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351C14-455F-484A-89FC-9DB093944DD6}" xr6:coauthVersionLast="47" xr6:coauthVersionMax="47" xr10:uidLastSave="{00000000-0000-0000-0000-000000000000}"/>
  <bookViews>
    <workbookView xWindow="0" yWindow="0" windowWidth="11520" windowHeight="12360" tabRatio="684" xr2:uid="{00000000-000D-0000-FFFF-FFFF00000000}"/>
  </bookViews>
  <sheets>
    <sheet name="Training Report" sheetId="1" r:id="rId1"/>
    <sheet name="Training Data" sheetId="4" r:id="rId2"/>
    <sheet name="Employees" sheetId="8" r:id="rId3"/>
    <sheet name="Trainings" sheetId="9" r:id="rId4"/>
  </sheets>
  <definedNames>
    <definedName name="_xlnm._FilterDatabase" localSheetId="2" hidden="1">Employees!$A$2:$E$401</definedName>
    <definedName name="assigned">'Training Data'!$H$2:$H$5001</definedName>
    <definedName name="completed">'Training Data'!$I$2:$I$5001</definedName>
    <definedName name="departments">'Training Data'!$E$2:$E$5001</definedName>
    <definedName name="durations">'Training Data'!$J$2:$J$5001</definedName>
    <definedName name="_xlnm.Extract" localSheetId="2">Employees!$F$2:$K$2</definedName>
    <definedName name="functions">'Training Data'!$D$2:$D$5001</definedName>
    <definedName name="managers">'Training Data'!$F$2:$F$5001</definedName>
    <definedName name="type">'Training Data'!$G$2:$G$5001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1" l="1"/>
  <c r="E115" i="1"/>
  <c r="D89" i="1"/>
  <c r="D90" i="1"/>
  <c r="D81" i="1"/>
  <c r="E57" i="1"/>
  <c r="E60" i="1"/>
  <c r="E65" i="1"/>
  <c r="D132" i="1"/>
  <c r="D136" i="1"/>
  <c r="D139" i="1"/>
  <c r="C131" i="1" a="1"/>
  <c r="C131" i="1" s="1"/>
  <c r="C111" i="1" a="1"/>
  <c r="C111" i="1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D133" i="1" s="1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2" i="4"/>
  <c r="C81" i="1" a="1"/>
  <c r="C81" i="1" s="1"/>
  <c r="J3" i="4" a="1"/>
  <c r="J3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 s="1"/>
  <c r="J100" i="4" a="1"/>
  <c r="J100" i="4" s="1"/>
  <c r="J101" i="4" a="1"/>
  <c r="J101" i="4" s="1"/>
  <c r="J102" i="4" a="1"/>
  <c r="J102" i="4" s="1"/>
  <c r="J103" i="4" a="1"/>
  <c r="J103" i="4" s="1"/>
  <c r="J104" i="4" a="1"/>
  <c r="J104" i="4" s="1"/>
  <c r="J105" i="4" a="1"/>
  <c r="J105" i="4" s="1"/>
  <c r="J106" i="4" a="1"/>
  <c r="J106" i="4" s="1"/>
  <c r="J107" i="4" a="1"/>
  <c r="J107" i="4" s="1"/>
  <c r="J108" i="4" a="1"/>
  <c r="J108" i="4" s="1"/>
  <c r="J109" i="4" a="1"/>
  <c r="J109" i="4" s="1"/>
  <c r="J110" i="4" a="1"/>
  <c r="J110" i="4" s="1"/>
  <c r="J111" i="4" a="1"/>
  <c r="J111" i="4" s="1"/>
  <c r="J112" i="4" a="1"/>
  <c r="J112" i="4" s="1"/>
  <c r="J113" i="4" a="1"/>
  <c r="J113" i="4" s="1"/>
  <c r="J114" i="4" a="1"/>
  <c r="J114" i="4" s="1"/>
  <c r="J115" i="4" a="1"/>
  <c r="J115" i="4" s="1"/>
  <c r="J116" i="4" a="1"/>
  <c r="J116" i="4" s="1"/>
  <c r="J117" i="4" a="1"/>
  <c r="J117" i="4" s="1"/>
  <c r="J118" i="4" a="1"/>
  <c r="J118" i="4" s="1"/>
  <c r="J119" i="4" a="1"/>
  <c r="J119" i="4" s="1"/>
  <c r="J120" i="4" a="1"/>
  <c r="J120" i="4" s="1"/>
  <c r="J121" i="4" a="1"/>
  <c r="J121" i="4" s="1"/>
  <c r="J122" i="4" a="1"/>
  <c r="J122" i="4" s="1"/>
  <c r="J123" i="4" a="1"/>
  <c r="J123" i="4" s="1"/>
  <c r="J124" i="4" a="1"/>
  <c r="J124" i="4" s="1"/>
  <c r="J125" i="4" a="1"/>
  <c r="J125" i="4" s="1"/>
  <c r="J126" i="4" a="1"/>
  <c r="J126" i="4" s="1"/>
  <c r="J127" i="4" a="1"/>
  <c r="J127" i="4" s="1"/>
  <c r="J128" i="4" a="1"/>
  <c r="J128" i="4" s="1"/>
  <c r="J129" i="4" a="1"/>
  <c r="J129" i="4" s="1"/>
  <c r="J130" i="4" a="1"/>
  <c r="J130" i="4" s="1"/>
  <c r="J131" i="4" a="1"/>
  <c r="J131" i="4" s="1"/>
  <c r="J132" i="4" a="1"/>
  <c r="J132" i="4" s="1"/>
  <c r="J133" i="4" a="1"/>
  <c r="J133" i="4" s="1"/>
  <c r="J134" i="4" a="1"/>
  <c r="J134" i="4" s="1"/>
  <c r="J135" i="4" a="1"/>
  <c r="J135" i="4" s="1"/>
  <c r="J136" i="4" a="1"/>
  <c r="J136" i="4" s="1"/>
  <c r="J137" i="4" a="1"/>
  <c r="J137" i="4" s="1"/>
  <c r="J138" i="4" a="1"/>
  <c r="J138" i="4" s="1"/>
  <c r="J139" i="4" a="1"/>
  <c r="J139" i="4" s="1"/>
  <c r="J140" i="4" a="1"/>
  <c r="J140" i="4" s="1"/>
  <c r="J141" i="4" a="1"/>
  <c r="J141" i="4" s="1"/>
  <c r="J142" i="4" a="1"/>
  <c r="J142" i="4" s="1"/>
  <c r="J143" i="4" a="1"/>
  <c r="J143" i="4" s="1"/>
  <c r="J144" i="4" a="1"/>
  <c r="J144" i="4" s="1"/>
  <c r="J145" i="4" a="1"/>
  <c r="J145" i="4" s="1"/>
  <c r="J146" i="4" a="1"/>
  <c r="J146" i="4" s="1"/>
  <c r="J147" i="4" a="1"/>
  <c r="J147" i="4" s="1"/>
  <c r="J148" i="4" a="1"/>
  <c r="J148" i="4" s="1"/>
  <c r="J149" i="4" a="1"/>
  <c r="J149" i="4" s="1"/>
  <c r="J150" i="4" a="1"/>
  <c r="J150" i="4" s="1"/>
  <c r="J151" i="4" a="1"/>
  <c r="J151" i="4" s="1"/>
  <c r="J152" i="4" a="1"/>
  <c r="J152" i="4" s="1"/>
  <c r="J153" i="4" a="1"/>
  <c r="J153" i="4" s="1"/>
  <c r="J154" i="4" a="1"/>
  <c r="J154" i="4" s="1"/>
  <c r="J155" i="4" a="1"/>
  <c r="J155" i="4" s="1"/>
  <c r="J156" i="4" a="1"/>
  <c r="J156" i="4" s="1"/>
  <c r="J157" i="4" a="1"/>
  <c r="J157" i="4" s="1"/>
  <c r="J158" i="4" a="1"/>
  <c r="J158" i="4" s="1"/>
  <c r="J159" i="4" a="1"/>
  <c r="J159" i="4" s="1"/>
  <c r="J160" i="4" a="1"/>
  <c r="J160" i="4" s="1"/>
  <c r="J161" i="4" a="1"/>
  <c r="J161" i="4" s="1"/>
  <c r="J162" i="4" a="1"/>
  <c r="J162" i="4" s="1"/>
  <c r="J163" i="4" a="1"/>
  <c r="J163" i="4" s="1"/>
  <c r="J164" i="4" a="1"/>
  <c r="J164" i="4" s="1"/>
  <c r="J165" i="4" a="1"/>
  <c r="J165" i="4" s="1"/>
  <c r="J166" i="4" a="1"/>
  <c r="J166" i="4" s="1"/>
  <c r="J167" i="4" a="1"/>
  <c r="J167" i="4" s="1"/>
  <c r="J168" i="4" a="1"/>
  <c r="J168" i="4" s="1"/>
  <c r="J169" i="4" a="1"/>
  <c r="J169" i="4" s="1"/>
  <c r="J170" i="4" a="1"/>
  <c r="J170" i="4" s="1"/>
  <c r="J171" i="4" a="1"/>
  <c r="J171" i="4" s="1"/>
  <c r="J172" i="4" a="1"/>
  <c r="J172" i="4" s="1"/>
  <c r="J173" i="4" a="1"/>
  <c r="J173" i="4" s="1"/>
  <c r="J174" i="4" a="1"/>
  <c r="J174" i="4" s="1"/>
  <c r="J175" i="4" a="1"/>
  <c r="J175" i="4" s="1"/>
  <c r="J176" i="4" a="1"/>
  <c r="J176" i="4" s="1"/>
  <c r="J177" i="4" a="1"/>
  <c r="J177" i="4" s="1"/>
  <c r="J178" i="4" a="1"/>
  <c r="J178" i="4" s="1"/>
  <c r="J179" i="4" a="1"/>
  <c r="J179" i="4" s="1"/>
  <c r="J180" i="4" a="1"/>
  <c r="J180" i="4" s="1"/>
  <c r="J181" i="4" a="1"/>
  <c r="J181" i="4" s="1"/>
  <c r="J182" i="4" a="1"/>
  <c r="J182" i="4" s="1"/>
  <c r="J183" i="4" a="1"/>
  <c r="J183" i="4" s="1"/>
  <c r="J184" i="4" a="1"/>
  <c r="J184" i="4" s="1"/>
  <c r="J185" i="4" a="1"/>
  <c r="J185" i="4" s="1"/>
  <c r="J186" i="4" a="1"/>
  <c r="J186" i="4" s="1"/>
  <c r="J187" i="4" a="1"/>
  <c r="J187" i="4" s="1"/>
  <c r="J188" i="4" a="1"/>
  <c r="J188" i="4" s="1"/>
  <c r="J189" i="4" a="1"/>
  <c r="J189" i="4" s="1"/>
  <c r="J190" i="4" a="1"/>
  <c r="J190" i="4" s="1"/>
  <c r="J191" i="4" a="1"/>
  <c r="J191" i="4" s="1"/>
  <c r="J192" i="4" a="1"/>
  <c r="J192" i="4" s="1"/>
  <c r="J193" i="4" a="1"/>
  <c r="J193" i="4" s="1"/>
  <c r="J194" i="4" a="1"/>
  <c r="J194" i="4" s="1"/>
  <c r="J195" i="4" a="1"/>
  <c r="J195" i="4" s="1"/>
  <c r="J196" i="4" a="1"/>
  <c r="J196" i="4" s="1"/>
  <c r="J197" i="4" a="1"/>
  <c r="J197" i="4" s="1"/>
  <c r="J198" i="4" a="1"/>
  <c r="J198" i="4" s="1"/>
  <c r="J199" i="4" a="1"/>
  <c r="J199" i="4" s="1"/>
  <c r="J200" i="4" a="1"/>
  <c r="J200" i="4" s="1"/>
  <c r="J201" i="4" a="1"/>
  <c r="J201" i="4" s="1"/>
  <c r="J202" i="4" a="1"/>
  <c r="J202" i="4" s="1"/>
  <c r="J203" i="4" a="1"/>
  <c r="J203" i="4" s="1"/>
  <c r="J204" i="4" a="1"/>
  <c r="J204" i="4" s="1"/>
  <c r="J205" i="4" a="1"/>
  <c r="J205" i="4" s="1"/>
  <c r="J206" i="4" a="1"/>
  <c r="J206" i="4" s="1"/>
  <c r="J207" i="4" a="1"/>
  <c r="J207" i="4" s="1"/>
  <c r="J208" i="4" a="1"/>
  <c r="J208" i="4" s="1"/>
  <c r="J209" i="4" a="1"/>
  <c r="J209" i="4" s="1"/>
  <c r="J210" i="4" a="1"/>
  <c r="J210" i="4" s="1"/>
  <c r="J211" i="4" a="1"/>
  <c r="J211" i="4" s="1"/>
  <c r="J212" i="4" a="1"/>
  <c r="J212" i="4" s="1"/>
  <c r="J213" i="4" a="1"/>
  <c r="J213" i="4" s="1"/>
  <c r="J214" i="4" a="1"/>
  <c r="J214" i="4" s="1"/>
  <c r="J215" i="4" a="1"/>
  <c r="J215" i="4" s="1"/>
  <c r="J216" i="4" a="1"/>
  <c r="J216" i="4" s="1"/>
  <c r="J217" i="4" a="1"/>
  <c r="J217" i="4" s="1"/>
  <c r="J218" i="4" a="1"/>
  <c r="J218" i="4" s="1"/>
  <c r="J219" i="4" a="1"/>
  <c r="J219" i="4" s="1"/>
  <c r="J220" i="4" a="1"/>
  <c r="J220" i="4" s="1"/>
  <c r="J221" i="4" a="1"/>
  <c r="J221" i="4" s="1"/>
  <c r="J222" i="4" a="1"/>
  <c r="J222" i="4" s="1"/>
  <c r="J223" i="4" a="1"/>
  <c r="J223" i="4" s="1"/>
  <c r="J224" i="4" a="1"/>
  <c r="J224" i="4" s="1"/>
  <c r="J225" i="4" a="1"/>
  <c r="J225" i="4" s="1"/>
  <c r="J226" i="4" a="1"/>
  <c r="J226" i="4" s="1"/>
  <c r="J227" i="4" a="1"/>
  <c r="J227" i="4" s="1"/>
  <c r="J228" i="4" a="1"/>
  <c r="J228" i="4" s="1"/>
  <c r="J229" i="4" a="1"/>
  <c r="J229" i="4" s="1"/>
  <c r="J230" i="4" a="1"/>
  <c r="J230" i="4" s="1"/>
  <c r="J231" i="4" a="1"/>
  <c r="J231" i="4" s="1"/>
  <c r="J232" i="4" a="1"/>
  <c r="J232" i="4" s="1"/>
  <c r="J233" i="4" a="1"/>
  <c r="J233" i="4" s="1"/>
  <c r="J234" i="4" a="1"/>
  <c r="J234" i="4" s="1"/>
  <c r="J235" i="4" a="1"/>
  <c r="J235" i="4" s="1"/>
  <c r="J236" i="4" a="1"/>
  <c r="J236" i="4" s="1"/>
  <c r="J237" i="4" a="1"/>
  <c r="J237" i="4" s="1"/>
  <c r="J238" i="4" a="1"/>
  <c r="J238" i="4" s="1"/>
  <c r="J239" i="4" a="1"/>
  <c r="J239" i="4" s="1"/>
  <c r="J240" i="4" a="1"/>
  <c r="J240" i="4" s="1"/>
  <c r="J241" i="4" a="1"/>
  <c r="J241" i="4" s="1"/>
  <c r="J242" i="4" a="1"/>
  <c r="J242" i="4" s="1"/>
  <c r="J243" i="4" a="1"/>
  <c r="J243" i="4" s="1"/>
  <c r="J244" i="4" a="1"/>
  <c r="J244" i="4" s="1"/>
  <c r="J245" i="4" a="1"/>
  <c r="J245" i="4" s="1"/>
  <c r="J246" i="4" a="1"/>
  <c r="J246" i="4" s="1"/>
  <c r="J247" i="4" a="1"/>
  <c r="J247" i="4" s="1"/>
  <c r="J248" i="4" a="1"/>
  <c r="J248" i="4" s="1"/>
  <c r="J249" i="4" a="1"/>
  <c r="J249" i="4" s="1"/>
  <c r="J250" i="4" a="1"/>
  <c r="J250" i="4" s="1"/>
  <c r="J251" i="4" a="1"/>
  <c r="J251" i="4" s="1"/>
  <c r="J252" i="4" a="1"/>
  <c r="J252" i="4" s="1"/>
  <c r="J253" i="4" a="1"/>
  <c r="J253" i="4" s="1"/>
  <c r="J254" i="4" a="1"/>
  <c r="J254" i="4" s="1"/>
  <c r="J255" i="4" a="1"/>
  <c r="J255" i="4" s="1"/>
  <c r="J256" i="4" a="1"/>
  <c r="J256" i="4" s="1"/>
  <c r="J257" i="4" a="1"/>
  <c r="J257" i="4" s="1"/>
  <c r="J258" i="4" a="1"/>
  <c r="J258" i="4" s="1"/>
  <c r="J259" i="4" a="1"/>
  <c r="J259" i="4" s="1"/>
  <c r="J260" i="4" a="1"/>
  <c r="J260" i="4" s="1"/>
  <c r="J261" i="4" a="1"/>
  <c r="J261" i="4" s="1"/>
  <c r="J262" i="4" a="1"/>
  <c r="J262" i="4" s="1"/>
  <c r="J263" i="4" a="1"/>
  <c r="J263" i="4" s="1"/>
  <c r="J264" i="4" a="1"/>
  <c r="J264" i="4" s="1"/>
  <c r="J265" i="4" a="1"/>
  <c r="J265" i="4" s="1"/>
  <c r="J266" i="4" a="1"/>
  <c r="J266" i="4" s="1"/>
  <c r="J267" i="4" a="1"/>
  <c r="J267" i="4" s="1"/>
  <c r="J268" i="4" a="1"/>
  <c r="J268" i="4" s="1"/>
  <c r="J269" i="4" a="1"/>
  <c r="J269" i="4" s="1"/>
  <c r="J270" i="4" a="1"/>
  <c r="J270" i="4" s="1"/>
  <c r="J271" i="4" a="1"/>
  <c r="J271" i="4" s="1"/>
  <c r="J272" i="4" a="1"/>
  <c r="J272" i="4" s="1"/>
  <c r="J273" i="4" a="1"/>
  <c r="J273" i="4" s="1"/>
  <c r="J274" i="4" a="1"/>
  <c r="J274" i="4" s="1"/>
  <c r="J275" i="4" a="1"/>
  <c r="J275" i="4" s="1"/>
  <c r="J276" i="4" a="1"/>
  <c r="J276" i="4" s="1"/>
  <c r="J277" i="4" a="1"/>
  <c r="J277" i="4" s="1"/>
  <c r="J278" i="4" a="1"/>
  <c r="J278" i="4" s="1"/>
  <c r="J279" i="4" a="1"/>
  <c r="J279" i="4" s="1"/>
  <c r="J280" i="4" a="1"/>
  <c r="J280" i="4" s="1"/>
  <c r="J281" i="4" a="1"/>
  <c r="J281" i="4" s="1"/>
  <c r="J282" i="4" a="1"/>
  <c r="J282" i="4" s="1"/>
  <c r="J283" i="4" a="1"/>
  <c r="J283" i="4" s="1"/>
  <c r="J284" i="4" a="1"/>
  <c r="J284" i="4" s="1"/>
  <c r="J285" i="4" a="1"/>
  <c r="J285" i="4" s="1"/>
  <c r="J286" i="4" a="1"/>
  <c r="J286" i="4" s="1"/>
  <c r="J287" i="4" a="1"/>
  <c r="J287" i="4" s="1"/>
  <c r="J288" i="4" a="1"/>
  <c r="J288" i="4" s="1"/>
  <c r="J289" i="4" a="1"/>
  <c r="J289" i="4" s="1"/>
  <c r="J290" i="4" a="1"/>
  <c r="J290" i="4" s="1"/>
  <c r="J291" i="4" a="1"/>
  <c r="J291" i="4" s="1"/>
  <c r="J292" i="4" a="1"/>
  <c r="J292" i="4" s="1"/>
  <c r="J293" i="4" a="1"/>
  <c r="J293" i="4" s="1"/>
  <c r="J294" i="4" a="1"/>
  <c r="J294" i="4" s="1"/>
  <c r="J295" i="4" a="1"/>
  <c r="J295" i="4" s="1"/>
  <c r="J296" i="4" a="1"/>
  <c r="J296" i="4" s="1"/>
  <c r="J297" i="4" a="1"/>
  <c r="J297" i="4" s="1"/>
  <c r="J298" i="4" a="1"/>
  <c r="J298" i="4" s="1"/>
  <c r="J299" i="4" a="1"/>
  <c r="J299" i="4" s="1"/>
  <c r="J300" i="4" a="1"/>
  <c r="J300" i="4" s="1"/>
  <c r="J301" i="4" a="1"/>
  <c r="J301" i="4" s="1"/>
  <c r="J302" i="4" a="1"/>
  <c r="J302" i="4" s="1"/>
  <c r="J303" i="4" a="1"/>
  <c r="J303" i="4" s="1"/>
  <c r="J304" i="4" a="1"/>
  <c r="J304" i="4" s="1"/>
  <c r="J305" i="4" a="1"/>
  <c r="J305" i="4" s="1"/>
  <c r="J306" i="4" a="1"/>
  <c r="J306" i="4" s="1"/>
  <c r="J307" i="4" a="1"/>
  <c r="J307" i="4" s="1"/>
  <c r="J308" i="4" a="1"/>
  <c r="J308" i="4" s="1"/>
  <c r="J309" i="4" a="1"/>
  <c r="J309" i="4" s="1"/>
  <c r="J310" i="4" a="1"/>
  <c r="J310" i="4" s="1"/>
  <c r="J311" i="4" a="1"/>
  <c r="J311" i="4" s="1"/>
  <c r="J312" i="4" a="1"/>
  <c r="J312" i="4" s="1"/>
  <c r="J313" i="4" a="1"/>
  <c r="J313" i="4" s="1"/>
  <c r="J314" i="4" a="1"/>
  <c r="J314" i="4" s="1"/>
  <c r="J315" i="4" a="1"/>
  <c r="J315" i="4" s="1"/>
  <c r="J316" i="4" a="1"/>
  <c r="J316" i="4" s="1"/>
  <c r="J317" i="4" a="1"/>
  <c r="J317" i="4" s="1"/>
  <c r="J318" i="4" a="1"/>
  <c r="J318" i="4" s="1"/>
  <c r="J319" i="4" a="1"/>
  <c r="J319" i="4" s="1"/>
  <c r="J320" i="4" a="1"/>
  <c r="J320" i="4" s="1"/>
  <c r="J321" i="4" a="1"/>
  <c r="J321" i="4" s="1"/>
  <c r="J322" i="4" a="1"/>
  <c r="J322" i="4" s="1"/>
  <c r="J323" i="4" a="1"/>
  <c r="J323" i="4" s="1"/>
  <c r="J324" i="4" a="1"/>
  <c r="J324" i="4" s="1"/>
  <c r="J325" i="4" a="1"/>
  <c r="J325" i="4" s="1"/>
  <c r="J326" i="4" a="1"/>
  <c r="J326" i="4" s="1"/>
  <c r="J327" i="4" a="1"/>
  <c r="J327" i="4" s="1"/>
  <c r="J328" i="4" a="1"/>
  <c r="J328" i="4" s="1"/>
  <c r="J329" i="4" a="1"/>
  <c r="J329" i="4" s="1"/>
  <c r="J330" i="4" a="1"/>
  <c r="J330" i="4" s="1"/>
  <c r="J331" i="4" a="1"/>
  <c r="J331" i="4" s="1"/>
  <c r="J332" i="4" a="1"/>
  <c r="J332" i="4" s="1"/>
  <c r="J333" i="4" a="1"/>
  <c r="J333" i="4" s="1"/>
  <c r="J334" i="4" a="1"/>
  <c r="J334" i="4" s="1"/>
  <c r="J335" i="4" a="1"/>
  <c r="J335" i="4" s="1"/>
  <c r="J336" i="4" a="1"/>
  <c r="J336" i="4" s="1"/>
  <c r="J337" i="4" a="1"/>
  <c r="J337" i="4" s="1"/>
  <c r="J338" i="4" a="1"/>
  <c r="J338" i="4" s="1"/>
  <c r="J339" i="4" a="1"/>
  <c r="J339" i="4" s="1"/>
  <c r="J340" i="4" a="1"/>
  <c r="J340" i="4" s="1"/>
  <c r="J341" i="4" a="1"/>
  <c r="J341" i="4" s="1"/>
  <c r="J342" i="4" a="1"/>
  <c r="J342" i="4" s="1"/>
  <c r="J343" i="4" a="1"/>
  <c r="J343" i="4" s="1"/>
  <c r="J344" i="4" a="1"/>
  <c r="J344" i="4" s="1"/>
  <c r="J345" i="4" a="1"/>
  <c r="J345" i="4" s="1"/>
  <c r="J346" i="4" a="1"/>
  <c r="J346" i="4" s="1"/>
  <c r="J347" i="4" a="1"/>
  <c r="J347" i="4" s="1"/>
  <c r="J348" i="4" a="1"/>
  <c r="J348" i="4" s="1"/>
  <c r="J349" i="4" a="1"/>
  <c r="J349" i="4" s="1"/>
  <c r="J350" i="4" a="1"/>
  <c r="J350" i="4" s="1"/>
  <c r="J351" i="4" a="1"/>
  <c r="J351" i="4" s="1"/>
  <c r="J352" i="4" a="1"/>
  <c r="J352" i="4" s="1"/>
  <c r="J353" i="4" a="1"/>
  <c r="J353" i="4" s="1"/>
  <c r="J354" i="4" a="1"/>
  <c r="J354" i="4" s="1"/>
  <c r="J355" i="4" a="1"/>
  <c r="J355" i="4" s="1"/>
  <c r="J356" i="4" a="1"/>
  <c r="J356" i="4" s="1"/>
  <c r="J357" i="4" a="1"/>
  <c r="J357" i="4" s="1"/>
  <c r="J358" i="4" a="1"/>
  <c r="J358" i="4" s="1"/>
  <c r="J359" i="4" a="1"/>
  <c r="J359" i="4" s="1"/>
  <c r="J360" i="4" a="1"/>
  <c r="J360" i="4" s="1"/>
  <c r="J361" i="4" a="1"/>
  <c r="J361" i="4" s="1"/>
  <c r="J362" i="4" a="1"/>
  <c r="J362" i="4" s="1"/>
  <c r="J363" i="4" a="1"/>
  <c r="J363" i="4" s="1"/>
  <c r="J364" i="4" a="1"/>
  <c r="J364" i="4" s="1"/>
  <c r="J365" i="4" a="1"/>
  <c r="J365" i="4" s="1"/>
  <c r="J366" i="4" a="1"/>
  <c r="J366" i="4" s="1"/>
  <c r="J367" i="4" a="1"/>
  <c r="J367" i="4" s="1"/>
  <c r="J368" i="4" a="1"/>
  <c r="J368" i="4" s="1"/>
  <c r="J369" i="4" a="1"/>
  <c r="J369" i="4" s="1"/>
  <c r="J370" i="4" a="1"/>
  <c r="J370" i="4" s="1"/>
  <c r="J371" i="4" a="1"/>
  <c r="J371" i="4" s="1"/>
  <c r="J372" i="4" a="1"/>
  <c r="J372" i="4" s="1"/>
  <c r="J373" i="4" a="1"/>
  <c r="J373" i="4" s="1"/>
  <c r="J374" i="4" a="1"/>
  <c r="J374" i="4" s="1"/>
  <c r="J375" i="4" a="1"/>
  <c r="J375" i="4" s="1"/>
  <c r="J376" i="4" a="1"/>
  <c r="J376" i="4" s="1"/>
  <c r="J377" i="4" a="1"/>
  <c r="J377" i="4" s="1"/>
  <c r="J378" i="4" a="1"/>
  <c r="J378" i="4" s="1"/>
  <c r="J379" i="4" a="1"/>
  <c r="J379" i="4" s="1"/>
  <c r="J380" i="4" a="1"/>
  <c r="J380" i="4" s="1"/>
  <c r="J381" i="4" a="1"/>
  <c r="J381" i="4" s="1"/>
  <c r="J382" i="4" a="1"/>
  <c r="J382" i="4" s="1"/>
  <c r="J383" i="4" a="1"/>
  <c r="J383" i="4" s="1"/>
  <c r="J384" i="4" a="1"/>
  <c r="J384" i="4" s="1"/>
  <c r="J385" i="4" a="1"/>
  <c r="J385" i="4" s="1"/>
  <c r="J386" i="4" a="1"/>
  <c r="J386" i="4" s="1"/>
  <c r="J387" i="4" a="1"/>
  <c r="J387" i="4" s="1"/>
  <c r="J388" i="4" a="1"/>
  <c r="J388" i="4" s="1"/>
  <c r="J389" i="4" a="1"/>
  <c r="J389" i="4" s="1"/>
  <c r="J390" i="4" a="1"/>
  <c r="J390" i="4" s="1"/>
  <c r="J391" i="4" a="1"/>
  <c r="J391" i="4" s="1"/>
  <c r="J392" i="4" a="1"/>
  <c r="J392" i="4" s="1"/>
  <c r="J393" i="4" a="1"/>
  <c r="J393" i="4" s="1"/>
  <c r="J394" i="4" a="1"/>
  <c r="J394" i="4" s="1"/>
  <c r="J395" i="4" a="1"/>
  <c r="J395" i="4" s="1"/>
  <c r="J396" i="4" a="1"/>
  <c r="J396" i="4" s="1"/>
  <c r="J397" i="4" a="1"/>
  <c r="J397" i="4" s="1"/>
  <c r="J398" i="4" a="1"/>
  <c r="J398" i="4" s="1"/>
  <c r="J399" i="4" a="1"/>
  <c r="J399" i="4" s="1"/>
  <c r="J400" i="4" a="1"/>
  <c r="J400" i="4" s="1"/>
  <c r="J401" i="4" a="1"/>
  <c r="J401" i="4" s="1"/>
  <c r="J402" i="4" a="1"/>
  <c r="J402" i="4" s="1"/>
  <c r="J403" i="4" a="1"/>
  <c r="J403" i="4" s="1"/>
  <c r="J404" i="4" a="1"/>
  <c r="J404" i="4" s="1"/>
  <c r="J405" i="4" a="1"/>
  <c r="J405" i="4" s="1"/>
  <c r="J406" i="4" a="1"/>
  <c r="J406" i="4" s="1"/>
  <c r="J407" i="4" a="1"/>
  <c r="J407" i="4" s="1"/>
  <c r="J408" i="4" a="1"/>
  <c r="J408" i="4" s="1"/>
  <c r="J409" i="4" a="1"/>
  <c r="J409" i="4" s="1"/>
  <c r="J410" i="4" a="1"/>
  <c r="J410" i="4" s="1"/>
  <c r="J411" i="4" a="1"/>
  <c r="J411" i="4" s="1"/>
  <c r="J412" i="4" a="1"/>
  <c r="J412" i="4" s="1"/>
  <c r="J413" i="4" a="1"/>
  <c r="J413" i="4" s="1"/>
  <c r="J414" i="4" a="1"/>
  <c r="J414" i="4" s="1"/>
  <c r="J415" i="4" a="1"/>
  <c r="J415" i="4" s="1"/>
  <c r="J416" i="4" a="1"/>
  <c r="J416" i="4" s="1"/>
  <c r="J417" i="4" a="1"/>
  <c r="J417" i="4" s="1"/>
  <c r="J418" i="4" a="1"/>
  <c r="J418" i="4" s="1"/>
  <c r="J419" i="4" a="1"/>
  <c r="J419" i="4" s="1"/>
  <c r="J420" i="4" a="1"/>
  <c r="J420" i="4" s="1"/>
  <c r="J421" i="4" a="1"/>
  <c r="J421" i="4" s="1"/>
  <c r="J422" i="4" a="1"/>
  <c r="J422" i="4" s="1"/>
  <c r="J423" i="4" a="1"/>
  <c r="J423" i="4" s="1"/>
  <c r="J424" i="4" a="1"/>
  <c r="J424" i="4" s="1"/>
  <c r="J425" i="4" a="1"/>
  <c r="J425" i="4" s="1"/>
  <c r="J426" i="4" a="1"/>
  <c r="J426" i="4" s="1"/>
  <c r="J427" i="4" a="1"/>
  <c r="J427" i="4" s="1"/>
  <c r="J428" i="4" a="1"/>
  <c r="J428" i="4" s="1"/>
  <c r="J429" i="4" a="1"/>
  <c r="J429" i="4" s="1"/>
  <c r="J430" i="4" a="1"/>
  <c r="J430" i="4" s="1"/>
  <c r="J431" i="4" a="1"/>
  <c r="J431" i="4" s="1"/>
  <c r="J432" i="4" a="1"/>
  <c r="J432" i="4" s="1"/>
  <c r="J433" i="4" a="1"/>
  <c r="J433" i="4" s="1"/>
  <c r="J434" i="4" a="1"/>
  <c r="J434" i="4" s="1"/>
  <c r="J435" i="4" a="1"/>
  <c r="J435" i="4" s="1"/>
  <c r="J436" i="4" a="1"/>
  <c r="J436" i="4" s="1"/>
  <c r="J437" i="4" a="1"/>
  <c r="J437" i="4" s="1"/>
  <c r="J438" i="4" a="1"/>
  <c r="J438" i="4" s="1"/>
  <c r="J439" i="4" a="1"/>
  <c r="J439" i="4" s="1"/>
  <c r="J440" i="4" a="1"/>
  <c r="J440" i="4" s="1"/>
  <c r="J441" i="4" a="1"/>
  <c r="J441" i="4" s="1"/>
  <c r="J442" i="4" a="1"/>
  <c r="J442" i="4" s="1"/>
  <c r="J443" i="4" a="1"/>
  <c r="J443" i="4" s="1"/>
  <c r="J444" i="4" a="1"/>
  <c r="J444" i="4" s="1"/>
  <c r="J445" i="4" a="1"/>
  <c r="J445" i="4" s="1"/>
  <c r="J446" i="4" a="1"/>
  <c r="J446" i="4" s="1"/>
  <c r="J447" i="4" a="1"/>
  <c r="J447" i="4" s="1"/>
  <c r="J448" i="4" a="1"/>
  <c r="J448" i="4" s="1"/>
  <c r="J449" i="4" a="1"/>
  <c r="J449" i="4" s="1"/>
  <c r="J450" i="4" a="1"/>
  <c r="J450" i="4" s="1"/>
  <c r="J451" i="4" a="1"/>
  <c r="J451" i="4" s="1"/>
  <c r="J452" i="4" a="1"/>
  <c r="J452" i="4" s="1"/>
  <c r="J453" i="4" a="1"/>
  <c r="J453" i="4" s="1"/>
  <c r="J454" i="4" a="1"/>
  <c r="J454" i="4" s="1"/>
  <c r="J455" i="4" a="1"/>
  <c r="J455" i="4" s="1"/>
  <c r="J456" i="4" a="1"/>
  <c r="J456" i="4" s="1"/>
  <c r="J457" i="4" a="1"/>
  <c r="J457" i="4" s="1"/>
  <c r="J458" i="4" a="1"/>
  <c r="J458" i="4" s="1"/>
  <c r="J459" i="4" a="1"/>
  <c r="J459" i="4" s="1"/>
  <c r="J460" i="4" a="1"/>
  <c r="J460" i="4" s="1"/>
  <c r="J461" i="4" a="1"/>
  <c r="J461" i="4" s="1"/>
  <c r="J462" i="4" a="1"/>
  <c r="J462" i="4" s="1"/>
  <c r="J463" i="4" a="1"/>
  <c r="J463" i="4" s="1"/>
  <c r="J464" i="4" a="1"/>
  <c r="J464" i="4" s="1"/>
  <c r="J465" i="4" a="1"/>
  <c r="J465" i="4" s="1"/>
  <c r="J466" i="4" a="1"/>
  <c r="J466" i="4" s="1"/>
  <c r="J467" i="4" a="1"/>
  <c r="J467" i="4" s="1"/>
  <c r="J468" i="4" a="1"/>
  <c r="J468" i="4" s="1"/>
  <c r="J469" i="4" a="1"/>
  <c r="J469" i="4" s="1"/>
  <c r="J470" i="4" a="1"/>
  <c r="J470" i="4" s="1"/>
  <c r="J471" i="4" a="1"/>
  <c r="J471" i="4" s="1"/>
  <c r="J472" i="4" a="1"/>
  <c r="J472" i="4" s="1"/>
  <c r="J473" i="4" a="1"/>
  <c r="J473" i="4" s="1"/>
  <c r="J474" i="4" a="1"/>
  <c r="J474" i="4" s="1"/>
  <c r="J475" i="4" a="1"/>
  <c r="J475" i="4" s="1"/>
  <c r="J476" i="4" a="1"/>
  <c r="J476" i="4" s="1"/>
  <c r="J477" i="4" a="1"/>
  <c r="J477" i="4" s="1"/>
  <c r="J478" i="4" a="1"/>
  <c r="J478" i="4" s="1"/>
  <c r="J479" i="4" a="1"/>
  <c r="J479" i="4" s="1"/>
  <c r="J480" i="4" a="1"/>
  <c r="J480" i="4" s="1"/>
  <c r="J481" i="4" a="1"/>
  <c r="J481" i="4" s="1"/>
  <c r="J482" i="4" a="1"/>
  <c r="J482" i="4" s="1"/>
  <c r="J483" i="4" a="1"/>
  <c r="J483" i="4" s="1"/>
  <c r="J484" i="4" a="1"/>
  <c r="J484" i="4" s="1"/>
  <c r="J485" i="4" a="1"/>
  <c r="J485" i="4" s="1"/>
  <c r="J486" i="4" a="1"/>
  <c r="J486" i="4" s="1"/>
  <c r="J487" i="4" a="1"/>
  <c r="J487" i="4" s="1"/>
  <c r="J488" i="4" a="1"/>
  <c r="J488" i="4" s="1"/>
  <c r="J489" i="4" a="1"/>
  <c r="J489" i="4" s="1"/>
  <c r="J490" i="4" a="1"/>
  <c r="J490" i="4" s="1"/>
  <c r="J491" i="4" a="1"/>
  <c r="J491" i="4" s="1"/>
  <c r="J492" i="4" a="1"/>
  <c r="J492" i="4" s="1"/>
  <c r="J493" i="4" a="1"/>
  <c r="J493" i="4" s="1"/>
  <c r="J494" i="4" a="1"/>
  <c r="J494" i="4" s="1"/>
  <c r="J495" i="4" a="1"/>
  <c r="J495" i="4" s="1"/>
  <c r="J496" i="4" a="1"/>
  <c r="J496" i="4" s="1"/>
  <c r="J497" i="4" a="1"/>
  <c r="J497" i="4" s="1"/>
  <c r="J498" i="4" a="1"/>
  <c r="J498" i="4" s="1"/>
  <c r="J499" i="4" a="1"/>
  <c r="J499" i="4" s="1"/>
  <c r="J500" i="4" a="1"/>
  <c r="J500" i="4" s="1"/>
  <c r="J501" i="4" a="1"/>
  <c r="J501" i="4" s="1"/>
  <c r="J502" i="4" a="1"/>
  <c r="J502" i="4" s="1"/>
  <c r="J503" i="4" a="1"/>
  <c r="J503" i="4" s="1"/>
  <c r="J504" i="4" a="1"/>
  <c r="J504" i="4" s="1"/>
  <c r="J505" i="4" a="1"/>
  <c r="J505" i="4" s="1"/>
  <c r="J506" i="4" a="1"/>
  <c r="J506" i="4" s="1"/>
  <c r="J507" i="4" a="1"/>
  <c r="J507" i="4" s="1"/>
  <c r="J508" i="4" a="1"/>
  <c r="J508" i="4" s="1"/>
  <c r="J509" i="4" a="1"/>
  <c r="J509" i="4" s="1"/>
  <c r="J510" i="4" a="1"/>
  <c r="J510" i="4" s="1"/>
  <c r="J511" i="4" a="1"/>
  <c r="J511" i="4" s="1"/>
  <c r="J512" i="4" a="1"/>
  <c r="J512" i="4" s="1"/>
  <c r="J513" i="4" a="1"/>
  <c r="J513" i="4" s="1"/>
  <c r="J514" i="4" a="1"/>
  <c r="J514" i="4" s="1"/>
  <c r="J515" i="4" a="1"/>
  <c r="J515" i="4" s="1"/>
  <c r="J516" i="4" a="1"/>
  <c r="J516" i="4" s="1"/>
  <c r="J517" i="4" a="1"/>
  <c r="J517" i="4" s="1"/>
  <c r="J518" i="4" a="1"/>
  <c r="J518" i="4" s="1"/>
  <c r="J519" i="4" a="1"/>
  <c r="J519" i="4" s="1"/>
  <c r="J520" i="4" a="1"/>
  <c r="J520" i="4" s="1"/>
  <c r="J521" i="4" a="1"/>
  <c r="J521" i="4" s="1"/>
  <c r="J522" i="4" a="1"/>
  <c r="J522" i="4" s="1"/>
  <c r="J523" i="4" a="1"/>
  <c r="J523" i="4" s="1"/>
  <c r="J524" i="4" a="1"/>
  <c r="J524" i="4" s="1"/>
  <c r="J525" i="4" a="1"/>
  <c r="J525" i="4" s="1"/>
  <c r="J526" i="4" a="1"/>
  <c r="J526" i="4" s="1"/>
  <c r="J527" i="4" a="1"/>
  <c r="J527" i="4" s="1"/>
  <c r="J528" i="4" a="1"/>
  <c r="J528" i="4" s="1"/>
  <c r="J529" i="4" a="1"/>
  <c r="J529" i="4" s="1"/>
  <c r="J530" i="4" a="1"/>
  <c r="J530" i="4" s="1"/>
  <c r="J531" i="4" a="1"/>
  <c r="J531" i="4" s="1"/>
  <c r="J532" i="4" a="1"/>
  <c r="J532" i="4" s="1"/>
  <c r="J533" i="4" a="1"/>
  <c r="J533" i="4" s="1"/>
  <c r="J534" i="4" a="1"/>
  <c r="J534" i="4" s="1"/>
  <c r="J535" i="4" a="1"/>
  <c r="J535" i="4" s="1"/>
  <c r="J536" i="4" a="1"/>
  <c r="J536" i="4" s="1"/>
  <c r="J537" i="4" a="1"/>
  <c r="J537" i="4" s="1"/>
  <c r="J538" i="4" a="1"/>
  <c r="J538" i="4" s="1"/>
  <c r="J539" i="4" a="1"/>
  <c r="J539" i="4" s="1"/>
  <c r="J540" i="4" a="1"/>
  <c r="J540" i="4" s="1"/>
  <c r="J541" i="4" a="1"/>
  <c r="J541" i="4" s="1"/>
  <c r="J542" i="4" a="1"/>
  <c r="J542" i="4" s="1"/>
  <c r="J543" i="4" a="1"/>
  <c r="J543" i="4" s="1"/>
  <c r="J544" i="4" a="1"/>
  <c r="J544" i="4" s="1"/>
  <c r="J545" i="4" a="1"/>
  <c r="J545" i="4" s="1"/>
  <c r="J546" i="4" a="1"/>
  <c r="J546" i="4" s="1"/>
  <c r="J547" i="4" a="1"/>
  <c r="J547" i="4" s="1"/>
  <c r="J548" i="4" a="1"/>
  <c r="J548" i="4" s="1"/>
  <c r="J549" i="4" a="1"/>
  <c r="J549" i="4" s="1"/>
  <c r="J550" i="4" a="1"/>
  <c r="J550" i="4" s="1"/>
  <c r="J551" i="4" a="1"/>
  <c r="J551" i="4" s="1"/>
  <c r="J552" i="4" a="1"/>
  <c r="J552" i="4" s="1"/>
  <c r="J553" i="4" a="1"/>
  <c r="J553" i="4" s="1"/>
  <c r="J554" i="4" a="1"/>
  <c r="J554" i="4" s="1"/>
  <c r="J555" i="4" a="1"/>
  <c r="J555" i="4" s="1"/>
  <c r="J556" i="4" a="1"/>
  <c r="J556" i="4" s="1"/>
  <c r="J557" i="4" a="1"/>
  <c r="J557" i="4" s="1"/>
  <c r="J558" i="4" a="1"/>
  <c r="J558" i="4" s="1"/>
  <c r="J559" i="4" a="1"/>
  <c r="J559" i="4" s="1"/>
  <c r="J560" i="4" a="1"/>
  <c r="J560" i="4" s="1"/>
  <c r="J561" i="4" a="1"/>
  <c r="J561" i="4" s="1"/>
  <c r="J562" i="4" a="1"/>
  <c r="J562" i="4" s="1"/>
  <c r="J563" i="4" a="1"/>
  <c r="J563" i="4" s="1"/>
  <c r="J564" i="4" a="1"/>
  <c r="J564" i="4" s="1"/>
  <c r="J565" i="4" a="1"/>
  <c r="J565" i="4" s="1"/>
  <c r="J566" i="4" a="1"/>
  <c r="J566" i="4" s="1"/>
  <c r="J567" i="4" a="1"/>
  <c r="J567" i="4" s="1"/>
  <c r="J568" i="4" a="1"/>
  <c r="J568" i="4" s="1"/>
  <c r="J569" i="4" a="1"/>
  <c r="J569" i="4" s="1"/>
  <c r="J570" i="4" a="1"/>
  <c r="J570" i="4" s="1"/>
  <c r="J571" i="4" a="1"/>
  <c r="J571" i="4" s="1"/>
  <c r="J572" i="4" a="1"/>
  <c r="J572" i="4" s="1"/>
  <c r="J573" i="4" a="1"/>
  <c r="J573" i="4" s="1"/>
  <c r="J574" i="4" a="1"/>
  <c r="J574" i="4" s="1"/>
  <c r="J575" i="4" a="1"/>
  <c r="J575" i="4" s="1"/>
  <c r="J576" i="4" a="1"/>
  <c r="J576" i="4" s="1"/>
  <c r="J577" i="4" a="1"/>
  <c r="J577" i="4" s="1"/>
  <c r="J578" i="4" a="1"/>
  <c r="J578" i="4" s="1"/>
  <c r="J579" i="4" a="1"/>
  <c r="J579" i="4" s="1"/>
  <c r="J580" i="4" a="1"/>
  <c r="J580" i="4" s="1"/>
  <c r="J581" i="4" a="1"/>
  <c r="J581" i="4" s="1"/>
  <c r="J582" i="4" a="1"/>
  <c r="J582" i="4" s="1"/>
  <c r="J583" i="4" a="1"/>
  <c r="J583" i="4" s="1"/>
  <c r="J584" i="4" a="1"/>
  <c r="J584" i="4" s="1"/>
  <c r="J585" i="4" a="1"/>
  <c r="J585" i="4" s="1"/>
  <c r="J586" i="4" a="1"/>
  <c r="J586" i="4" s="1"/>
  <c r="J587" i="4" a="1"/>
  <c r="J587" i="4" s="1"/>
  <c r="J588" i="4" a="1"/>
  <c r="J588" i="4" s="1"/>
  <c r="J589" i="4" a="1"/>
  <c r="J589" i="4" s="1"/>
  <c r="J590" i="4" a="1"/>
  <c r="J590" i="4" s="1"/>
  <c r="J591" i="4" a="1"/>
  <c r="J591" i="4" s="1"/>
  <c r="J592" i="4" a="1"/>
  <c r="J592" i="4" s="1"/>
  <c r="J593" i="4" a="1"/>
  <c r="J593" i="4" s="1"/>
  <c r="J594" i="4" a="1"/>
  <c r="J594" i="4" s="1"/>
  <c r="J595" i="4" a="1"/>
  <c r="J595" i="4" s="1"/>
  <c r="J596" i="4" a="1"/>
  <c r="J596" i="4" s="1"/>
  <c r="J597" i="4" a="1"/>
  <c r="J597" i="4" s="1"/>
  <c r="J598" i="4" a="1"/>
  <c r="J598" i="4" s="1"/>
  <c r="J599" i="4" a="1"/>
  <c r="J599" i="4" s="1"/>
  <c r="J600" i="4" a="1"/>
  <c r="J600" i="4" s="1"/>
  <c r="J601" i="4" a="1"/>
  <c r="J601" i="4" s="1"/>
  <c r="J602" i="4" a="1"/>
  <c r="J602" i="4" s="1"/>
  <c r="J603" i="4" a="1"/>
  <c r="J603" i="4" s="1"/>
  <c r="J604" i="4" a="1"/>
  <c r="J604" i="4" s="1"/>
  <c r="J605" i="4" a="1"/>
  <c r="J605" i="4" s="1"/>
  <c r="J606" i="4" a="1"/>
  <c r="J606" i="4" s="1"/>
  <c r="J607" i="4" a="1"/>
  <c r="J607" i="4" s="1"/>
  <c r="J608" i="4" a="1"/>
  <c r="J608" i="4" s="1"/>
  <c r="J609" i="4" a="1"/>
  <c r="J609" i="4" s="1"/>
  <c r="J610" i="4" a="1"/>
  <c r="J610" i="4" s="1"/>
  <c r="J611" i="4" a="1"/>
  <c r="J611" i="4" s="1"/>
  <c r="J612" i="4" a="1"/>
  <c r="J612" i="4" s="1"/>
  <c r="J613" i="4" a="1"/>
  <c r="J613" i="4" s="1"/>
  <c r="J614" i="4" a="1"/>
  <c r="J614" i="4" s="1"/>
  <c r="J615" i="4" a="1"/>
  <c r="J615" i="4" s="1"/>
  <c r="J616" i="4" a="1"/>
  <c r="J616" i="4" s="1"/>
  <c r="J617" i="4" a="1"/>
  <c r="J617" i="4" s="1"/>
  <c r="J618" i="4" a="1"/>
  <c r="J618" i="4" s="1"/>
  <c r="J619" i="4" a="1"/>
  <c r="J619" i="4" s="1"/>
  <c r="J620" i="4" a="1"/>
  <c r="J620" i="4" s="1"/>
  <c r="J621" i="4" a="1"/>
  <c r="J621" i="4" s="1"/>
  <c r="J622" i="4" a="1"/>
  <c r="J622" i="4" s="1"/>
  <c r="J623" i="4" a="1"/>
  <c r="J623" i="4" s="1"/>
  <c r="J624" i="4" a="1"/>
  <c r="J624" i="4" s="1"/>
  <c r="J625" i="4" a="1"/>
  <c r="J625" i="4" s="1"/>
  <c r="J626" i="4" a="1"/>
  <c r="J626" i="4" s="1"/>
  <c r="J627" i="4" a="1"/>
  <c r="J627" i="4" s="1"/>
  <c r="J628" i="4" a="1"/>
  <c r="J628" i="4" s="1"/>
  <c r="J629" i="4" a="1"/>
  <c r="J629" i="4" s="1"/>
  <c r="J630" i="4" a="1"/>
  <c r="J630" i="4" s="1"/>
  <c r="J631" i="4" a="1"/>
  <c r="J631" i="4" s="1"/>
  <c r="J632" i="4" a="1"/>
  <c r="J632" i="4" s="1"/>
  <c r="J633" i="4" a="1"/>
  <c r="J633" i="4" s="1"/>
  <c r="J634" i="4" a="1"/>
  <c r="J634" i="4" s="1"/>
  <c r="J635" i="4" a="1"/>
  <c r="J635" i="4" s="1"/>
  <c r="J636" i="4" a="1"/>
  <c r="J636" i="4" s="1"/>
  <c r="J637" i="4" a="1"/>
  <c r="J637" i="4" s="1"/>
  <c r="J638" i="4" a="1"/>
  <c r="J638" i="4" s="1"/>
  <c r="J639" i="4" a="1"/>
  <c r="J639" i="4" s="1"/>
  <c r="J640" i="4" a="1"/>
  <c r="J640" i="4" s="1"/>
  <c r="J641" i="4" a="1"/>
  <c r="J641" i="4" s="1"/>
  <c r="J642" i="4" a="1"/>
  <c r="J642" i="4" s="1"/>
  <c r="J643" i="4" a="1"/>
  <c r="J643" i="4" s="1"/>
  <c r="J644" i="4" a="1"/>
  <c r="J644" i="4" s="1"/>
  <c r="J645" i="4" a="1"/>
  <c r="J645" i="4" s="1"/>
  <c r="J646" i="4" a="1"/>
  <c r="J646" i="4" s="1"/>
  <c r="J647" i="4" a="1"/>
  <c r="J647" i="4" s="1"/>
  <c r="J648" i="4" a="1"/>
  <c r="J648" i="4" s="1"/>
  <c r="J649" i="4" a="1"/>
  <c r="J649" i="4" s="1"/>
  <c r="J650" i="4" a="1"/>
  <c r="J650" i="4" s="1"/>
  <c r="J651" i="4" a="1"/>
  <c r="J651" i="4" s="1"/>
  <c r="J652" i="4" a="1"/>
  <c r="J652" i="4" s="1"/>
  <c r="J653" i="4" a="1"/>
  <c r="J653" i="4" s="1"/>
  <c r="J654" i="4" a="1"/>
  <c r="J654" i="4" s="1"/>
  <c r="J655" i="4" a="1"/>
  <c r="J655" i="4" s="1"/>
  <c r="J656" i="4" a="1"/>
  <c r="J656" i="4" s="1"/>
  <c r="J657" i="4" a="1"/>
  <c r="J657" i="4" s="1"/>
  <c r="J658" i="4" a="1"/>
  <c r="J658" i="4" s="1"/>
  <c r="J659" i="4" a="1"/>
  <c r="J659" i="4" s="1"/>
  <c r="J660" i="4" a="1"/>
  <c r="J660" i="4" s="1"/>
  <c r="J661" i="4" a="1"/>
  <c r="J661" i="4" s="1"/>
  <c r="J662" i="4" a="1"/>
  <c r="J662" i="4" s="1"/>
  <c r="J663" i="4" a="1"/>
  <c r="J663" i="4" s="1"/>
  <c r="J664" i="4" a="1"/>
  <c r="J664" i="4" s="1"/>
  <c r="J665" i="4" a="1"/>
  <c r="J665" i="4" s="1"/>
  <c r="J666" i="4" a="1"/>
  <c r="J666" i="4" s="1"/>
  <c r="J667" i="4" a="1"/>
  <c r="J667" i="4" s="1"/>
  <c r="J668" i="4" a="1"/>
  <c r="J668" i="4" s="1"/>
  <c r="J669" i="4" a="1"/>
  <c r="J669" i="4" s="1"/>
  <c r="J670" i="4" a="1"/>
  <c r="J670" i="4" s="1"/>
  <c r="J671" i="4" a="1"/>
  <c r="J671" i="4" s="1"/>
  <c r="J672" i="4" a="1"/>
  <c r="J672" i="4" s="1"/>
  <c r="J673" i="4" a="1"/>
  <c r="J673" i="4" s="1"/>
  <c r="J674" i="4" a="1"/>
  <c r="J674" i="4" s="1"/>
  <c r="J675" i="4" a="1"/>
  <c r="J675" i="4" s="1"/>
  <c r="J676" i="4" a="1"/>
  <c r="J676" i="4" s="1"/>
  <c r="J677" i="4" a="1"/>
  <c r="J677" i="4" s="1"/>
  <c r="J678" i="4" a="1"/>
  <c r="J678" i="4" s="1"/>
  <c r="J679" i="4" a="1"/>
  <c r="J679" i="4" s="1"/>
  <c r="J680" i="4" a="1"/>
  <c r="J680" i="4" s="1"/>
  <c r="J681" i="4" a="1"/>
  <c r="J681" i="4" s="1"/>
  <c r="J682" i="4" a="1"/>
  <c r="J682" i="4" s="1"/>
  <c r="J683" i="4" a="1"/>
  <c r="J683" i="4" s="1"/>
  <c r="J684" i="4" a="1"/>
  <c r="J684" i="4" s="1"/>
  <c r="J685" i="4" a="1"/>
  <c r="J685" i="4" s="1"/>
  <c r="J686" i="4" a="1"/>
  <c r="J686" i="4" s="1"/>
  <c r="J687" i="4" a="1"/>
  <c r="J687" i="4" s="1"/>
  <c r="J688" i="4" a="1"/>
  <c r="J688" i="4" s="1"/>
  <c r="J689" i="4" a="1"/>
  <c r="J689" i="4" s="1"/>
  <c r="J690" i="4" a="1"/>
  <c r="J690" i="4" s="1"/>
  <c r="J691" i="4" a="1"/>
  <c r="J691" i="4" s="1"/>
  <c r="J692" i="4" a="1"/>
  <c r="J692" i="4" s="1"/>
  <c r="J693" i="4" a="1"/>
  <c r="J693" i="4" s="1"/>
  <c r="J694" i="4" a="1"/>
  <c r="J694" i="4" s="1"/>
  <c r="J695" i="4" a="1"/>
  <c r="J695" i="4" s="1"/>
  <c r="J696" i="4" a="1"/>
  <c r="J696" i="4" s="1"/>
  <c r="J697" i="4" a="1"/>
  <c r="J697" i="4" s="1"/>
  <c r="J698" i="4" a="1"/>
  <c r="J698" i="4" s="1"/>
  <c r="J699" i="4" a="1"/>
  <c r="J699" i="4" s="1"/>
  <c r="J700" i="4" a="1"/>
  <c r="J700" i="4" s="1"/>
  <c r="J701" i="4" a="1"/>
  <c r="J701" i="4" s="1"/>
  <c r="J702" i="4" a="1"/>
  <c r="J702" i="4" s="1"/>
  <c r="J703" i="4" a="1"/>
  <c r="J703" i="4" s="1"/>
  <c r="J704" i="4" a="1"/>
  <c r="J704" i="4" s="1"/>
  <c r="J705" i="4" a="1"/>
  <c r="J705" i="4" s="1"/>
  <c r="J706" i="4" a="1"/>
  <c r="J706" i="4" s="1"/>
  <c r="J707" i="4" a="1"/>
  <c r="J707" i="4" s="1"/>
  <c r="J708" i="4" a="1"/>
  <c r="J708" i="4" s="1"/>
  <c r="J709" i="4" a="1"/>
  <c r="J709" i="4" s="1"/>
  <c r="J710" i="4" a="1"/>
  <c r="J710" i="4" s="1"/>
  <c r="J711" i="4" a="1"/>
  <c r="J711" i="4" s="1"/>
  <c r="J712" i="4" a="1"/>
  <c r="J712" i="4" s="1"/>
  <c r="J713" i="4" a="1"/>
  <c r="J713" i="4" s="1"/>
  <c r="J714" i="4" a="1"/>
  <c r="J714" i="4" s="1"/>
  <c r="J715" i="4" a="1"/>
  <c r="J715" i="4" s="1"/>
  <c r="J716" i="4" a="1"/>
  <c r="J716" i="4" s="1"/>
  <c r="J717" i="4" a="1"/>
  <c r="J717" i="4" s="1"/>
  <c r="J718" i="4" a="1"/>
  <c r="J718" i="4" s="1"/>
  <c r="J719" i="4" a="1"/>
  <c r="J719" i="4" s="1"/>
  <c r="J720" i="4" a="1"/>
  <c r="J720" i="4" s="1"/>
  <c r="J721" i="4" a="1"/>
  <c r="J721" i="4" s="1"/>
  <c r="J722" i="4" a="1"/>
  <c r="J722" i="4" s="1"/>
  <c r="J723" i="4" a="1"/>
  <c r="J723" i="4" s="1"/>
  <c r="J724" i="4" a="1"/>
  <c r="J724" i="4" s="1"/>
  <c r="J725" i="4" a="1"/>
  <c r="J725" i="4" s="1"/>
  <c r="J726" i="4" a="1"/>
  <c r="J726" i="4" s="1"/>
  <c r="J727" i="4" a="1"/>
  <c r="J727" i="4" s="1"/>
  <c r="J728" i="4" a="1"/>
  <c r="J728" i="4" s="1"/>
  <c r="J729" i="4" a="1"/>
  <c r="J729" i="4" s="1"/>
  <c r="J730" i="4" a="1"/>
  <c r="J730" i="4" s="1"/>
  <c r="J731" i="4" a="1"/>
  <c r="J731" i="4" s="1"/>
  <c r="J732" i="4" a="1"/>
  <c r="J732" i="4" s="1"/>
  <c r="J733" i="4" a="1"/>
  <c r="J733" i="4" s="1"/>
  <c r="J734" i="4" a="1"/>
  <c r="J734" i="4" s="1"/>
  <c r="J735" i="4" a="1"/>
  <c r="J735" i="4" s="1"/>
  <c r="J736" i="4" a="1"/>
  <c r="J736" i="4" s="1"/>
  <c r="J737" i="4" a="1"/>
  <c r="J737" i="4" s="1"/>
  <c r="J738" i="4" a="1"/>
  <c r="J738" i="4" s="1"/>
  <c r="J739" i="4" a="1"/>
  <c r="J739" i="4" s="1"/>
  <c r="J740" i="4" a="1"/>
  <c r="J740" i="4" s="1"/>
  <c r="J741" i="4" a="1"/>
  <c r="J741" i="4" s="1"/>
  <c r="J742" i="4" a="1"/>
  <c r="J742" i="4" s="1"/>
  <c r="J743" i="4" a="1"/>
  <c r="J743" i="4" s="1"/>
  <c r="J744" i="4" a="1"/>
  <c r="J744" i="4" s="1"/>
  <c r="J745" i="4" a="1"/>
  <c r="J745" i="4" s="1"/>
  <c r="J746" i="4" a="1"/>
  <c r="J746" i="4" s="1"/>
  <c r="J747" i="4" a="1"/>
  <c r="J747" i="4" s="1"/>
  <c r="J748" i="4" a="1"/>
  <c r="J748" i="4" s="1"/>
  <c r="J749" i="4" a="1"/>
  <c r="J749" i="4" s="1"/>
  <c r="J750" i="4" a="1"/>
  <c r="J750" i="4" s="1"/>
  <c r="J751" i="4" a="1"/>
  <c r="J751" i="4" s="1"/>
  <c r="J752" i="4" a="1"/>
  <c r="J752" i="4" s="1"/>
  <c r="J753" i="4" a="1"/>
  <c r="J753" i="4" s="1"/>
  <c r="J754" i="4" a="1"/>
  <c r="J754" i="4" s="1"/>
  <c r="J755" i="4" a="1"/>
  <c r="J755" i="4" s="1"/>
  <c r="J756" i="4" a="1"/>
  <c r="J756" i="4" s="1"/>
  <c r="J757" i="4" a="1"/>
  <c r="J757" i="4" s="1"/>
  <c r="J758" i="4" a="1"/>
  <c r="J758" i="4" s="1"/>
  <c r="J759" i="4" a="1"/>
  <c r="J759" i="4" s="1"/>
  <c r="J760" i="4" a="1"/>
  <c r="J760" i="4" s="1"/>
  <c r="J761" i="4" a="1"/>
  <c r="J761" i="4" s="1"/>
  <c r="J762" i="4" a="1"/>
  <c r="J762" i="4" s="1"/>
  <c r="J763" i="4" a="1"/>
  <c r="J763" i="4" s="1"/>
  <c r="J764" i="4" a="1"/>
  <c r="J764" i="4" s="1"/>
  <c r="J765" i="4" a="1"/>
  <c r="J765" i="4" s="1"/>
  <c r="J766" i="4" a="1"/>
  <c r="J766" i="4" s="1"/>
  <c r="J767" i="4" a="1"/>
  <c r="J767" i="4" s="1"/>
  <c r="J768" i="4" a="1"/>
  <c r="J768" i="4" s="1"/>
  <c r="J769" i="4" a="1"/>
  <c r="J769" i="4" s="1"/>
  <c r="J770" i="4" a="1"/>
  <c r="J770" i="4" s="1"/>
  <c r="J771" i="4" a="1"/>
  <c r="J771" i="4" s="1"/>
  <c r="J772" i="4" a="1"/>
  <c r="J772" i="4" s="1"/>
  <c r="J773" i="4" a="1"/>
  <c r="J773" i="4" s="1"/>
  <c r="J774" i="4" a="1"/>
  <c r="J774" i="4" s="1"/>
  <c r="J775" i="4" a="1"/>
  <c r="J775" i="4" s="1"/>
  <c r="J776" i="4" a="1"/>
  <c r="J776" i="4" s="1"/>
  <c r="J777" i="4" a="1"/>
  <c r="J777" i="4" s="1"/>
  <c r="J778" i="4" a="1"/>
  <c r="J778" i="4" s="1"/>
  <c r="J779" i="4" a="1"/>
  <c r="J779" i="4" s="1"/>
  <c r="J780" i="4" a="1"/>
  <c r="J780" i="4" s="1"/>
  <c r="J781" i="4" a="1"/>
  <c r="J781" i="4" s="1"/>
  <c r="J782" i="4" a="1"/>
  <c r="J782" i="4" s="1"/>
  <c r="J783" i="4" a="1"/>
  <c r="J783" i="4" s="1"/>
  <c r="J784" i="4" a="1"/>
  <c r="J784" i="4" s="1"/>
  <c r="J785" i="4" a="1"/>
  <c r="J785" i="4" s="1"/>
  <c r="J786" i="4" a="1"/>
  <c r="J786" i="4" s="1"/>
  <c r="J787" i="4" a="1"/>
  <c r="J787" i="4" s="1"/>
  <c r="J788" i="4" a="1"/>
  <c r="J788" i="4" s="1"/>
  <c r="J789" i="4" a="1"/>
  <c r="J789" i="4" s="1"/>
  <c r="J790" i="4" a="1"/>
  <c r="J790" i="4" s="1"/>
  <c r="J791" i="4" a="1"/>
  <c r="J791" i="4" s="1"/>
  <c r="J792" i="4" a="1"/>
  <c r="J792" i="4" s="1"/>
  <c r="J793" i="4" a="1"/>
  <c r="J793" i="4" s="1"/>
  <c r="J794" i="4" a="1"/>
  <c r="J794" i="4" s="1"/>
  <c r="J795" i="4" a="1"/>
  <c r="J795" i="4" s="1"/>
  <c r="J796" i="4" a="1"/>
  <c r="J796" i="4" s="1"/>
  <c r="J797" i="4" a="1"/>
  <c r="J797" i="4" s="1"/>
  <c r="J798" i="4" a="1"/>
  <c r="J798" i="4" s="1"/>
  <c r="J799" i="4" a="1"/>
  <c r="J799" i="4" s="1"/>
  <c r="J800" i="4" a="1"/>
  <c r="J800" i="4" s="1"/>
  <c r="J801" i="4" a="1"/>
  <c r="J801" i="4" s="1"/>
  <c r="J802" i="4" a="1"/>
  <c r="J802" i="4" s="1"/>
  <c r="J803" i="4" a="1"/>
  <c r="J803" i="4" s="1"/>
  <c r="J804" i="4" a="1"/>
  <c r="J804" i="4" s="1"/>
  <c r="J805" i="4" a="1"/>
  <c r="J805" i="4" s="1"/>
  <c r="J806" i="4" a="1"/>
  <c r="J806" i="4" s="1"/>
  <c r="J807" i="4" a="1"/>
  <c r="J807" i="4" s="1"/>
  <c r="J808" i="4" a="1"/>
  <c r="J808" i="4" s="1"/>
  <c r="J809" i="4" a="1"/>
  <c r="J809" i="4" s="1"/>
  <c r="J810" i="4" a="1"/>
  <c r="J810" i="4" s="1"/>
  <c r="J811" i="4" a="1"/>
  <c r="J811" i="4" s="1"/>
  <c r="J812" i="4" a="1"/>
  <c r="J812" i="4" s="1"/>
  <c r="J813" i="4" a="1"/>
  <c r="J813" i="4" s="1"/>
  <c r="J814" i="4" a="1"/>
  <c r="J814" i="4" s="1"/>
  <c r="J815" i="4" a="1"/>
  <c r="J815" i="4" s="1"/>
  <c r="J816" i="4" a="1"/>
  <c r="J816" i="4" s="1"/>
  <c r="J817" i="4" a="1"/>
  <c r="J817" i="4" s="1"/>
  <c r="J818" i="4" a="1"/>
  <c r="J818" i="4" s="1"/>
  <c r="J819" i="4" a="1"/>
  <c r="J819" i="4" s="1"/>
  <c r="J820" i="4" a="1"/>
  <c r="J820" i="4" s="1"/>
  <c r="J821" i="4" a="1"/>
  <c r="J821" i="4" s="1"/>
  <c r="J822" i="4" a="1"/>
  <c r="J822" i="4" s="1"/>
  <c r="J823" i="4" a="1"/>
  <c r="J823" i="4" s="1"/>
  <c r="J824" i="4" a="1"/>
  <c r="J824" i="4" s="1"/>
  <c r="J825" i="4" a="1"/>
  <c r="J825" i="4" s="1"/>
  <c r="J826" i="4" a="1"/>
  <c r="J826" i="4" s="1"/>
  <c r="J827" i="4" a="1"/>
  <c r="J827" i="4" s="1"/>
  <c r="J828" i="4" a="1"/>
  <c r="J828" i="4" s="1"/>
  <c r="J829" i="4" a="1"/>
  <c r="J829" i="4" s="1"/>
  <c r="J830" i="4" a="1"/>
  <c r="J830" i="4" s="1"/>
  <c r="J831" i="4" a="1"/>
  <c r="J831" i="4" s="1"/>
  <c r="J832" i="4" a="1"/>
  <c r="J832" i="4" s="1"/>
  <c r="J833" i="4" a="1"/>
  <c r="J833" i="4" s="1"/>
  <c r="J834" i="4" a="1"/>
  <c r="J834" i="4" s="1"/>
  <c r="J835" i="4" a="1"/>
  <c r="J835" i="4" s="1"/>
  <c r="J836" i="4" a="1"/>
  <c r="J836" i="4" s="1"/>
  <c r="J837" i="4" a="1"/>
  <c r="J837" i="4" s="1"/>
  <c r="J838" i="4" a="1"/>
  <c r="J838" i="4" s="1"/>
  <c r="J839" i="4" a="1"/>
  <c r="J839" i="4" s="1"/>
  <c r="J840" i="4" a="1"/>
  <c r="J840" i="4" s="1"/>
  <c r="J841" i="4" a="1"/>
  <c r="J841" i="4" s="1"/>
  <c r="J842" i="4" a="1"/>
  <c r="J842" i="4" s="1"/>
  <c r="J843" i="4" a="1"/>
  <c r="J843" i="4" s="1"/>
  <c r="J844" i="4" a="1"/>
  <c r="J844" i="4" s="1"/>
  <c r="J845" i="4" a="1"/>
  <c r="J845" i="4" s="1"/>
  <c r="J846" i="4" a="1"/>
  <c r="J846" i="4" s="1"/>
  <c r="J847" i="4" a="1"/>
  <c r="J847" i="4" s="1"/>
  <c r="J848" i="4" a="1"/>
  <c r="J848" i="4" s="1"/>
  <c r="J849" i="4" a="1"/>
  <c r="J849" i="4" s="1"/>
  <c r="J850" i="4" a="1"/>
  <c r="J850" i="4" s="1"/>
  <c r="J851" i="4" a="1"/>
  <c r="J851" i="4" s="1"/>
  <c r="J852" i="4" a="1"/>
  <c r="J852" i="4" s="1"/>
  <c r="J853" i="4" a="1"/>
  <c r="J853" i="4" s="1"/>
  <c r="J854" i="4" a="1"/>
  <c r="J854" i="4" s="1"/>
  <c r="J855" i="4" a="1"/>
  <c r="J855" i="4" s="1"/>
  <c r="J856" i="4" a="1"/>
  <c r="J856" i="4" s="1"/>
  <c r="J857" i="4" a="1"/>
  <c r="J857" i="4" s="1"/>
  <c r="J858" i="4" a="1"/>
  <c r="J858" i="4" s="1"/>
  <c r="J859" i="4" a="1"/>
  <c r="J859" i="4" s="1"/>
  <c r="J860" i="4" a="1"/>
  <c r="J860" i="4" s="1"/>
  <c r="J861" i="4" a="1"/>
  <c r="J861" i="4" s="1"/>
  <c r="J862" i="4" a="1"/>
  <c r="J862" i="4" s="1"/>
  <c r="J863" i="4" a="1"/>
  <c r="J863" i="4" s="1"/>
  <c r="J864" i="4" a="1"/>
  <c r="J864" i="4" s="1"/>
  <c r="J865" i="4" a="1"/>
  <c r="J865" i="4" s="1"/>
  <c r="J866" i="4" a="1"/>
  <c r="J866" i="4" s="1"/>
  <c r="J867" i="4" a="1"/>
  <c r="J867" i="4" s="1"/>
  <c r="J868" i="4" a="1"/>
  <c r="J868" i="4" s="1"/>
  <c r="J869" i="4" a="1"/>
  <c r="J869" i="4" s="1"/>
  <c r="J870" i="4" a="1"/>
  <c r="J870" i="4" s="1"/>
  <c r="J871" i="4" a="1"/>
  <c r="J871" i="4" s="1"/>
  <c r="J872" i="4" a="1"/>
  <c r="J872" i="4" s="1"/>
  <c r="J873" i="4" a="1"/>
  <c r="J873" i="4" s="1"/>
  <c r="J874" i="4" a="1"/>
  <c r="J874" i="4" s="1"/>
  <c r="J875" i="4" a="1"/>
  <c r="J875" i="4" s="1"/>
  <c r="J876" i="4" a="1"/>
  <c r="J876" i="4" s="1"/>
  <c r="J877" i="4" a="1"/>
  <c r="J877" i="4" s="1"/>
  <c r="J878" i="4" a="1"/>
  <c r="J878" i="4" s="1"/>
  <c r="J879" i="4" a="1"/>
  <c r="J879" i="4" s="1"/>
  <c r="J880" i="4" a="1"/>
  <c r="J880" i="4" s="1"/>
  <c r="J881" i="4" a="1"/>
  <c r="J881" i="4" s="1"/>
  <c r="J882" i="4" a="1"/>
  <c r="J882" i="4" s="1"/>
  <c r="J883" i="4" a="1"/>
  <c r="J883" i="4" s="1"/>
  <c r="J884" i="4" a="1"/>
  <c r="J884" i="4" s="1"/>
  <c r="J885" i="4" a="1"/>
  <c r="J885" i="4" s="1"/>
  <c r="J886" i="4" a="1"/>
  <c r="J886" i="4" s="1"/>
  <c r="J887" i="4" a="1"/>
  <c r="J887" i="4" s="1"/>
  <c r="J888" i="4" a="1"/>
  <c r="J888" i="4" s="1"/>
  <c r="J889" i="4" a="1"/>
  <c r="J889" i="4" s="1"/>
  <c r="J890" i="4" a="1"/>
  <c r="J890" i="4" s="1"/>
  <c r="J891" i="4" a="1"/>
  <c r="J891" i="4" s="1"/>
  <c r="J892" i="4" a="1"/>
  <c r="J892" i="4" s="1"/>
  <c r="J893" i="4" a="1"/>
  <c r="J893" i="4" s="1"/>
  <c r="J894" i="4" a="1"/>
  <c r="J894" i="4" s="1"/>
  <c r="J895" i="4" a="1"/>
  <c r="J895" i="4" s="1"/>
  <c r="J896" i="4" a="1"/>
  <c r="J896" i="4" s="1"/>
  <c r="J897" i="4" a="1"/>
  <c r="J897" i="4" s="1"/>
  <c r="J898" i="4" a="1"/>
  <c r="J898" i="4" s="1"/>
  <c r="J899" i="4" a="1"/>
  <c r="J899" i="4" s="1"/>
  <c r="J900" i="4" a="1"/>
  <c r="J900" i="4" s="1"/>
  <c r="J901" i="4" a="1"/>
  <c r="J901" i="4" s="1"/>
  <c r="J902" i="4" a="1"/>
  <c r="J902" i="4" s="1"/>
  <c r="J903" i="4" a="1"/>
  <c r="J903" i="4" s="1"/>
  <c r="J904" i="4" a="1"/>
  <c r="J904" i="4" s="1"/>
  <c r="J905" i="4" a="1"/>
  <c r="J905" i="4" s="1"/>
  <c r="J906" i="4" a="1"/>
  <c r="J906" i="4" s="1"/>
  <c r="J907" i="4" a="1"/>
  <c r="J907" i="4" s="1"/>
  <c r="J908" i="4" a="1"/>
  <c r="J908" i="4" s="1"/>
  <c r="J909" i="4" a="1"/>
  <c r="J909" i="4" s="1"/>
  <c r="J910" i="4" a="1"/>
  <c r="J910" i="4" s="1"/>
  <c r="J911" i="4" a="1"/>
  <c r="J911" i="4" s="1"/>
  <c r="J912" i="4" a="1"/>
  <c r="J912" i="4" s="1"/>
  <c r="J913" i="4" a="1"/>
  <c r="J913" i="4" s="1"/>
  <c r="J914" i="4" a="1"/>
  <c r="J914" i="4" s="1"/>
  <c r="J915" i="4" a="1"/>
  <c r="J915" i="4" s="1"/>
  <c r="J916" i="4" a="1"/>
  <c r="J916" i="4" s="1"/>
  <c r="J917" i="4" a="1"/>
  <c r="J917" i="4" s="1"/>
  <c r="J918" i="4" a="1"/>
  <c r="J918" i="4" s="1"/>
  <c r="J919" i="4" a="1"/>
  <c r="J919" i="4" s="1"/>
  <c r="J920" i="4" a="1"/>
  <c r="J920" i="4" s="1"/>
  <c r="J921" i="4" a="1"/>
  <c r="J921" i="4" s="1"/>
  <c r="J922" i="4" a="1"/>
  <c r="J922" i="4" s="1"/>
  <c r="J923" i="4" a="1"/>
  <c r="J923" i="4" s="1"/>
  <c r="J924" i="4" a="1"/>
  <c r="J924" i="4" s="1"/>
  <c r="J925" i="4" a="1"/>
  <c r="J925" i="4" s="1"/>
  <c r="J926" i="4" a="1"/>
  <c r="J926" i="4" s="1"/>
  <c r="J927" i="4" a="1"/>
  <c r="J927" i="4" s="1"/>
  <c r="J928" i="4" a="1"/>
  <c r="J928" i="4" s="1"/>
  <c r="J929" i="4" a="1"/>
  <c r="J929" i="4" s="1"/>
  <c r="J930" i="4" a="1"/>
  <c r="J930" i="4" s="1"/>
  <c r="J931" i="4" a="1"/>
  <c r="J931" i="4" s="1"/>
  <c r="J932" i="4" a="1"/>
  <c r="J932" i="4" s="1"/>
  <c r="J933" i="4" a="1"/>
  <c r="J933" i="4" s="1"/>
  <c r="J934" i="4" a="1"/>
  <c r="J934" i="4" s="1"/>
  <c r="J935" i="4" a="1"/>
  <c r="J935" i="4" s="1"/>
  <c r="J936" i="4" a="1"/>
  <c r="J936" i="4" s="1"/>
  <c r="J937" i="4" a="1"/>
  <c r="J937" i="4" s="1"/>
  <c r="J938" i="4" a="1"/>
  <c r="J938" i="4" s="1"/>
  <c r="J939" i="4" a="1"/>
  <c r="J939" i="4" s="1"/>
  <c r="J940" i="4" a="1"/>
  <c r="J940" i="4" s="1"/>
  <c r="J941" i="4" a="1"/>
  <c r="J941" i="4" s="1"/>
  <c r="J942" i="4" a="1"/>
  <c r="J942" i="4" s="1"/>
  <c r="J943" i="4" a="1"/>
  <c r="J943" i="4" s="1"/>
  <c r="J944" i="4" a="1"/>
  <c r="J944" i="4" s="1"/>
  <c r="J945" i="4" a="1"/>
  <c r="J945" i="4" s="1"/>
  <c r="J946" i="4" a="1"/>
  <c r="J946" i="4" s="1"/>
  <c r="J947" i="4" a="1"/>
  <c r="J947" i="4" s="1"/>
  <c r="J948" i="4" a="1"/>
  <c r="J948" i="4" s="1"/>
  <c r="J949" i="4" a="1"/>
  <c r="J949" i="4" s="1"/>
  <c r="J950" i="4" a="1"/>
  <c r="J950" i="4" s="1"/>
  <c r="J951" i="4" a="1"/>
  <c r="J951" i="4" s="1"/>
  <c r="J952" i="4" a="1"/>
  <c r="J952" i="4" s="1"/>
  <c r="J953" i="4" a="1"/>
  <c r="J953" i="4" s="1"/>
  <c r="J954" i="4" a="1"/>
  <c r="J954" i="4" s="1"/>
  <c r="J955" i="4" a="1"/>
  <c r="J955" i="4" s="1"/>
  <c r="J956" i="4" a="1"/>
  <c r="J956" i="4" s="1"/>
  <c r="J957" i="4" a="1"/>
  <c r="J957" i="4" s="1"/>
  <c r="J958" i="4" a="1"/>
  <c r="J958" i="4" s="1"/>
  <c r="J959" i="4" a="1"/>
  <c r="J959" i="4" s="1"/>
  <c r="J960" i="4" a="1"/>
  <c r="J960" i="4" s="1"/>
  <c r="J961" i="4" a="1"/>
  <c r="J961" i="4" s="1"/>
  <c r="J962" i="4" a="1"/>
  <c r="J962" i="4" s="1"/>
  <c r="J963" i="4" a="1"/>
  <c r="J963" i="4" s="1"/>
  <c r="J964" i="4" a="1"/>
  <c r="J964" i="4" s="1"/>
  <c r="J965" i="4" a="1"/>
  <c r="J965" i="4" s="1"/>
  <c r="J966" i="4" a="1"/>
  <c r="J966" i="4" s="1"/>
  <c r="J967" i="4" a="1"/>
  <c r="J967" i="4" s="1"/>
  <c r="J968" i="4" a="1"/>
  <c r="J968" i="4" s="1"/>
  <c r="J969" i="4" a="1"/>
  <c r="J969" i="4" s="1"/>
  <c r="J970" i="4" a="1"/>
  <c r="J970" i="4" s="1"/>
  <c r="J971" i="4" a="1"/>
  <c r="J971" i="4" s="1"/>
  <c r="J972" i="4" a="1"/>
  <c r="J972" i="4" s="1"/>
  <c r="J973" i="4" a="1"/>
  <c r="J973" i="4" s="1"/>
  <c r="J974" i="4" a="1"/>
  <c r="J974" i="4" s="1"/>
  <c r="J975" i="4" a="1"/>
  <c r="J975" i="4" s="1"/>
  <c r="J976" i="4" a="1"/>
  <c r="J976" i="4" s="1"/>
  <c r="J977" i="4" a="1"/>
  <c r="J977" i="4" s="1"/>
  <c r="J978" i="4" a="1"/>
  <c r="J978" i="4" s="1"/>
  <c r="J979" i="4" a="1"/>
  <c r="J979" i="4" s="1"/>
  <c r="J980" i="4" a="1"/>
  <c r="J980" i="4" s="1"/>
  <c r="J981" i="4" a="1"/>
  <c r="J981" i="4" s="1"/>
  <c r="J982" i="4" a="1"/>
  <c r="J982" i="4" s="1"/>
  <c r="J983" i="4" a="1"/>
  <c r="J983" i="4" s="1"/>
  <c r="J984" i="4" a="1"/>
  <c r="J984" i="4" s="1"/>
  <c r="J985" i="4" a="1"/>
  <c r="J985" i="4" s="1"/>
  <c r="J986" i="4" a="1"/>
  <c r="J986" i="4" s="1"/>
  <c r="J987" i="4" a="1"/>
  <c r="J987" i="4" s="1"/>
  <c r="J988" i="4" a="1"/>
  <c r="J988" i="4" s="1"/>
  <c r="J989" i="4" a="1"/>
  <c r="J989" i="4" s="1"/>
  <c r="J990" i="4" a="1"/>
  <c r="J990" i="4" s="1"/>
  <c r="J991" i="4" a="1"/>
  <c r="J991" i="4" s="1"/>
  <c r="J992" i="4" a="1"/>
  <c r="J992" i="4" s="1"/>
  <c r="J993" i="4" a="1"/>
  <c r="J993" i="4" s="1"/>
  <c r="J994" i="4" a="1"/>
  <c r="J994" i="4" s="1"/>
  <c r="J995" i="4" a="1"/>
  <c r="J995" i="4" s="1"/>
  <c r="J996" i="4" a="1"/>
  <c r="J996" i="4" s="1"/>
  <c r="J997" i="4" a="1"/>
  <c r="J997" i="4" s="1"/>
  <c r="J998" i="4" a="1"/>
  <c r="J998" i="4" s="1"/>
  <c r="J999" i="4" a="1"/>
  <c r="J999" i="4" s="1"/>
  <c r="J1000" i="4" a="1"/>
  <c r="J1000" i="4" s="1"/>
  <c r="J1001" i="4" a="1"/>
  <c r="J1001" i="4" s="1"/>
  <c r="J1002" i="4" a="1"/>
  <c r="J1002" i="4" s="1"/>
  <c r="J1003" i="4" a="1"/>
  <c r="J1003" i="4" s="1"/>
  <c r="J1004" i="4" a="1"/>
  <c r="J1004" i="4" s="1"/>
  <c r="J1005" i="4" a="1"/>
  <c r="J1005" i="4" s="1"/>
  <c r="J1006" i="4" a="1"/>
  <c r="J1006" i="4" s="1"/>
  <c r="J1007" i="4" a="1"/>
  <c r="J1007" i="4" s="1"/>
  <c r="J1008" i="4" a="1"/>
  <c r="J1008" i="4" s="1"/>
  <c r="J1009" i="4" a="1"/>
  <c r="J1009" i="4" s="1"/>
  <c r="J1010" i="4" a="1"/>
  <c r="J1010" i="4" s="1"/>
  <c r="J1011" i="4" a="1"/>
  <c r="J1011" i="4" s="1"/>
  <c r="J1012" i="4" a="1"/>
  <c r="J1012" i="4" s="1"/>
  <c r="J1013" i="4" a="1"/>
  <c r="J1013" i="4" s="1"/>
  <c r="J1014" i="4" a="1"/>
  <c r="J1014" i="4" s="1"/>
  <c r="J1015" i="4" a="1"/>
  <c r="J1015" i="4" s="1"/>
  <c r="J1016" i="4" a="1"/>
  <c r="J1016" i="4" s="1"/>
  <c r="J1017" i="4" a="1"/>
  <c r="J1017" i="4" s="1"/>
  <c r="J1018" i="4" a="1"/>
  <c r="J1018" i="4" s="1"/>
  <c r="J1019" i="4" a="1"/>
  <c r="J1019" i="4" s="1"/>
  <c r="J1020" i="4" a="1"/>
  <c r="J1020" i="4" s="1"/>
  <c r="J1021" i="4" a="1"/>
  <c r="J1021" i="4" s="1"/>
  <c r="J1022" i="4" a="1"/>
  <c r="J1022" i="4" s="1"/>
  <c r="J1023" i="4" a="1"/>
  <c r="J1023" i="4" s="1"/>
  <c r="J1024" i="4" a="1"/>
  <c r="J1024" i="4" s="1"/>
  <c r="J1025" i="4" a="1"/>
  <c r="J1025" i="4" s="1"/>
  <c r="J1026" i="4" a="1"/>
  <c r="J1026" i="4" s="1"/>
  <c r="J1027" i="4" a="1"/>
  <c r="J1027" i="4" s="1"/>
  <c r="J1028" i="4" a="1"/>
  <c r="J1028" i="4" s="1"/>
  <c r="J1029" i="4" a="1"/>
  <c r="J1029" i="4" s="1"/>
  <c r="J1030" i="4" a="1"/>
  <c r="J1030" i="4" s="1"/>
  <c r="J1031" i="4" a="1"/>
  <c r="J1031" i="4" s="1"/>
  <c r="J1032" i="4" a="1"/>
  <c r="J1032" i="4" s="1"/>
  <c r="J1033" i="4" a="1"/>
  <c r="J1033" i="4" s="1"/>
  <c r="J1034" i="4" a="1"/>
  <c r="J1034" i="4" s="1"/>
  <c r="J1035" i="4" a="1"/>
  <c r="J1035" i="4" s="1"/>
  <c r="J1036" i="4" a="1"/>
  <c r="J1036" i="4" s="1"/>
  <c r="J1037" i="4" a="1"/>
  <c r="J1037" i="4" s="1"/>
  <c r="J1038" i="4" a="1"/>
  <c r="J1038" i="4" s="1"/>
  <c r="J1039" i="4" a="1"/>
  <c r="J1039" i="4" s="1"/>
  <c r="J1040" i="4" a="1"/>
  <c r="J1040" i="4" s="1"/>
  <c r="J1041" i="4" a="1"/>
  <c r="J1041" i="4" s="1"/>
  <c r="J1042" i="4" a="1"/>
  <c r="J1042" i="4" s="1"/>
  <c r="J1043" i="4" a="1"/>
  <c r="J1043" i="4" s="1"/>
  <c r="J1044" i="4" a="1"/>
  <c r="J1044" i="4" s="1"/>
  <c r="J1045" i="4" a="1"/>
  <c r="J1045" i="4" s="1"/>
  <c r="J1046" i="4" a="1"/>
  <c r="J1046" i="4" s="1"/>
  <c r="J1047" i="4" a="1"/>
  <c r="J1047" i="4" s="1"/>
  <c r="J1048" i="4" a="1"/>
  <c r="J1048" i="4" s="1"/>
  <c r="J1049" i="4" a="1"/>
  <c r="J1049" i="4" s="1"/>
  <c r="J1050" i="4" a="1"/>
  <c r="J1050" i="4" s="1"/>
  <c r="J1051" i="4" a="1"/>
  <c r="J1051" i="4" s="1"/>
  <c r="J1052" i="4" a="1"/>
  <c r="J1052" i="4" s="1"/>
  <c r="J1053" i="4" a="1"/>
  <c r="J1053" i="4" s="1"/>
  <c r="J1054" i="4" a="1"/>
  <c r="J1054" i="4" s="1"/>
  <c r="J1055" i="4" a="1"/>
  <c r="J1055" i="4" s="1"/>
  <c r="J1056" i="4" a="1"/>
  <c r="J1056" i="4" s="1"/>
  <c r="J1057" i="4" a="1"/>
  <c r="J1057" i="4" s="1"/>
  <c r="J1058" i="4" a="1"/>
  <c r="J1058" i="4" s="1"/>
  <c r="J1059" i="4" a="1"/>
  <c r="J1059" i="4" s="1"/>
  <c r="J1060" i="4" a="1"/>
  <c r="J1060" i="4" s="1"/>
  <c r="J1061" i="4" a="1"/>
  <c r="J1061" i="4" s="1"/>
  <c r="J1062" i="4" a="1"/>
  <c r="J1062" i="4" s="1"/>
  <c r="J1063" i="4" a="1"/>
  <c r="J1063" i="4" s="1"/>
  <c r="J1064" i="4" a="1"/>
  <c r="J1064" i="4" s="1"/>
  <c r="J1065" i="4" a="1"/>
  <c r="J1065" i="4" s="1"/>
  <c r="J1066" i="4" a="1"/>
  <c r="J1066" i="4" s="1"/>
  <c r="J1067" i="4" a="1"/>
  <c r="J1067" i="4" s="1"/>
  <c r="J1068" i="4" a="1"/>
  <c r="J1068" i="4" s="1"/>
  <c r="J1069" i="4" a="1"/>
  <c r="J1069" i="4" s="1"/>
  <c r="J1070" i="4" a="1"/>
  <c r="J1070" i="4" s="1"/>
  <c r="J1071" i="4" a="1"/>
  <c r="J1071" i="4" s="1"/>
  <c r="J1072" i="4" a="1"/>
  <c r="J1072" i="4" s="1"/>
  <c r="J1073" i="4" a="1"/>
  <c r="J1073" i="4" s="1"/>
  <c r="J1074" i="4" a="1"/>
  <c r="J1074" i="4" s="1"/>
  <c r="J1075" i="4" a="1"/>
  <c r="J1075" i="4" s="1"/>
  <c r="J1076" i="4" a="1"/>
  <c r="J1076" i="4" s="1"/>
  <c r="J1077" i="4" a="1"/>
  <c r="J1077" i="4" s="1"/>
  <c r="J1078" i="4" a="1"/>
  <c r="J1078" i="4" s="1"/>
  <c r="J1079" i="4" a="1"/>
  <c r="J1079" i="4" s="1"/>
  <c r="J1080" i="4" a="1"/>
  <c r="J1080" i="4" s="1"/>
  <c r="J1081" i="4" a="1"/>
  <c r="J1081" i="4" s="1"/>
  <c r="J1082" i="4" a="1"/>
  <c r="J1082" i="4" s="1"/>
  <c r="J1083" i="4" a="1"/>
  <c r="J1083" i="4" s="1"/>
  <c r="J1084" i="4" a="1"/>
  <c r="J1084" i="4" s="1"/>
  <c r="J1085" i="4" a="1"/>
  <c r="J1085" i="4" s="1"/>
  <c r="J1086" i="4" a="1"/>
  <c r="J1086" i="4" s="1"/>
  <c r="J1087" i="4" a="1"/>
  <c r="J1087" i="4" s="1"/>
  <c r="J1088" i="4" a="1"/>
  <c r="J1088" i="4" s="1"/>
  <c r="J1089" i="4" a="1"/>
  <c r="J1089" i="4" s="1"/>
  <c r="J1090" i="4" a="1"/>
  <c r="J1090" i="4" s="1"/>
  <c r="J1091" i="4" a="1"/>
  <c r="J1091" i="4" s="1"/>
  <c r="J1092" i="4" a="1"/>
  <c r="J1092" i="4" s="1"/>
  <c r="J1093" i="4" a="1"/>
  <c r="J1093" i="4" s="1"/>
  <c r="J1094" i="4" a="1"/>
  <c r="J1094" i="4" s="1"/>
  <c r="J1095" i="4" a="1"/>
  <c r="J1095" i="4" s="1"/>
  <c r="J1096" i="4" a="1"/>
  <c r="J1096" i="4" s="1"/>
  <c r="J1097" i="4" a="1"/>
  <c r="J1097" i="4" s="1"/>
  <c r="J1098" i="4" a="1"/>
  <c r="J1098" i="4" s="1"/>
  <c r="J1099" i="4" a="1"/>
  <c r="J1099" i="4" s="1"/>
  <c r="J1100" i="4" a="1"/>
  <c r="J1100" i="4" s="1"/>
  <c r="J1101" i="4" a="1"/>
  <c r="J1101" i="4" s="1"/>
  <c r="J1102" i="4" a="1"/>
  <c r="J1102" i="4" s="1"/>
  <c r="J1103" i="4" a="1"/>
  <c r="J1103" i="4" s="1"/>
  <c r="J1104" i="4" a="1"/>
  <c r="J1104" i="4" s="1"/>
  <c r="J1105" i="4" a="1"/>
  <c r="J1105" i="4" s="1"/>
  <c r="J1106" i="4" a="1"/>
  <c r="J1106" i="4" s="1"/>
  <c r="J1107" i="4" a="1"/>
  <c r="J1107" i="4" s="1"/>
  <c r="J1108" i="4" a="1"/>
  <c r="J1108" i="4" s="1"/>
  <c r="J1109" i="4" a="1"/>
  <c r="J1109" i="4" s="1"/>
  <c r="J1110" i="4" a="1"/>
  <c r="J1110" i="4" s="1"/>
  <c r="J1111" i="4" a="1"/>
  <c r="J1111" i="4" s="1"/>
  <c r="J1112" i="4" a="1"/>
  <c r="J1112" i="4" s="1"/>
  <c r="J1113" i="4" a="1"/>
  <c r="J1113" i="4" s="1"/>
  <c r="J1114" i="4" a="1"/>
  <c r="J1114" i="4" s="1"/>
  <c r="J1115" i="4" a="1"/>
  <c r="J1115" i="4" s="1"/>
  <c r="J1116" i="4" a="1"/>
  <c r="J1116" i="4" s="1"/>
  <c r="J1117" i="4" a="1"/>
  <c r="J1117" i="4" s="1"/>
  <c r="J1118" i="4" a="1"/>
  <c r="J1118" i="4" s="1"/>
  <c r="J1119" i="4" a="1"/>
  <c r="J1119" i="4" s="1"/>
  <c r="J1120" i="4" a="1"/>
  <c r="J1120" i="4" s="1"/>
  <c r="J1121" i="4" a="1"/>
  <c r="J1121" i="4" s="1"/>
  <c r="J1122" i="4" a="1"/>
  <c r="J1122" i="4" s="1"/>
  <c r="J1123" i="4" a="1"/>
  <c r="J1123" i="4" s="1"/>
  <c r="J1124" i="4" a="1"/>
  <c r="J1124" i="4" s="1"/>
  <c r="J1125" i="4" a="1"/>
  <c r="J1125" i="4" s="1"/>
  <c r="J1126" i="4" a="1"/>
  <c r="J1126" i="4" s="1"/>
  <c r="J1127" i="4" a="1"/>
  <c r="J1127" i="4" s="1"/>
  <c r="J1128" i="4" a="1"/>
  <c r="J1128" i="4" s="1"/>
  <c r="J1129" i="4" a="1"/>
  <c r="J1129" i="4" s="1"/>
  <c r="J1130" i="4" a="1"/>
  <c r="J1130" i="4" s="1"/>
  <c r="J1131" i="4" a="1"/>
  <c r="J1131" i="4" s="1"/>
  <c r="J1132" i="4" a="1"/>
  <c r="J1132" i="4" s="1"/>
  <c r="J1133" i="4" a="1"/>
  <c r="J1133" i="4" s="1"/>
  <c r="J1134" i="4" a="1"/>
  <c r="J1134" i="4" s="1"/>
  <c r="J1135" i="4" a="1"/>
  <c r="J1135" i="4" s="1"/>
  <c r="J1136" i="4" a="1"/>
  <c r="J1136" i="4" s="1"/>
  <c r="J1137" i="4" a="1"/>
  <c r="J1137" i="4" s="1"/>
  <c r="J1138" i="4" a="1"/>
  <c r="J1138" i="4" s="1"/>
  <c r="J1139" i="4" a="1"/>
  <c r="J1139" i="4" s="1"/>
  <c r="J1140" i="4" a="1"/>
  <c r="J1140" i="4" s="1"/>
  <c r="J1141" i="4" a="1"/>
  <c r="J1141" i="4" s="1"/>
  <c r="J1142" i="4" a="1"/>
  <c r="J1142" i="4" s="1"/>
  <c r="J1143" i="4" a="1"/>
  <c r="J1143" i="4" s="1"/>
  <c r="J1144" i="4" a="1"/>
  <c r="J1144" i="4" s="1"/>
  <c r="J1145" i="4" a="1"/>
  <c r="J1145" i="4" s="1"/>
  <c r="J1146" i="4" a="1"/>
  <c r="J1146" i="4" s="1"/>
  <c r="J1147" i="4" a="1"/>
  <c r="J1147" i="4" s="1"/>
  <c r="J1148" i="4" a="1"/>
  <c r="J1148" i="4" s="1"/>
  <c r="J1149" i="4" a="1"/>
  <c r="J1149" i="4" s="1"/>
  <c r="J1150" i="4" a="1"/>
  <c r="J1150" i="4" s="1"/>
  <c r="J1151" i="4" a="1"/>
  <c r="J1151" i="4" s="1"/>
  <c r="J1152" i="4" a="1"/>
  <c r="J1152" i="4" s="1"/>
  <c r="J1153" i="4" a="1"/>
  <c r="J1153" i="4" s="1"/>
  <c r="J1154" i="4" a="1"/>
  <c r="J1154" i="4" s="1"/>
  <c r="J1155" i="4" a="1"/>
  <c r="J1155" i="4" s="1"/>
  <c r="J1156" i="4" a="1"/>
  <c r="J1156" i="4" s="1"/>
  <c r="J1157" i="4" a="1"/>
  <c r="J1157" i="4" s="1"/>
  <c r="J1158" i="4" a="1"/>
  <c r="J1158" i="4" s="1"/>
  <c r="J1159" i="4" a="1"/>
  <c r="J1159" i="4" s="1"/>
  <c r="J1160" i="4" a="1"/>
  <c r="J1160" i="4" s="1"/>
  <c r="J1161" i="4" a="1"/>
  <c r="J1161" i="4" s="1"/>
  <c r="J1162" i="4" a="1"/>
  <c r="J1162" i="4" s="1"/>
  <c r="J1163" i="4" a="1"/>
  <c r="J1163" i="4" s="1"/>
  <c r="J1164" i="4" a="1"/>
  <c r="J1164" i="4" s="1"/>
  <c r="J1165" i="4" a="1"/>
  <c r="J1165" i="4" s="1"/>
  <c r="J1166" i="4" a="1"/>
  <c r="J1166" i="4" s="1"/>
  <c r="J1167" i="4" a="1"/>
  <c r="J1167" i="4" s="1"/>
  <c r="J1168" i="4" a="1"/>
  <c r="J1168" i="4" s="1"/>
  <c r="J1169" i="4" a="1"/>
  <c r="J1169" i="4" s="1"/>
  <c r="J1170" i="4" a="1"/>
  <c r="J1170" i="4" s="1"/>
  <c r="J1171" i="4" a="1"/>
  <c r="J1171" i="4" s="1"/>
  <c r="J1172" i="4" a="1"/>
  <c r="J1172" i="4" s="1"/>
  <c r="J1173" i="4" a="1"/>
  <c r="J1173" i="4" s="1"/>
  <c r="J1174" i="4" a="1"/>
  <c r="J1174" i="4" s="1"/>
  <c r="J1175" i="4" a="1"/>
  <c r="J1175" i="4" s="1"/>
  <c r="J1176" i="4" a="1"/>
  <c r="J1176" i="4" s="1"/>
  <c r="J1177" i="4" a="1"/>
  <c r="J1177" i="4" s="1"/>
  <c r="J1178" i="4" a="1"/>
  <c r="J1178" i="4" s="1"/>
  <c r="J1179" i="4" a="1"/>
  <c r="J1179" i="4" s="1"/>
  <c r="J1180" i="4" a="1"/>
  <c r="J1180" i="4" s="1"/>
  <c r="J1181" i="4" a="1"/>
  <c r="J1181" i="4" s="1"/>
  <c r="J1182" i="4" a="1"/>
  <c r="J1182" i="4" s="1"/>
  <c r="J1183" i="4" a="1"/>
  <c r="J1183" i="4" s="1"/>
  <c r="J1184" i="4" a="1"/>
  <c r="J1184" i="4" s="1"/>
  <c r="J1185" i="4" a="1"/>
  <c r="J1185" i="4" s="1"/>
  <c r="J1186" i="4" a="1"/>
  <c r="J1186" i="4" s="1"/>
  <c r="J1187" i="4" a="1"/>
  <c r="J1187" i="4" s="1"/>
  <c r="J1188" i="4" a="1"/>
  <c r="J1188" i="4" s="1"/>
  <c r="J1189" i="4" a="1"/>
  <c r="J1189" i="4" s="1"/>
  <c r="J1190" i="4" a="1"/>
  <c r="J1190" i="4" s="1"/>
  <c r="J1191" i="4" a="1"/>
  <c r="J1191" i="4" s="1"/>
  <c r="J1192" i="4" a="1"/>
  <c r="J1192" i="4" s="1"/>
  <c r="J1193" i="4" a="1"/>
  <c r="J1193" i="4" s="1"/>
  <c r="J1194" i="4" a="1"/>
  <c r="J1194" i="4" s="1"/>
  <c r="J1195" i="4" a="1"/>
  <c r="J1195" i="4" s="1"/>
  <c r="J1196" i="4" a="1"/>
  <c r="J1196" i="4" s="1"/>
  <c r="J1197" i="4" a="1"/>
  <c r="J1197" i="4" s="1"/>
  <c r="J1198" i="4" a="1"/>
  <c r="J1198" i="4" s="1"/>
  <c r="J1199" i="4" a="1"/>
  <c r="J1199" i="4" s="1"/>
  <c r="J1200" i="4" a="1"/>
  <c r="J1200" i="4" s="1"/>
  <c r="J1201" i="4" a="1"/>
  <c r="J1201" i="4" s="1"/>
  <c r="J1202" i="4" a="1"/>
  <c r="J1202" i="4" s="1"/>
  <c r="J1203" i="4" a="1"/>
  <c r="J1203" i="4" s="1"/>
  <c r="J1204" i="4" a="1"/>
  <c r="J1204" i="4" s="1"/>
  <c r="J1205" i="4" a="1"/>
  <c r="J1205" i="4" s="1"/>
  <c r="J1206" i="4" a="1"/>
  <c r="J1206" i="4" s="1"/>
  <c r="J1207" i="4" a="1"/>
  <c r="J1207" i="4" s="1"/>
  <c r="J1208" i="4" a="1"/>
  <c r="J1208" i="4" s="1"/>
  <c r="J1209" i="4" a="1"/>
  <c r="J1209" i="4" s="1"/>
  <c r="J1210" i="4" a="1"/>
  <c r="J1210" i="4" s="1"/>
  <c r="J1211" i="4" a="1"/>
  <c r="J1211" i="4" s="1"/>
  <c r="J1212" i="4" a="1"/>
  <c r="J1212" i="4" s="1"/>
  <c r="J1213" i="4" a="1"/>
  <c r="J1213" i="4" s="1"/>
  <c r="J1214" i="4" a="1"/>
  <c r="J1214" i="4" s="1"/>
  <c r="J1215" i="4" a="1"/>
  <c r="J1215" i="4" s="1"/>
  <c r="J1216" i="4" a="1"/>
  <c r="J1216" i="4" s="1"/>
  <c r="J1217" i="4" a="1"/>
  <c r="J1217" i="4" s="1"/>
  <c r="J1218" i="4" a="1"/>
  <c r="J1218" i="4" s="1"/>
  <c r="J1219" i="4" a="1"/>
  <c r="J1219" i="4" s="1"/>
  <c r="J1220" i="4" a="1"/>
  <c r="J1220" i="4" s="1"/>
  <c r="J1221" i="4" a="1"/>
  <c r="J1221" i="4" s="1"/>
  <c r="J1222" i="4" a="1"/>
  <c r="J1222" i="4" s="1"/>
  <c r="J1223" i="4" a="1"/>
  <c r="J1223" i="4" s="1"/>
  <c r="J1224" i="4" a="1"/>
  <c r="J1224" i="4" s="1"/>
  <c r="J1225" i="4" a="1"/>
  <c r="J1225" i="4" s="1"/>
  <c r="J1226" i="4" a="1"/>
  <c r="J1226" i="4" s="1"/>
  <c r="J1227" i="4" a="1"/>
  <c r="J1227" i="4" s="1"/>
  <c r="J1228" i="4" a="1"/>
  <c r="J1228" i="4" s="1"/>
  <c r="J1229" i="4" a="1"/>
  <c r="J1229" i="4" s="1"/>
  <c r="J1230" i="4" a="1"/>
  <c r="J1230" i="4" s="1"/>
  <c r="J1231" i="4" a="1"/>
  <c r="J1231" i="4" s="1"/>
  <c r="J1232" i="4" a="1"/>
  <c r="J1232" i="4" s="1"/>
  <c r="J1233" i="4" a="1"/>
  <c r="J1233" i="4" s="1"/>
  <c r="J1234" i="4" a="1"/>
  <c r="J1234" i="4" s="1"/>
  <c r="J1235" i="4" a="1"/>
  <c r="J1235" i="4" s="1"/>
  <c r="J1236" i="4" a="1"/>
  <c r="J1236" i="4" s="1"/>
  <c r="J1237" i="4" a="1"/>
  <c r="J1237" i="4" s="1"/>
  <c r="J1238" i="4" a="1"/>
  <c r="J1238" i="4" s="1"/>
  <c r="J1239" i="4" a="1"/>
  <c r="J1239" i="4" s="1"/>
  <c r="J1240" i="4" a="1"/>
  <c r="J1240" i="4" s="1"/>
  <c r="J1241" i="4" a="1"/>
  <c r="J1241" i="4" s="1"/>
  <c r="J1242" i="4" a="1"/>
  <c r="J1242" i="4" s="1"/>
  <c r="J1243" i="4" a="1"/>
  <c r="J1243" i="4" s="1"/>
  <c r="J1244" i="4" a="1"/>
  <c r="J1244" i="4" s="1"/>
  <c r="J1245" i="4" a="1"/>
  <c r="J1245" i="4" s="1"/>
  <c r="J1246" i="4" a="1"/>
  <c r="J1246" i="4" s="1"/>
  <c r="J1247" i="4" a="1"/>
  <c r="J1247" i="4" s="1"/>
  <c r="J1248" i="4" a="1"/>
  <c r="J1248" i="4" s="1"/>
  <c r="J1249" i="4" a="1"/>
  <c r="J1249" i="4" s="1"/>
  <c r="J1250" i="4" a="1"/>
  <c r="J1250" i="4" s="1"/>
  <c r="J1251" i="4" a="1"/>
  <c r="J1251" i="4" s="1"/>
  <c r="J1252" i="4" a="1"/>
  <c r="J1252" i="4" s="1"/>
  <c r="J1253" i="4" a="1"/>
  <c r="J1253" i="4" s="1"/>
  <c r="J1254" i="4" a="1"/>
  <c r="J1254" i="4" s="1"/>
  <c r="J1255" i="4" a="1"/>
  <c r="J1255" i="4" s="1"/>
  <c r="J1256" i="4" a="1"/>
  <c r="J1256" i="4" s="1"/>
  <c r="J1257" i="4" a="1"/>
  <c r="J1257" i="4" s="1"/>
  <c r="J1258" i="4" a="1"/>
  <c r="J1258" i="4" s="1"/>
  <c r="J1259" i="4" a="1"/>
  <c r="J1259" i="4" s="1"/>
  <c r="J1260" i="4" a="1"/>
  <c r="J1260" i="4" s="1"/>
  <c r="J1261" i="4" a="1"/>
  <c r="J1261" i="4" s="1"/>
  <c r="J1262" i="4" a="1"/>
  <c r="J1262" i="4" s="1"/>
  <c r="J1263" i="4" a="1"/>
  <c r="J1263" i="4" s="1"/>
  <c r="J1264" i="4" a="1"/>
  <c r="J1264" i="4" s="1"/>
  <c r="J1265" i="4" a="1"/>
  <c r="J1265" i="4" s="1"/>
  <c r="J1266" i="4" a="1"/>
  <c r="J1266" i="4" s="1"/>
  <c r="J1267" i="4" a="1"/>
  <c r="J1267" i="4" s="1"/>
  <c r="J1268" i="4" a="1"/>
  <c r="J1268" i="4" s="1"/>
  <c r="J1269" i="4" a="1"/>
  <c r="J1269" i="4" s="1"/>
  <c r="J1270" i="4" a="1"/>
  <c r="J1270" i="4" s="1"/>
  <c r="J1271" i="4" a="1"/>
  <c r="J1271" i="4" s="1"/>
  <c r="J1272" i="4" a="1"/>
  <c r="J1272" i="4" s="1"/>
  <c r="J1273" i="4" a="1"/>
  <c r="J1273" i="4" s="1"/>
  <c r="J1274" i="4" a="1"/>
  <c r="J1274" i="4" s="1"/>
  <c r="J1275" i="4" a="1"/>
  <c r="J1275" i="4" s="1"/>
  <c r="J1276" i="4" a="1"/>
  <c r="J1276" i="4" s="1"/>
  <c r="J1277" i="4" a="1"/>
  <c r="J1277" i="4" s="1"/>
  <c r="J1278" i="4" a="1"/>
  <c r="J1278" i="4" s="1"/>
  <c r="J1279" i="4" a="1"/>
  <c r="J1279" i="4" s="1"/>
  <c r="J1280" i="4" a="1"/>
  <c r="J1280" i="4" s="1"/>
  <c r="J1281" i="4" a="1"/>
  <c r="J1281" i="4" s="1"/>
  <c r="J1282" i="4" a="1"/>
  <c r="J1282" i="4" s="1"/>
  <c r="J1283" i="4" a="1"/>
  <c r="J1283" i="4" s="1"/>
  <c r="J1284" i="4" a="1"/>
  <c r="J1284" i="4" s="1"/>
  <c r="J1285" i="4" a="1"/>
  <c r="J1285" i="4" s="1"/>
  <c r="J1286" i="4" a="1"/>
  <c r="J1286" i="4" s="1"/>
  <c r="J1287" i="4" a="1"/>
  <c r="J1287" i="4" s="1"/>
  <c r="J1288" i="4" a="1"/>
  <c r="J1288" i="4" s="1"/>
  <c r="J1289" i="4" a="1"/>
  <c r="J1289" i="4" s="1"/>
  <c r="J1290" i="4" a="1"/>
  <c r="J1290" i="4" s="1"/>
  <c r="J1291" i="4" a="1"/>
  <c r="J1291" i="4" s="1"/>
  <c r="J1292" i="4" a="1"/>
  <c r="J1292" i="4" s="1"/>
  <c r="J1293" i="4" a="1"/>
  <c r="J1293" i="4" s="1"/>
  <c r="J1294" i="4" a="1"/>
  <c r="J1294" i="4" s="1"/>
  <c r="J1295" i="4" a="1"/>
  <c r="J1295" i="4" s="1"/>
  <c r="J1296" i="4" a="1"/>
  <c r="J1296" i="4" s="1"/>
  <c r="J1297" i="4" a="1"/>
  <c r="J1297" i="4" s="1"/>
  <c r="J1298" i="4" a="1"/>
  <c r="J1298" i="4" s="1"/>
  <c r="J1299" i="4" a="1"/>
  <c r="J1299" i="4" s="1"/>
  <c r="J1300" i="4" a="1"/>
  <c r="J1300" i="4" s="1"/>
  <c r="J1301" i="4" a="1"/>
  <c r="J1301" i="4" s="1"/>
  <c r="J1302" i="4" a="1"/>
  <c r="J1302" i="4" s="1"/>
  <c r="J1303" i="4" a="1"/>
  <c r="J1303" i="4" s="1"/>
  <c r="J1304" i="4" a="1"/>
  <c r="J1304" i="4" s="1"/>
  <c r="J1305" i="4" a="1"/>
  <c r="J1305" i="4" s="1"/>
  <c r="J1306" i="4" a="1"/>
  <c r="J1306" i="4" s="1"/>
  <c r="J1307" i="4" a="1"/>
  <c r="J1307" i="4" s="1"/>
  <c r="J1308" i="4" a="1"/>
  <c r="J1308" i="4" s="1"/>
  <c r="J1309" i="4" a="1"/>
  <c r="J1309" i="4" s="1"/>
  <c r="J1310" i="4" a="1"/>
  <c r="J1310" i="4" s="1"/>
  <c r="J1311" i="4" a="1"/>
  <c r="J1311" i="4" s="1"/>
  <c r="J1312" i="4" a="1"/>
  <c r="J1312" i="4" s="1"/>
  <c r="J1313" i="4" a="1"/>
  <c r="J1313" i="4" s="1"/>
  <c r="J1314" i="4" a="1"/>
  <c r="J1314" i="4" s="1"/>
  <c r="J1315" i="4" a="1"/>
  <c r="J1315" i="4" s="1"/>
  <c r="J1316" i="4" a="1"/>
  <c r="J1316" i="4" s="1"/>
  <c r="J1317" i="4" a="1"/>
  <c r="J1317" i="4" s="1"/>
  <c r="J1318" i="4" a="1"/>
  <c r="J1318" i="4" s="1"/>
  <c r="J1319" i="4" a="1"/>
  <c r="J1319" i="4" s="1"/>
  <c r="J1320" i="4" a="1"/>
  <c r="J1320" i="4" s="1"/>
  <c r="J1321" i="4" a="1"/>
  <c r="J1321" i="4" s="1"/>
  <c r="J1322" i="4" a="1"/>
  <c r="J1322" i="4" s="1"/>
  <c r="J1323" i="4" a="1"/>
  <c r="J1323" i="4" s="1"/>
  <c r="J1324" i="4" a="1"/>
  <c r="J1324" i="4" s="1"/>
  <c r="J1325" i="4" a="1"/>
  <c r="J1325" i="4" s="1"/>
  <c r="J1326" i="4" a="1"/>
  <c r="J1326" i="4" s="1"/>
  <c r="J1327" i="4" a="1"/>
  <c r="J1327" i="4" s="1"/>
  <c r="J1328" i="4" a="1"/>
  <c r="J1328" i="4" s="1"/>
  <c r="J1329" i="4" a="1"/>
  <c r="J1329" i="4" s="1"/>
  <c r="J1330" i="4" a="1"/>
  <c r="J1330" i="4" s="1"/>
  <c r="J1331" i="4" a="1"/>
  <c r="J1331" i="4" s="1"/>
  <c r="J1332" i="4" a="1"/>
  <c r="J1332" i="4" s="1"/>
  <c r="J1333" i="4" a="1"/>
  <c r="J1333" i="4" s="1"/>
  <c r="J1334" i="4" a="1"/>
  <c r="J1334" i="4" s="1"/>
  <c r="J1335" i="4" a="1"/>
  <c r="J1335" i="4" s="1"/>
  <c r="J1336" i="4" a="1"/>
  <c r="J1336" i="4" s="1"/>
  <c r="J1337" i="4" a="1"/>
  <c r="J1337" i="4" s="1"/>
  <c r="J1338" i="4" a="1"/>
  <c r="J1338" i="4" s="1"/>
  <c r="J1339" i="4" a="1"/>
  <c r="J1339" i="4" s="1"/>
  <c r="J1340" i="4" a="1"/>
  <c r="J1340" i="4" s="1"/>
  <c r="J1341" i="4" a="1"/>
  <c r="J1341" i="4" s="1"/>
  <c r="J1342" i="4" a="1"/>
  <c r="J1342" i="4" s="1"/>
  <c r="J1343" i="4" a="1"/>
  <c r="J1343" i="4" s="1"/>
  <c r="J1344" i="4" a="1"/>
  <c r="J1344" i="4" s="1"/>
  <c r="J1345" i="4" a="1"/>
  <c r="J1345" i="4" s="1"/>
  <c r="J1346" i="4" a="1"/>
  <c r="J1346" i="4" s="1"/>
  <c r="J1347" i="4" a="1"/>
  <c r="J1347" i="4" s="1"/>
  <c r="J1348" i="4" a="1"/>
  <c r="J1348" i="4" s="1"/>
  <c r="J1349" i="4" a="1"/>
  <c r="J1349" i="4" s="1"/>
  <c r="J1350" i="4" a="1"/>
  <c r="J1350" i="4" s="1"/>
  <c r="J1351" i="4" a="1"/>
  <c r="J1351" i="4" s="1"/>
  <c r="J1352" i="4" a="1"/>
  <c r="J1352" i="4" s="1"/>
  <c r="J1353" i="4" a="1"/>
  <c r="J1353" i="4" s="1"/>
  <c r="J1354" i="4" a="1"/>
  <c r="J1354" i="4" s="1"/>
  <c r="J1355" i="4" a="1"/>
  <c r="J1355" i="4" s="1"/>
  <c r="J1356" i="4" a="1"/>
  <c r="J1356" i="4" s="1"/>
  <c r="J1357" i="4" a="1"/>
  <c r="J1357" i="4" s="1"/>
  <c r="J1358" i="4" a="1"/>
  <c r="J1358" i="4" s="1"/>
  <c r="J1359" i="4" a="1"/>
  <c r="J1359" i="4" s="1"/>
  <c r="J1360" i="4" a="1"/>
  <c r="J1360" i="4" s="1"/>
  <c r="J1361" i="4" a="1"/>
  <c r="J1361" i="4" s="1"/>
  <c r="J1362" i="4" a="1"/>
  <c r="J1362" i="4" s="1"/>
  <c r="J1363" i="4" a="1"/>
  <c r="J1363" i="4" s="1"/>
  <c r="J1364" i="4" a="1"/>
  <c r="J1364" i="4" s="1"/>
  <c r="J1365" i="4" a="1"/>
  <c r="J1365" i="4" s="1"/>
  <c r="J1366" i="4" a="1"/>
  <c r="J1366" i="4" s="1"/>
  <c r="J1367" i="4" a="1"/>
  <c r="J1367" i="4" s="1"/>
  <c r="J1368" i="4" a="1"/>
  <c r="J1368" i="4" s="1"/>
  <c r="J1369" i="4" a="1"/>
  <c r="J1369" i="4" s="1"/>
  <c r="J1370" i="4" a="1"/>
  <c r="J1370" i="4" s="1"/>
  <c r="J1371" i="4" a="1"/>
  <c r="J1371" i="4" s="1"/>
  <c r="J1372" i="4" a="1"/>
  <c r="J1372" i="4" s="1"/>
  <c r="J1373" i="4" a="1"/>
  <c r="J1373" i="4" s="1"/>
  <c r="J1374" i="4" a="1"/>
  <c r="J1374" i="4" s="1"/>
  <c r="J1375" i="4" a="1"/>
  <c r="J1375" i="4" s="1"/>
  <c r="J1376" i="4" a="1"/>
  <c r="J1376" i="4" s="1"/>
  <c r="J1377" i="4" a="1"/>
  <c r="J1377" i="4" s="1"/>
  <c r="J1378" i="4" a="1"/>
  <c r="J1378" i="4" s="1"/>
  <c r="J1379" i="4" a="1"/>
  <c r="J1379" i="4" s="1"/>
  <c r="J1380" i="4" a="1"/>
  <c r="J1380" i="4" s="1"/>
  <c r="J1381" i="4" a="1"/>
  <c r="J1381" i="4" s="1"/>
  <c r="J1382" i="4" a="1"/>
  <c r="J1382" i="4" s="1"/>
  <c r="J1383" i="4" a="1"/>
  <c r="J1383" i="4" s="1"/>
  <c r="J1384" i="4" a="1"/>
  <c r="J1384" i="4" s="1"/>
  <c r="J1385" i="4" a="1"/>
  <c r="J1385" i="4" s="1"/>
  <c r="J1386" i="4" a="1"/>
  <c r="J1386" i="4" s="1"/>
  <c r="J1387" i="4" a="1"/>
  <c r="J1387" i="4" s="1"/>
  <c r="J1388" i="4" a="1"/>
  <c r="J1388" i="4" s="1"/>
  <c r="J1389" i="4" a="1"/>
  <c r="J1389" i="4" s="1"/>
  <c r="J1390" i="4" a="1"/>
  <c r="J1390" i="4" s="1"/>
  <c r="J1391" i="4" a="1"/>
  <c r="J1391" i="4" s="1"/>
  <c r="J1392" i="4" a="1"/>
  <c r="J1392" i="4" s="1"/>
  <c r="J1393" i="4" a="1"/>
  <c r="J1393" i="4" s="1"/>
  <c r="J1394" i="4" a="1"/>
  <c r="J1394" i="4" s="1"/>
  <c r="J1395" i="4" a="1"/>
  <c r="J1395" i="4" s="1"/>
  <c r="J1396" i="4" a="1"/>
  <c r="J1396" i="4" s="1"/>
  <c r="J1397" i="4" a="1"/>
  <c r="J1397" i="4" s="1"/>
  <c r="J1398" i="4" a="1"/>
  <c r="J1398" i="4" s="1"/>
  <c r="J1399" i="4" a="1"/>
  <c r="J1399" i="4" s="1"/>
  <c r="J1400" i="4" a="1"/>
  <c r="J1400" i="4" s="1"/>
  <c r="J1401" i="4" a="1"/>
  <c r="J1401" i="4" s="1"/>
  <c r="J1402" i="4" a="1"/>
  <c r="J1402" i="4" s="1"/>
  <c r="J1403" i="4" a="1"/>
  <c r="J1403" i="4" s="1"/>
  <c r="J1404" i="4" a="1"/>
  <c r="J1404" i="4" s="1"/>
  <c r="J1405" i="4" a="1"/>
  <c r="J1405" i="4" s="1"/>
  <c r="J1406" i="4" a="1"/>
  <c r="J1406" i="4" s="1"/>
  <c r="J1407" i="4" a="1"/>
  <c r="J1407" i="4" s="1"/>
  <c r="J1408" i="4" a="1"/>
  <c r="J1408" i="4" s="1"/>
  <c r="J1409" i="4" a="1"/>
  <c r="J1409" i="4" s="1"/>
  <c r="J1410" i="4" a="1"/>
  <c r="J1410" i="4" s="1"/>
  <c r="J1411" i="4" a="1"/>
  <c r="J1411" i="4" s="1"/>
  <c r="J1412" i="4" a="1"/>
  <c r="J1412" i="4" s="1"/>
  <c r="J1413" i="4" a="1"/>
  <c r="J1413" i="4" s="1"/>
  <c r="J1414" i="4" a="1"/>
  <c r="J1414" i="4" s="1"/>
  <c r="J1415" i="4" a="1"/>
  <c r="J1415" i="4" s="1"/>
  <c r="J1416" i="4" a="1"/>
  <c r="J1416" i="4" s="1"/>
  <c r="J1417" i="4" a="1"/>
  <c r="J1417" i="4" s="1"/>
  <c r="J1418" i="4" a="1"/>
  <c r="J1418" i="4" s="1"/>
  <c r="J1419" i="4" a="1"/>
  <c r="J1419" i="4" s="1"/>
  <c r="J1420" i="4" a="1"/>
  <c r="J1420" i="4" s="1"/>
  <c r="J1421" i="4" a="1"/>
  <c r="J1421" i="4" s="1"/>
  <c r="J1422" i="4" a="1"/>
  <c r="J1422" i="4" s="1"/>
  <c r="J1423" i="4" a="1"/>
  <c r="J1423" i="4" s="1"/>
  <c r="J1424" i="4" a="1"/>
  <c r="J1424" i="4" s="1"/>
  <c r="J1425" i="4" a="1"/>
  <c r="J1425" i="4" s="1"/>
  <c r="J1426" i="4" a="1"/>
  <c r="J1426" i="4" s="1"/>
  <c r="J1427" i="4" a="1"/>
  <c r="J1427" i="4" s="1"/>
  <c r="J1428" i="4" a="1"/>
  <c r="J1428" i="4" s="1"/>
  <c r="J1429" i="4" a="1"/>
  <c r="J1429" i="4" s="1"/>
  <c r="J1430" i="4" a="1"/>
  <c r="J1430" i="4" s="1"/>
  <c r="J1431" i="4" a="1"/>
  <c r="J1431" i="4" s="1"/>
  <c r="J1432" i="4" a="1"/>
  <c r="J1432" i="4" s="1"/>
  <c r="J1433" i="4" a="1"/>
  <c r="J1433" i="4" s="1"/>
  <c r="J1434" i="4" a="1"/>
  <c r="J1434" i="4" s="1"/>
  <c r="J1435" i="4" a="1"/>
  <c r="J1435" i="4" s="1"/>
  <c r="J1436" i="4" a="1"/>
  <c r="J1436" i="4" s="1"/>
  <c r="J1437" i="4" a="1"/>
  <c r="J1437" i="4" s="1"/>
  <c r="J1438" i="4" a="1"/>
  <c r="J1438" i="4" s="1"/>
  <c r="J1439" i="4" a="1"/>
  <c r="J1439" i="4" s="1"/>
  <c r="J1440" i="4" a="1"/>
  <c r="J1440" i="4" s="1"/>
  <c r="J1441" i="4" a="1"/>
  <c r="J1441" i="4" s="1"/>
  <c r="J1442" i="4" a="1"/>
  <c r="J1442" i="4" s="1"/>
  <c r="J1443" i="4" a="1"/>
  <c r="J1443" i="4" s="1"/>
  <c r="J1444" i="4" a="1"/>
  <c r="J1444" i="4" s="1"/>
  <c r="J1445" i="4" a="1"/>
  <c r="J1445" i="4" s="1"/>
  <c r="J1446" i="4" a="1"/>
  <c r="J1446" i="4" s="1"/>
  <c r="J1447" i="4" a="1"/>
  <c r="J1447" i="4" s="1"/>
  <c r="J1448" i="4" a="1"/>
  <c r="J1448" i="4" s="1"/>
  <c r="J1449" i="4" a="1"/>
  <c r="J1449" i="4" s="1"/>
  <c r="J1450" i="4" a="1"/>
  <c r="J1450" i="4" s="1"/>
  <c r="J1451" i="4" a="1"/>
  <c r="J1451" i="4" s="1"/>
  <c r="J1452" i="4" a="1"/>
  <c r="J1452" i="4" s="1"/>
  <c r="J1453" i="4" a="1"/>
  <c r="J1453" i="4" s="1"/>
  <c r="J1454" i="4" a="1"/>
  <c r="J1454" i="4" s="1"/>
  <c r="J1455" i="4" a="1"/>
  <c r="J1455" i="4" s="1"/>
  <c r="J1456" i="4" a="1"/>
  <c r="J1456" i="4" s="1"/>
  <c r="J1457" i="4" a="1"/>
  <c r="J1457" i="4" s="1"/>
  <c r="J1458" i="4" a="1"/>
  <c r="J1458" i="4" s="1"/>
  <c r="J1459" i="4" a="1"/>
  <c r="J1459" i="4" s="1"/>
  <c r="J1460" i="4" a="1"/>
  <c r="J1460" i="4" s="1"/>
  <c r="J1461" i="4" a="1"/>
  <c r="J1461" i="4" s="1"/>
  <c r="J1462" i="4" a="1"/>
  <c r="J1462" i="4" s="1"/>
  <c r="J1463" i="4" a="1"/>
  <c r="J1463" i="4" s="1"/>
  <c r="J1464" i="4" a="1"/>
  <c r="J1464" i="4" s="1"/>
  <c r="J1465" i="4" a="1"/>
  <c r="J1465" i="4" s="1"/>
  <c r="J1466" i="4" a="1"/>
  <c r="J1466" i="4" s="1"/>
  <c r="J1467" i="4" a="1"/>
  <c r="J1467" i="4" s="1"/>
  <c r="J1468" i="4" a="1"/>
  <c r="J1468" i="4" s="1"/>
  <c r="J1469" i="4" a="1"/>
  <c r="J1469" i="4" s="1"/>
  <c r="J1470" i="4" a="1"/>
  <c r="J1470" i="4" s="1"/>
  <c r="J1471" i="4" a="1"/>
  <c r="J1471" i="4" s="1"/>
  <c r="J1472" i="4" a="1"/>
  <c r="J1472" i="4" s="1"/>
  <c r="J1473" i="4" a="1"/>
  <c r="J1473" i="4" s="1"/>
  <c r="J1474" i="4" a="1"/>
  <c r="J1474" i="4" s="1"/>
  <c r="J1475" i="4" a="1"/>
  <c r="J1475" i="4" s="1"/>
  <c r="J1476" i="4" a="1"/>
  <c r="J1476" i="4" s="1"/>
  <c r="J1477" i="4" a="1"/>
  <c r="J1477" i="4" s="1"/>
  <c r="J1478" i="4" a="1"/>
  <c r="J1478" i="4" s="1"/>
  <c r="J1479" i="4" a="1"/>
  <c r="J1479" i="4" s="1"/>
  <c r="J1480" i="4" a="1"/>
  <c r="J1480" i="4" s="1"/>
  <c r="J1481" i="4" a="1"/>
  <c r="J1481" i="4" s="1"/>
  <c r="J1482" i="4" a="1"/>
  <c r="J1482" i="4" s="1"/>
  <c r="J1483" i="4" a="1"/>
  <c r="J1483" i="4" s="1"/>
  <c r="J1484" i="4" a="1"/>
  <c r="J1484" i="4" s="1"/>
  <c r="J1485" i="4" a="1"/>
  <c r="J1485" i="4" s="1"/>
  <c r="J1486" i="4" a="1"/>
  <c r="J1486" i="4" s="1"/>
  <c r="J1487" i="4" a="1"/>
  <c r="J1487" i="4" s="1"/>
  <c r="J1488" i="4" a="1"/>
  <c r="J1488" i="4" s="1"/>
  <c r="J1489" i="4" a="1"/>
  <c r="J1489" i="4" s="1"/>
  <c r="J1490" i="4" a="1"/>
  <c r="J1490" i="4" s="1"/>
  <c r="J1491" i="4" a="1"/>
  <c r="J1491" i="4" s="1"/>
  <c r="J1492" i="4" a="1"/>
  <c r="J1492" i="4" s="1"/>
  <c r="J1493" i="4" a="1"/>
  <c r="J1493" i="4" s="1"/>
  <c r="J1494" i="4" a="1"/>
  <c r="J1494" i="4" s="1"/>
  <c r="J1495" i="4" a="1"/>
  <c r="J1495" i="4" s="1"/>
  <c r="J1496" i="4" a="1"/>
  <c r="J1496" i="4" s="1"/>
  <c r="J1497" i="4" a="1"/>
  <c r="J1497" i="4" s="1"/>
  <c r="J1498" i="4" a="1"/>
  <c r="J1498" i="4" s="1"/>
  <c r="J1499" i="4" a="1"/>
  <c r="J1499" i="4" s="1"/>
  <c r="J1500" i="4" a="1"/>
  <c r="J1500" i="4" s="1"/>
  <c r="J1501" i="4" a="1"/>
  <c r="J1501" i="4" s="1"/>
  <c r="J1502" i="4" a="1"/>
  <c r="J1502" i="4" s="1"/>
  <c r="J1503" i="4" a="1"/>
  <c r="J1503" i="4" s="1"/>
  <c r="J1504" i="4" a="1"/>
  <c r="J1504" i="4" s="1"/>
  <c r="J1505" i="4" a="1"/>
  <c r="J1505" i="4" s="1"/>
  <c r="J1506" i="4" a="1"/>
  <c r="J1506" i="4" s="1"/>
  <c r="J1507" i="4" a="1"/>
  <c r="J1507" i="4" s="1"/>
  <c r="J1508" i="4" a="1"/>
  <c r="J1508" i="4" s="1"/>
  <c r="J1509" i="4" a="1"/>
  <c r="J1509" i="4" s="1"/>
  <c r="J1510" i="4" a="1"/>
  <c r="J1510" i="4" s="1"/>
  <c r="J1511" i="4" a="1"/>
  <c r="J1511" i="4" s="1"/>
  <c r="J1512" i="4" a="1"/>
  <c r="J1512" i="4" s="1"/>
  <c r="J1513" i="4" a="1"/>
  <c r="J1513" i="4" s="1"/>
  <c r="J1514" i="4" a="1"/>
  <c r="J1514" i="4" s="1"/>
  <c r="J1515" i="4" a="1"/>
  <c r="J1515" i="4" s="1"/>
  <c r="J1516" i="4" a="1"/>
  <c r="J1516" i="4" s="1"/>
  <c r="J1517" i="4" a="1"/>
  <c r="J1517" i="4" s="1"/>
  <c r="J1518" i="4" a="1"/>
  <c r="J1518" i="4" s="1"/>
  <c r="J1519" i="4" a="1"/>
  <c r="J1519" i="4" s="1"/>
  <c r="J1520" i="4" a="1"/>
  <c r="J1520" i="4" s="1"/>
  <c r="J1521" i="4" a="1"/>
  <c r="J1521" i="4" s="1"/>
  <c r="J1522" i="4" a="1"/>
  <c r="J1522" i="4" s="1"/>
  <c r="J1523" i="4" a="1"/>
  <c r="J1523" i="4" s="1"/>
  <c r="J1524" i="4" a="1"/>
  <c r="J1524" i="4" s="1"/>
  <c r="J1525" i="4" a="1"/>
  <c r="J1525" i="4" s="1"/>
  <c r="J1526" i="4" a="1"/>
  <c r="J1526" i="4" s="1"/>
  <c r="J1527" i="4" a="1"/>
  <c r="J1527" i="4" s="1"/>
  <c r="J1528" i="4" a="1"/>
  <c r="J1528" i="4" s="1"/>
  <c r="J1529" i="4" a="1"/>
  <c r="J1529" i="4" s="1"/>
  <c r="J1530" i="4" a="1"/>
  <c r="J1530" i="4" s="1"/>
  <c r="J1531" i="4" a="1"/>
  <c r="J1531" i="4" s="1"/>
  <c r="J1532" i="4" a="1"/>
  <c r="J1532" i="4" s="1"/>
  <c r="J1533" i="4" a="1"/>
  <c r="J1533" i="4" s="1"/>
  <c r="J1534" i="4" a="1"/>
  <c r="J1534" i="4" s="1"/>
  <c r="J1535" i="4" a="1"/>
  <c r="J1535" i="4" s="1"/>
  <c r="J1536" i="4" a="1"/>
  <c r="J1536" i="4" s="1"/>
  <c r="J1537" i="4" a="1"/>
  <c r="J1537" i="4" s="1"/>
  <c r="J1538" i="4" a="1"/>
  <c r="J1538" i="4" s="1"/>
  <c r="J1539" i="4" a="1"/>
  <c r="J1539" i="4" s="1"/>
  <c r="J1540" i="4" a="1"/>
  <c r="J1540" i="4" s="1"/>
  <c r="J1541" i="4" a="1"/>
  <c r="J1541" i="4" s="1"/>
  <c r="J1542" i="4" a="1"/>
  <c r="J1542" i="4" s="1"/>
  <c r="J1543" i="4" a="1"/>
  <c r="J1543" i="4" s="1"/>
  <c r="J1544" i="4" a="1"/>
  <c r="J1544" i="4" s="1"/>
  <c r="J1545" i="4" a="1"/>
  <c r="J1545" i="4" s="1"/>
  <c r="J1546" i="4" a="1"/>
  <c r="J1546" i="4" s="1"/>
  <c r="J1547" i="4" a="1"/>
  <c r="J1547" i="4" s="1"/>
  <c r="J1548" i="4" a="1"/>
  <c r="J1548" i="4" s="1"/>
  <c r="J1549" i="4" a="1"/>
  <c r="J1549" i="4" s="1"/>
  <c r="J1550" i="4" a="1"/>
  <c r="J1550" i="4" s="1"/>
  <c r="J1551" i="4" a="1"/>
  <c r="J1551" i="4" s="1"/>
  <c r="J1552" i="4" a="1"/>
  <c r="J1552" i="4" s="1"/>
  <c r="J1553" i="4" a="1"/>
  <c r="J1553" i="4" s="1"/>
  <c r="J1554" i="4" a="1"/>
  <c r="J1554" i="4" s="1"/>
  <c r="J1555" i="4" a="1"/>
  <c r="J1555" i="4" s="1"/>
  <c r="J1556" i="4" a="1"/>
  <c r="J1556" i="4" s="1"/>
  <c r="J1557" i="4" a="1"/>
  <c r="J1557" i="4" s="1"/>
  <c r="J1558" i="4" a="1"/>
  <c r="J1558" i="4" s="1"/>
  <c r="J1559" i="4" a="1"/>
  <c r="J1559" i="4" s="1"/>
  <c r="J1560" i="4" a="1"/>
  <c r="J1560" i="4" s="1"/>
  <c r="J1561" i="4" a="1"/>
  <c r="J1561" i="4" s="1"/>
  <c r="J1562" i="4" a="1"/>
  <c r="J1562" i="4" s="1"/>
  <c r="J1563" i="4" a="1"/>
  <c r="J1563" i="4" s="1"/>
  <c r="J1564" i="4" a="1"/>
  <c r="J1564" i="4" s="1"/>
  <c r="J1565" i="4" a="1"/>
  <c r="J1565" i="4" s="1"/>
  <c r="J1566" i="4" a="1"/>
  <c r="J1566" i="4" s="1"/>
  <c r="J1567" i="4" a="1"/>
  <c r="J1567" i="4" s="1"/>
  <c r="J1568" i="4" a="1"/>
  <c r="J1568" i="4" s="1"/>
  <c r="J1569" i="4" a="1"/>
  <c r="J1569" i="4" s="1"/>
  <c r="J1570" i="4" a="1"/>
  <c r="J1570" i="4" s="1"/>
  <c r="J1571" i="4" a="1"/>
  <c r="J1571" i="4" s="1"/>
  <c r="J1572" i="4" a="1"/>
  <c r="J1572" i="4" s="1"/>
  <c r="J1573" i="4" a="1"/>
  <c r="J1573" i="4" s="1"/>
  <c r="J1574" i="4" a="1"/>
  <c r="J1574" i="4" s="1"/>
  <c r="J1575" i="4" a="1"/>
  <c r="J1575" i="4" s="1"/>
  <c r="J1576" i="4" a="1"/>
  <c r="J1576" i="4" s="1"/>
  <c r="J1577" i="4" a="1"/>
  <c r="J1577" i="4" s="1"/>
  <c r="J1578" i="4" a="1"/>
  <c r="J1578" i="4" s="1"/>
  <c r="J1579" i="4" a="1"/>
  <c r="J1579" i="4" s="1"/>
  <c r="J1580" i="4" a="1"/>
  <c r="J1580" i="4" s="1"/>
  <c r="J1581" i="4" a="1"/>
  <c r="J1581" i="4" s="1"/>
  <c r="J1582" i="4" a="1"/>
  <c r="J1582" i="4" s="1"/>
  <c r="J1583" i="4" a="1"/>
  <c r="J1583" i="4" s="1"/>
  <c r="J1584" i="4" a="1"/>
  <c r="J1584" i="4" s="1"/>
  <c r="J1585" i="4" a="1"/>
  <c r="J1585" i="4" s="1"/>
  <c r="J1586" i="4" a="1"/>
  <c r="J1586" i="4" s="1"/>
  <c r="J1587" i="4" a="1"/>
  <c r="J1587" i="4" s="1"/>
  <c r="J1588" i="4" a="1"/>
  <c r="J1588" i="4" s="1"/>
  <c r="J1589" i="4" a="1"/>
  <c r="J1589" i="4" s="1"/>
  <c r="J1590" i="4" a="1"/>
  <c r="J1590" i="4" s="1"/>
  <c r="J1591" i="4" a="1"/>
  <c r="J1591" i="4" s="1"/>
  <c r="J1592" i="4" a="1"/>
  <c r="J1592" i="4" s="1"/>
  <c r="J1593" i="4" a="1"/>
  <c r="J1593" i="4" s="1"/>
  <c r="J1594" i="4" a="1"/>
  <c r="J1594" i="4" s="1"/>
  <c r="J1595" i="4" a="1"/>
  <c r="J1595" i="4" s="1"/>
  <c r="J1596" i="4" a="1"/>
  <c r="J1596" i="4" s="1"/>
  <c r="J1597" i="4" a="1"/>
  <c r="J1597" i="4" s="1"/>
  <c r="J1598" i="4" a="1"/>
  <c r="J1598" i="4" s="1"/>
  <c r="J1599" i="4" a="1"/>
  <c r="J1599" i="4" s="1"/>
  <c r="J1600" i="4" a="1"/>
  <c r="J1600" i="4" s="1"/>
  <c r="J1601" i="4" a="1"/>
  <c r="J1601" i="4" s="1"/>
  <c r="J1602" i="4" a="1"/>
  <c r="J1602" i="4" s="1"/>
  <c r="J1603" i="4" a="1"/>
  <c r="J1603" i="4" s="1"/>
  <c r="J1604" i="4" a="1"/>
  <c r="J1604" i="4" s="1"/>
  <c r="J1605" i="4" a="1"/>
  <c r="J1605" i="4" s="1"/>
  <c r="J1606" i="4" a="1"/>
  <c r="J1606" i="4" s="1"/>
  <c r="J1607" i="4" a="1"/>
  <c r="J1607" i="4" s="1"/>
  <c r="J1608" i="4" a="1"/>
  <c r="J1608" i="4" s="1"/>
  <c r="J1609" i="4" a="1"/>
  <c r="J1609" i="4" s="1"/>
  <c r="J1610" i="4" a="1"/>
  <c r="J1610" i="4" s="1"/>
  <c r="J1611" i="4" a="1"/>
  <c r="J1611" i="4" s="1"/>
  <c r="J1612" i="4" a="1"/>
  <c r="J1612" i="4" s="1"/>
  <c r="J1613" i="4" a="1"/>
  <c r="J1613" i="4" s="1"/>
  <c r="J1614" i="4" a="1"/>
  <c r="J1614" i="4" s="1"/>
  <c r="J1615" i="4" a="1"/>
  <c r="J1615" i="4" s="1"/>
  <c r="J1616" i="4" a="1"/>
  <c r="J1616" i="4" s="1"/>
  <c r="J1617" i="4" a="1"/>
  <c r="J1617" i="4" s="1"/>
  <c r="J1618" i="4" a="1"/>
  <c r="J1618" i="4" s="1"/>
  <c r="J1619" i="4" a="1"/>
  <c r="J1619" i="4" s="1"/>
  <c r="J1620" i="4" a="1"/>
  <c r="J1620" i="4" s="1"/>
  <c r="J1621" i="4" a="1"/>
  <c r="J1621" i="4" s="1"/>
  <c r="J1622" i="4" a="1"/>
  <c r="J1622" i="4" s="1"/>
  <c r="J1623" i="4" a="1"/>
  <c r="J1623" i="4" s="1"/>
  <c r="J1624" i="4" a="1"/>
  <c r="J1624" i="4" s="1"/>
  <c r="J1625" i="4" a="1"/>
  <c r="J1625" i="4" s="1"/>
  <c r="J1626" i="4" a="1"/>
  <c r="J1626" i="4" s="1"/>
  <c r="J1627" i="4" a="1"/>
  <c r="J1627" i="4" s="1"/>
  <c r="J1628" i="4" a="1"/>
  <c r="J1628" i="4" s="1"/>
  <c r="J1629" i="4" a="1"/>
  <c r="J1629" i="4" s="1"/>
  <c r="J1630" i="4" a="1"/>
  <c r="J1630" i="4" s="1"/>
  <c r="J1631" i="4" a="1"/>
  <c r="J1631" i="4" s="1"/>
  <c r="J1632" i="4" a="1"/>
  <c r="J1632" i="4" s="1"/>
  <c r="J1633" i="4" a="1"/>
  <c r="J1633" i="4" s="1"/>
  <c r="J1634" i="4" a="1"/>
  <c r="J1634" i="4" s="1"/>
  <c r="J1635" i="4" a="1"/>
  <c r="J1635" i="4" s="1"/>
  <c r="J1636" i="4" a="1"/>
  <c r="J1636" i="4" s="1"/>
  <c r="J1637" i="4" a="1"/>
  <c r="J1637" i="4" s="1"/>
  <c r="J1638" i="4" a="1"/>
  <c r="J1638" i="4" s="1"/>
  <c r="J1639" i="4" a="1"/>
  <c r="J1639" i="4" s="1"/>
  <c r="J1640" i="4" a="1"/>
  <c r="J1640" i="4" s="1"/>
  <c r="J1641" i="4" a="1"/>
  <c r="J1641" i="4" s="1"/>
  <c r="J1642" i="4" a="1"/>
  <c r="J1642" i="4" s="1"/>
  <c r="J1643" i="4" a="1"/>
  <c r="J1643" i="4" s="1"/>
  <c r="J1644" i="4" a="1"/>
  <c r="J1644" i="4" s="1"/>
  <c r="J1645" i="4" a="1"/>
  <c r="J1645" i="4" s="1"/>
  <c r="J1646" i="4" a="1"/>
  <c r="J1646" i="4" s="1"/>
  <c r="J1647" i="4" a="1"/>
  <c r="J1647" i="4" s="1"/>
  <c r="J1648" i="4" a="1"/>
  <c r="J1648" i="4" s="1"/>
  <c r="J1649" i="4" a="1"/>
  <c r="J1649" i="4" s="1"/>
  <c r="J1650" i="4" a="1"/>
  <c r="J1650" i="4" s="1"/>
  <c r="J1651" i="4" a="1"/>
  <c r="J1651" i="4" s="1"/>
  <c r="J1652" i="4" a="1"/>
  <c r="J1652" i="4" s="1"/>
  <c r="J1653" i="4" a="1"/>
  <c r="J1653" i="4" s="1"/>
  <c r="J1654" i="4" a="1"/>
  <c r="J1654" i="4" s="1"/>
  <c r="J1655" i="4" a="1"/>
  <c r="J1655" i="4" s="1"/>
  <c r="J1656" i="4" a="1"/>
  <c r="J1656" i="4" s="1"/>
  <c r="J1657" i="4" a="1"/>
  <c r="J1657" i="4" s="1"/>
  <c r="J1658" i="4" a="1"/>
  <c r="J1658" i="4" s="1"/>
  <c r="J1659" i="4" a="1"/>
  <c r="J1659" i="4" s="1"/>
  <c r="J1660" i="4" a="1"/>
  <c r="J1660" i="4" s="1"/>
  <c r="J1661" i="4" a="1"/>
  <c r="J1661" i="4" s="1"/>
  <c r="J1662" i="4" a="1"/>
  <c r="J1662" i="4" s="1"/>
  <c r="J1663" i="4" a="1"/>
  <c r="J1663" i="4" s="1"/>
  <c r="J1664" i="4" a="1"/>
  <c r="J1664" i="4" s="1"/>
  <c r="J1665" i="4" a="1"/>
  <c r="J1665" i="4" s="1"/>
  <c r="J1666" i="4" a="1"/>
  <c r="J1666" i="4" s="1"/>
  <c r="J1667" i="4" a="1"/>
  <c r="J1667" i="4" s="1"/>
  <c r="J1668" i="4" a="1"/>
  <c r="J1668" i="4" s="1"/>
  <c r="J1669" i="4" a="1"/>
  <c r="J1669" i="4" s="1"/>
  <c r="J1670" i="4" a="1"/>
  <c r="J1670" i="4" s="1"/>
  <c r="J1671" i="4" a="1"/>
  <c r="J1671" i="4" s="1"/>
  <c r="J1672" i="4" a="1"/>
  <c r="J1672" i="4" s="1"/>
  <c r="J1673" i="4" a="1"/>
  <c r="J1673" i="4" s="1"/>
  <c r="J1674" i="4" a="1"/>
  <c r="J1674" i="4" s="1"/>
  <c r="J1675" i="4" a="1"/>
  <c r="J1675" i="4" s="1"/>
  <c r="J1676" i="4" a="1"/>
  <c r="J1676" i="4" s="1"/>
  <c r="J1677" i="4" a="1"/>
  <c r="J1677" i="4" s="1"/>
  <c r="J1678" i="4" a="1"/>
  <c r="J1678" i="4" s="1"/>
  <c r="J1679" i="4" a="1"/>
  <c r="J1679" i="4" s="1"/>
  <c r="J1680" i="4" a="1"/>
  <c r="J1680" i="4" s="1"/>
  <c r="J1681" i="4" a="1"/>
  <c r="J1681" i="4" s="1"/>
  <c r="J1682" i="4" a="1"/>
  <c r="J1682" i="4" s="1"/>
  <c r="J1683" i="4" a="1"/>
  <c r="J1683" i="4" s="1"/>
  <c r="J1684" i="4" a="1"/>
  <c r="J1684" i="4" s="1"/>
  <c r="J1685" i="4" a="1"/>
  <c r="J1685" i="4" s="1"/>
  <c r="J1686" i="4" a="1"/>
  <c r="J1686" i="4" s="1"/>
  <c r="J1687" i="4" a="1"/>
  <c r="J1687" i="4" s="1"/>
  <c r="J1688" i="4" a="1"/>
  <c r="J1688" i="4" s="1"/>
  <c r="J1689" i="4" a="1"/>
  <c r="J1689" i="4" s="1"/>
  <c r="J1690" i="4" a="1"/>
  <c r="J1690" i="4" s="1"/>
  <c r="J1691" i="4" a="1"/>
  <c r="J1691" i="4" s="1"/>
  <c r="J1692" i="4" a="1"/>
  <c r="J1692" i="4" s="1"/>
  <c r="J1693" i="4" a="1"/>
  <c r="J1693" i="4" s="1"/>
  <c r="J1694" i="4" a="1"/>
  <c r="J1694" i="4" s="1"/>
  <c r="J1695" i="4" a="1"/>
  <c r="J1695" i="4" s="1"/>
  <c r="J1696" i="4" a="1"/>
  <c r="J1696" i="4" s="1"/>
  <c r="J1697" i="4" a="1"/>
  <c r="J1697" i="4" s="1"/>
  <c r="J1698" i="4" a="1"/>
  <c r="J1698" i="4" s="1"/>
  <c r="J1699" i="4" a="1"/>
  <c r="J1699" i="4" s="1"/>
  <c r="J1700" i="4" a="1"/>
  <c r="J1700" i="4" s="1"/>
  <c r="J1701" i="4" a="1"/>
  <c r="J1701" i="4" s="1"/>
  <c r="J1702" i="4" a="1"/>
  <c r="J1702" i="4" s="1"/>
  <c r="J1703" i="4" a="1"/>
  <c r="J1703" i="4" s="1"/>
  <c r="J1704" i="4" a="1"/>
  <c r="J1704" i="4" s="1"/>
  <c r="J1705" i="4" a="1"/>
  <c r="J1705" i="4" s="1"/>
  <c r="J1706" i="4" a="1"/>
  <c r="J1706" i="4" s="1"/>
  <c r="J1707" i="4" a="1"/>
  <c r="J1707" i="4" s="1"/>
  <c r="J1708" i="4" a="1"/>
  <c r="J1708" i="4" s="1"/>
  <c r="J1709" i="4" a="1"/>
  <c r="J1709" i="4" s="1"/>
  <c r="J1710" i="4" a="1"/>
  <c r="J1710" i="4" s="1"/>
  <c r="J1711" i="4" a="1"/>
  <c r="J1711" i="4" s="1"/>
  <c r="J1712" i="4" a="1"/>
  <c r="J1712" i="4" s="1"/>
  <c r="J1713" i="4" a="1"/>
  <c r="J1713" i="4" s="1"/>
  <c r="J1714" i="4" a="1"/>
  <c r="J1714" i="4" s="1"/>
  <c r="J1715" i="4" a="1"/>
  <c r="J1715" i="4" s="1"/>
  <c r="J1716" i="4" a="1"/>
  <c r="J1716" i="4" s="1"/>
  <c r="J1717" i="4" a="1"/>
  <c r="J1717" i="4" s="1"/>
  <c r="J1718" i="4" a="1"/>
  <c r="J1718" i="4" s="1"/>
  <c r="J1719" i="4" a="1"/>
  <c r="J1719" i="4" s="1"/>
  <c r="J1720" i="4" a="1"/>
  <c r="J1720" i="4" s="1"/>
  <c r="J1721" i="4" a="1"/>
  <c r="J1721" i="4" s="1"/>
  <c r="J1722" i="4" a="1"/>
  <c r="J1722" i="4" s="1"/>
  <c r="J1723" i="4" a="1"/>
  <c r="J1723" i="4" s="1"/>
  <c r="J1724" i="4" a="1"/>
  <c r="J1724" i="4" s="1"/>
  <c r="J1725" i="4" a="1"/>
  <c r="J1725" i="4" s="1"/>
  <c r="J1726" i="4" a="1"/>
  <c r="J1726" i="4" s="1"/>
  <c r="J1727" i="4" a="1"/>
  <c r="J1727" i="4" s="1"/>
  <c r="J1728" i="4" a="1"/>
  <c r="J1728" i="4" s="1"/>
  <c r="J1729" i="4" a="1"/>
  <c r="J1729" i="4" s="1"/>
  <c r="J1730" i="4" a="1"/>
  <c r="J1730" i="4" s="1"/>
  <c r="J1731" i="4" a="1"/>
  <c r="J1731" i="4" s="1"/>
  <c r="J1732" i="4" a="1"/>
  <c r="J1732" i="4" s="1"/>
  <c r="J1733" i="4" a="1"/>
  <c r="J1733" i="4" s="1"/>
  <c r="J1734" i="4" a="1"/>
  <c r="J1734" i="4" s="1"/>
  <c r="J1735" i="4" a="1"/>
  <c r="J1735" i="4" s="1"/>
  <c r="J1736" i="4" a="1"/>
  <c r="J1736" i="4" s="1"/>
  <c r="J1737" i="4" a="1"/>
  <c r="J1737" i="4" s="1"/>
  <c r="J1738" i="4" a="1"/>
  <c r="J1738" i="4" s="1"/>
  <c r="J1739" i="4" a="1"/>
  <c r="J1739" i="4" s="1"/>
  <c r="J1740" i="4" a="1"/>
  <c r="J1740" i="4" s="1"/>
  <c r="J1741" i="4" a="1"/>
  <c r="J1741" i="4" s="1"/>
  <c r="J1742" i="4" a="1"/>
  <c r="J1742" i="4" s="1"/>
  <c r="J1743" i="4" a="1"/>
  <c r="J1743" i="4" s="1"/>
  <c r="J1744" i="4" a="1"/>
  <c r="J1744" i="4" s="1"/>
  <c r="J1745" i="4" a="1"/>
  <c r="J1745" i="4" s="1"/>
  <c r="J1746" i="4" a="1"/>
  <c r="J1746" i="4" s="1"/>
  <c r="J1747" i="4" a="1"/>
  <c r="J1747" i="4" s="1"/>
  <c r="J1748" i="4" a="1"/>
  <c r="J1748" i="4" s="1"/>
  <c r="J1749" i="4" a="1"/>
  <c r="J1749" i="4" s="1"/>
  <c r="J1750" i="4" a="1"/>
  <c r="J1750" i="4" s="1"/>
  <c r="J1751" i="4" a="1"/>
  <c r="J1751" i="4" s="1"/>
  <c r="J1752" i="4" a="1"/>
  <c r="J1752" i="4" s="1"/>
  <c r="J1753" i="4" a="1"/>
  <c r="J1753" i="4" s="1"/>
  <c r="J1754" i="4" a="1"/>
  <c r="J1754" i="4" s="1"/>
  <c r="J1755" i="4" a="1"/>
  <c r="J1755" i="4" s="1"/>
  <c r="J1756" i="4" a="1"/>
  <c r="J1756" i="4" s="1"/>
  <c r="J1757" i="4" a="1"/>
  <c r="J1757" i="4" s="1"/>
  <c r="J1758" i="4" a="1"/>
  <c r="J1758" i="4" s="1"/>
  <c r="J1759" i="4" a="1"/>
  <c r="J1759" i="4" s="1"/>
  <c r="J1760" i="4" a="1"/>
  <c r="J1760" i="4" s="1"/>
  <c r="J1761" i="4" a="1"/>
  <c r="J1761" i="4" s="1"/>
  <c r="J1762" i="4" a="1"/>
  <c r="J1762" i="4" s="1"/>
  <c r="J1763" i="4" a="1"/>
  <c r="J1763" i="4" s="1"/>
  <c r="J1764" i="4" a="1"/>
  <c r="J1764" i="4" s="1"/>
  <c r="J1765" i="4" a="1"/>
  <c r="J1765" i="4" s="1"/>
  <c r="J1766" i="4" a="1"/>
  <c r="J1766" i="4" s="1"/>
  <c r="J1767" i="4" a="1"/>
  <c r="J1767" i="4" s="1"/>
  <c r="J1768" i="4" a="1"/>
  <c r="J1768" i="4" s="1"/>
  <c r="J1769" i="4" a="1"/>
  <c r="J1769" i="4" s="1"/>
  <c r="J1770" i="4" a="1"/>
  <c r="J1770" i="4" s="1"/>
  <c r="J1771" i="4" a="1"/>
  <c r="J1771" i="4" s="1"/>
  <c r="J1772" i="4" a="1"/>
  <c r="J1772" i="4" s="1"/>
  <c r="J1773" i="4" a="1"/>
  <c r="J1773" i="4" s="1"/>
  <c r="J1774" i="4" a="1"/>
  <c r="J1774" i="4" s="1"/>
  <c r="J1775" i="4" a="1"/>
  <c r="J1775" i="4" s="1"/>
  <c r="J1776" i="4" a="1"/>
  <c r="J1776" i="4" s="1"/>
  <c r="J1777" i="4" a="1"/>
  <c r="J1777" i="4" s="1"/>
  <c r="J1778" i="4" a="1"/>
  <c r="J1778" i="4" s="1"/>
  <c r="J1779" i="4" a="1"/>
  <c r="J1779" i="4" s="1"/>
  <c r="J1780" i="4" a="1"/>
  <c r="J1780" i="4" s="1"/>
  <c r="J1781" i="4" a="1"/>
  <c r="J1781" i="4" s="1"/>
  <c r="J1782" i="4" a="1"/>
  <c r="J1782" i="4" s="1"/>
  <c r="J1783" i="4" a="1"/>
  <c r="J1783" i="4" s="1"/>
  <c r="J1784" i="4" a="1"/>
  <c r="J1784" i="4" s="1"/>
  <c r="J1785" i="4" a="1"/>
  <c r="J1785" i="4" s="1"/>
  <c r="J1786" i="4" a="1"/>
  <c r="J1786" i="4" s="1"/>
  <c r="J1787" i="4" a="1"/>
  <c r="J1787" i="4" s="1"/>
  <c r="J1788" i="4" a="1"/>
  <c r="J1788" i="4" s="1"/>
  <c r="J1789" i="4" a="1"/>
  <c r="J1789" i="4" s="1"/>
  <c r="J1790" i="4" a="1"/>
  <c r="J1790" i="4" s="1"/>
  <c r="J1791" i="4" a="1"/>
  <c r="J1791" i="4" s="1"/>
  <c r="J1792" i="4" a="1"/>
  <c r="J1792" i="4" s="1"/>
  <c r="J1793" i="4" a="1"/>
  <c r="J1793" i="4" s="1"/>
  <c r="J1794" i="4" a="1"/>
  <c r="J1794" i="4" s="1"/>
  <c r="J1795" i="4" a="1"/>
  <c r="J1795" i="4" s="1"/>
  <c r="J1796" i="4" a="1"/>
  <c r="J1796" i="4" s="1"/>
  <c r="J1797" i="4" a="1"/>
  <c r="J1797" i="4" s="1"/>
  <c r="J1798" i="4" a="1"/>
  <c r="J1798" i="4" s="1"/>
  <c r="J1799" i="4" a="1"/>
  <c r="J1799" i="4" s="1"/>
  <c r="J1800" i="4" a="1"/>
  <c r="J1800" i="4" s="1"/>
  <c r="J1801" i="4" a="1"/>
  <c r="J1801" i="4" s="1"/>
  <c r="J1802" i="4" a="1"/>
  <c r="J1802" i="4" s="1"/>
  <c r="J1803" i="4" a="1"/>
  <c r="J1803" i="4" s="1"/>
  <c r="J1804" i="4" a="1"/>
  <c r="J1804" i="4" s="1"/>
  <c r="J1805" i="4" a="1"/>
  <c r="J1805" i="4" s="1"/>
  <c r="J1806" i="4" a="1"/>
  <c r="J1806" i="4" s="1"/>
  <c r="J1807" i="4" a="1"/>
  <c r="J1807" i="4" s="1"/>
  <c r="J1808" i="4" a="1"/>
  <c r="J1808" i="4" s="1"/>
  <c r="J1809" i="4" a="1"/>
  <c r="J1809" i="4" s="1"/>
  <c r="J1810" i="4" a="1"/>
  <c r="J1810" i="4" s="1"/>
  <c r="J1811" i="4" a="1"/>
  <c r="J1811" i="4" s="1"/>
  <c r="J1812" i="4" a="1"/>
  <c r="J1812" i="4" s="1"/>
  <c r="J1813" i="4" a="1"/>
  <c r="J1813" i="4" s="1"/>
  <c r="J1814" i="4" a="1"/>
  <c r="J1814" i="4" s="1"/>
  <c r="J1815" i="4" a="1"/>
  <c r="J1815" i="4" s="1"/>
  <c r="J1816" i="4" a="1"/>
  <c r="J1816" i="4" s="1"/>
  <c r="J1817" i="4" a="1"/>
  <c r="J1817" i="4" s="1"/>
  <c r="J1818" i="4" a="1"/>
  <c r="J1818" i="4" s="1"/>
  <c r="J1819" i="4" a="1"/>
  <c r="J1819" i="4" s="1"/>
  <c r="J1820" i="4" a="1"/>
  <c r="J1820" i="4" s="1"/>
  <c r="J1821" i="4" a="1"/>
  <c r="J1821" i="4" s="1"/>
  <c r="J1822" i="4" a="1"/>
  <c r="J1822" i="4" s="1"/>
  <c r="J1823" i="4" a="1"/>
  <c r="J1823" i="4" s="1"/>
  <c r="J1824" i="4" a="1"/>
  <c r="J1824" i="4" s="1"/>
  <c r="J1825" i="4" a="1"/>
  <c r="J1825" i="4" s="1"/>
  <c r="J1826" i="4" a="1"/>
  <c r="J1826" i="4" s="1"/>
  <c r="J1827" i="4" a="1"/>
  <c r="J1827" i="4" s="1"/>
  <c r="J1828" i="4" a="1"/>
  <c r="J1828" i="4" s="1"/>
  <c r="J1829" i="4" a="1"/>
  <c r="J1829" i="4" s="1"/>
  <c r="J1830" i="4" a="1"/>
  <c r="J1830" i="4" s="1"/>
  <c r="J1831" i="4" a="1"/>
  <c r="J1831" i="4" s="1"/>
  <c r="J1832" i="4" a="1"/>
  <c r="J1832" i="4" s="1"/>
  <c r="J1833" i="4" a="1"/>
  <c r="J1833" i="4" s="1"/>
  <c r="J1834" i="4" a="1"/>
  <c r="J1834" i="4" s="1"/>
  <c r="J1835" i="4" a="1"/>
  <c r="J1835" i="4" s="1"/>
  <c r="J1836" i="4" a="1"/>
  <c r="J1836" i="4" s="1"/>
  <c r="J1837" i="4" a="1"/>
  <c r="J1837" i="4" s="1"/>
  <c r="J1838" i="4" a="1"/>
  <c r="J1838" i="4" s="1"/>
  <c r="J1839" i="4" a="1"/>
  <c r="J1839" i="4" s="1"/>
  <c r="J1840" i="4" a="1"/>
  <c r="J1840" i="4" s="1"/>
  <c r="J1841" i="4" a="1"/>
  <c r="J1841" i="4" s="1"/>
  <c r="J1842" i="4" a="1"/>
  <c r="J1842" i="4" s="1"/>
  <c r="J1843" i="4" a="1"/>
  <c r="J1843" i="4" s="1"/>
  <c r="J1844" i="4" a="1"/>
  <c r="J1844" i="4" s="1"/>
  <c r="J1845" i="4" a="1"/>
  <c r="J1845" i="4" s="1"/>
  <c r="J1846" i="4" a="1"/>
  <c r="J1846" i="4" s="1"/>
  <c r="J1847" i="4" a="1"/>
  <c r="J1847" i="4" s="1"/>
  <c r="J1848" i="4" a="1"/>
  <c r="J1848" i="4" s="1"/>
  <c r="J1849" i="4" a="1"/>
  <c r="J1849" i="4" s="1"/>
  <c r="J1850" i="4" a="1"/>
  <c r="J1850" i="4" s="1"/>
  <c r="J1851" i="4" a="1"/>
  <c r="J1851" i="4" s="1"/>
  <c r="J1852" i="4" a="1"/>
  <c r="J1852" i="4" s="1"/>
  <c r="J1853" i="4" a="1"/>
  <c r="J1853" i="4" s="1"/>
  <c r="J1854" i="4" a="1"/>
  <c r="J1854" i="4" s="1"/>
  <c r="J1855" i="4" a="1"/>
  <c r="J1855" i="4" s="1"/>
  <c r="J1856" i="4" a="1"/>
  <c r="J1856" i="4" s="1"/>
  <c r="J1857" i="4" a="1"/>
  <c r="J1857" i="4" s="1"/>
  <c r="J1858" i="4" a="1"/>
  <c r="J1858" i="4" s="1"/>
  <c r="J1859" i="4" a="1"/>
  <c r="J1859" i="4" s="1"/>
  <c r="J1860" i="4" a="1"/>
  <c r="J1860" i="4" s="1"/>
  <c r="J1861" i="4" a="1"/>
  <c r="J1861" i="4" s="1"/>
  <c r="J1862" i="4" a="1"/>
  <c r="J1862" i="4" s="1"/>
  <c r="J1863" i="4" a="1"/>
  <c r="J1863" i="4" s="1"/>
  <c r="J1864" i="4" a="1"/>
  <c r="J1864" i="4" s="1"/>
  <c r="J1865" i="4" a="1"/>
  <c r="J1865" i="4" s="1"/>
  <c r="J1866" i="4" a="1"/>
  <c r="J1866" i="4" s="1"/>
  <c r="J1867" i="4" a="1"/>
  <c r="J1867" i="4" s="1"/>
  <c r="J1868" i="4" a="1"/>
  <c r="J1868" i="4" s="1"/>
  <c r="J1869" i="4" a="1"/>
  <c r="J1869" i="4" s="1"/>
  <c r="J1870" i="4" a="1"/>
  <c r="J1870" i="4" s="1"/>
  <c r="J1871" i="4" a="1"/>
  <c r="J1871" i="4" s="1"/>
  <c r="J1872" i="4" a="1"/>
  <c r="J1872" i="4" s="1"/>
  <c r="J1873" i="4" a="1"/>
  <c r="J1873" i="4" s="1"/>
  <c r="J1874" i="4" a="1"/>
  <c r="J1874" i="4" s="1"/>
  <c r="J1875" i="4" a="1"/>
  <c r="J1875" i="4" s="1"/>
  <c r="J1876" i="4" a="1"/>
  <c r="J1876" i="4" s="1"/>
  <c r="J1877" i="4" a="1"/>
  <c r="J1877" i="4" s="1"/>
  <c r="J1878" i="4" a="1"/>
  <c r="J1878" i="4" s="1"/>
  <c r="J1879" i="4" a="1"/>
  <c r="J1879" i="4" s="1"/>
  <c r="J1880" i="4" a="1"/>
  <c r="J1880" i="4" s="1"/>
  <c r="J1881" i="4" a="1"/>
  <c r="J1881" i="4" s="1"/>
  <c r="J1882" i="4" a="1"/>
  <c r="J1882" i="4" s="1"/>
  <c r="J1883" i="4" a="1"/>
  <c r="J1883" i="4" s="1"/>
  <c r="J1884" i="4" a="1"/>
  <c r="J1884" i="4" s="1"/>
  <c r="J1885" i="4" a="1"/>
  <c r="J1885" i="4" s="1"/>
  <c r="J1886" i="4" a="1"/>
  <c r="J1886" i="4" s="1"/>
  <c r="J1887" i="4" a="1"/>
  <c r="J1887" i="4" s="1"/>
  <c r="J1888" i="4" a="1"/>
  <c r="J1888" i="4" s="1"/>
  <c r="J1889" i="4" a="1"/>
  <c r="J1889" i="4" s="1"/>
  <c r="J1890" i="4" a="1"/>
  <c r="J1890" i="4" s="1"/>
  <c r="J1891" i="4" a="1"/>
  <c r="J1891" i="4" s="1"/>
  <c r="J1892" i="4" a="1"/>
  <c r="J1892" i="4" s="1"/>
  <c r="J1893" i="4" a="1"/>
  <c r="J1893" i="4" s="1"/>
  <c r="J1894" i="4" a="1"/>
  <c r="J1894" i="4" s="1"/>
  <c r="J1895" i="4" a="1"/>
  <c r="J1895" i="4" s="1"/>
  <c r="J1896" i="4" a="1"/>
  <c r="J1896" i="4" s="1"/>
  <c r="J1897" i="4" a="1"/>
  <c r="J1897" i="4" s="1"/>
  <c r="J1898" i="4" a="1"/>
  <c r="J1898" i="4" s="1"/>
  <c r="J1899" i="4" a="1"/>
  <c r="J1899" i="4" s="1"/>
  <c r="J1900" i="4" a="1"/>
  <c r="J1900" i="4" s="1"/>
  <c r="J1901" i="4" a="1"/>
  <c r="J1901" i="4" s="1"/>
  <c r="J1902" i="4" a="1"/>
  <c r="J1902" i="4" s="1"/>
  <c r="J1903" i="4" a="1"/>
  <c r="J1903" i="4" s="1"/>
  <c r="J1904" i="4" a="1"/>
  <c r="J1904" i="4" s="1"/>
  <c r="J1905" i="4" a="1"/>
  <c r="J1905" i="4" s="1"/>
  <c r="J1906" i="4" a="1"/>
  <c r="J1906" i="4" s="1"/>
  <c r="J1907" i="4" a="1"/>
  <c r="J1907" i="4" s="1"/>
  <c r="J1908" i="4" a="1"/>
  <c r="J1908" i="4" s="1"/>
  <c r="J1909" i="4" a="1"/>
  <c r="J1909" i="4" s="1"/>
  <c r="J1910" i="4" a="1"/>
  <c r="J1910" i="4" s="1"/>
  <c r="J1911" i="4" a="1"/>
  <c r="J1911" i="4" s="1"/>
  <c r="J1912" i="4" a="1"/>
  <c r="J1912" i="4" s="1"/>
  <c r="J1913" i="4" a="1"/>
  <c r="J1913" i="4" s="1"/>
  <c r="J1914" i="4" a="1"/>
  <c r="J1914" i="4" s="1"/>
  <c r="J1915" i="4" a="1"/>
  <c r="J1915" i="4" s="1"/>
  <c r="J1916" i="4" a="1"/>
  <c r="J1916" i="4" s="1"/>
  <c r="J1917" i="4" a="1"/>
  <c r="J1917" i="4" s="1"/>
  <c r="J1918" i="4" a="1"/>
  <c r="J1918" i="4" s="1"/>
  <c r="J1919" i="4" a="1"/>
  <c r="J1919" i="4" s="1"/>
  <c r="J1920" i="4" a="1"/>
  <c r="J1920" i="4" s="1"/>
  <c r="J1921" i="4" a="1"/>
  <c r="J1921" i="4" s="1"/>
  <c r="J1922" i="4" a="1"/>
  <c r="J1922" i="4" s="1"/>
  <c r="J1923" i="4" a="1"/>
  <c r="J1923" i="4" s="1"/>
  <c r="J1924" i="4" a="1"/>
  <c r="J1924" i="4" s="1"/>
  <c r="J1925" i="4" a="1"/>
  <c r="J1925" i="4" s="1"/>
  <c r="J1926" i="4" a="1"/>
  <c r="J1926" i="4" s="1"/>
  <c r="J1927" i="4" a="1"/>
  <c r="J1927" i="4" s="1"/>
  <c r="J1928" i="4" a="1"/>
  <c r="J1928" i="4" s="1"/>
  <c r="J1929" i="4" a="1"/>
  <c r="J1929" i="4" s="1"/>
  <c r="J1930" i="4" a="1"/>
  <c r="J1930" i="4" s="1"/>
  <c r="J1931" i="4" a="1"/>
  <c r="J1931" i="4" s="1"/>
  <c r="J1932" i="4" a="1"/>
  <c r="J1932" i="4" s="1"/>
  <c r="J1933" i="4" a="1"/>
  <c r="J1933" i="4" s="1"/>
  <c r="J1934" i="4" a="1"/>
  <c r="J1934" i="4" s="1"/>
  <c r="J1935" i="4" a="1"/>
  <c r="J1935" i="4" s="1"/>
  <c r="J1936" i="4" a="1"/>
  <c r="J1936" i="4" s="1"/>
  <c r="J1937" i="4" a="1"/>
  <c r="J1937" i="4" s="1"/>
  <c r="J1938" i="4" a="1"/>
  <c r="J1938" i="4" s="1"/>
  <c r="J1939" i="4" a="1"/>
  <c r="J1939" i="4" s="1"/>
  <c r="J1940" i="4" a="1"/>
  <c r="J1940" i="4" s="1"/>
  <c r="J1941" i="4" a="1"/>
  <c r="J1941" i="4" s="1"/>
  <c r="J1942" i="4" a="1"/>
  <c r="J1942" i="4" s="1"/>
  <c r="J1943" i="4" a="1"/>
  <c r="J1943" i="4" s="1"/>
  <c r="J1944" i="4" a="1"/>
  <c r="J1944" i="4" s="1"/>
  <c r="J1945" i="4" a="1"/>
  <c r="J1945" i="4" s="1"/>
  <c r="J1946" i="4" a="1"/>
  <c r="J1946" i="4" s="1"/>
  <c r="J1947" i="4" a="1"/>
  <c r="J1947" i="4" s="1"/>
  <c r="J1948" i="4" a="1"/>
  <c r="J1948" i="4" s="1"/>
  <c r="J1949" i="4" a="1"/>
  <c r="J1949" i="4" s="1"/>
  <c r="J1950" i="4" a="1"/>
  <c r="J1950" i="4" s="1"/>
  <c r="J1951" i="4" a="1"/>
  <c r="J1951" i="4" s="1"/>
  <c r="J1952" i="4" a="1"/>
  <c r="J1952" i="4" s="1"/>
  <c r="J1953" i="4" a="1"/>
  <c r="J1953" i="4" s="1"/>
  <c r="J1954" i="4" a="1"/>
  <c r="J1954" i="4" s="1"/>
  <c r="J1955" i="4" a="1"/>
  <c r="J1955" i="4" s="1"/>
  <c r="J1956" i="4" a="1"/>
  <c r="J1956" i="4" s="1"/>
  <c r="J1957" i="4" a="1"/>
  <c r="J1957" i="4" s="1"/>
  <c r="J1958" i="4" a="1"/>
  <c r="J1958" i="4" s="1"/>
  <c r="J1959" i="4" a="1"/>
  <c r="J1959" i="4" s="1"/>
  <c r="J1960" i="4" a="1"/>
  <c r="J1960" i="4" s="1"/>
  <c r="J1961" i="4" a="1"/>
  <c r="J1961" i="4" s="1"/>
  <c r="J1962" i="4" a="1"/>
  <c r="J1962" i="4" s="1"/>
  <c r="J1963" i="4" a="1"/>
  <c r="J1963" i="4" s="1"/>
  <c r="J1964" i="4" a="1"/>
  <c r="J1964" i="4" s="1"/>
  <c r="J1965" i="4" a="1"/>
  <c r="J1965" i="4" s="1"/>
  <c r="J1966" i="4" a="1"/>
  <c r="J1966" i="4" s="1"/>
  <c r="J1967" i="4" a="1"/>
  <c r="J1967" i="4" s="1"/>
  <c r="J1968" i="4" a="1"/>
  <c r="J1968" i="4" s="1"/>
  <c r="J1969" i="4" a="1"/>
  <c r="J1969" i="4" s="1"/>
  <c r="J1970" i="4" a="1"/>
  <c r="J1970" i="4" s="1"/>
  <c r="J1971" i="4" a="1"/>
  <c r="J1971" i="4" s="1"/>
  <c r="J1972" i="4" a="1"/>
  <c r="J1972" i="4" s="1"/>
  <c r="J1973" i="4" a="1"/>
  <c r="J1973" i="4" s="1"/>
  <c r="J1974" i="4" a="1"/>
  <c r="J1974" i="4" s="1"/>
  <c r="J1975" i="4" a="1"/>
  <c r="J1975" i="4" s="1"/>
  <c r="J1976" i="4" a="1"/>
  <c r="J1976" i="4" s="1"/>
  <c r="J1977" i="4" a="1"/>
  <c r="J1977" i="4" s="1"/>
  <c r="J1978" i="4" a="1"/>
  <c r="J1978" i="4" s="1"/>
  <c r="J1979" i="4" a="1"/>
  <c r="J1979" i="4" s="1"/>
  <c r="J1980" i="4" a="1"/>
  <c r="J1980" i="4" s="1"/>
  <c r="J1981" i="4" a="1"/>
  <c r="J1981" i="4" s="1"/>
  <c r="J1982" i="4" a="1"/>
  <c r="J1982" i="4" s="1"/>
  <c r="J1983" i="4" a="1"/>
  <c r="J1983" i="4" s="1"/>
  <c r="J1984" i="4" a="1"/>
  <c r="J1984" i="4" s="1"/>
  <c r="J1985" i="4" a="1"/>
  <c r="J1985" i="4" s="1"/>
  <c r="J1986" i="4" a="1"/>
  <c r="J1986" i="4" s="1"/>
  <c r="J1987" i="4" a="1"/>
  <c r="J1987" i="4" s="1"/>
  <c r="J1988" i="4" a="1"/>
  <c r="J1988" i="4" s="1"/>
  <c r="J1989" i="4" a="1"/>
  <c r="J1989" i="4" s="1"/>
  <c r="J1990" i="4" a="1"/>
  <c r="J1990" i="4" s="1"/>
  <c r="J1991" i="4" a="1"/>
  <c r="J1991" i="4" s="1"/>
  <c r="J1992" i="4" a="1"/>
  <c r="J1992" i="4" s="1"/>
  <c r="J1993" i="4" a="1"/>
  <c r="J1993" i="4" s="1"/>
  <c r="J1994" i="4" a="1"/>
  <c r="J1994" i="4" s="1"/>
  <c r="J1995" i="4" a="1"/>
  <c r="J1995" i="4" s="1"/>
  <c r="J1996" i="4" a="1"/>
  <c r="J1996" i="4" s="1"/>
  <c r="J1997" i="4" a="1"/>
  <c r="J1997" i="4" s="1"/>
  <c r="J1998" i="4" a="1"/>
  <c r="J1998" i="4" s="1"/>
  <c r="J1999" i="4" a="1"/>
  <c r="J1999" i="4" s="1"/>
  <c r="J2000" i="4" a="1"/>
  <c r="J2000" i="4" s="1"/>
  <c r="J2001" i="4" a="1"/>
  <c r="J2001" i="4" s="1"/>
  <c r="J2002" i="4" a="1"/>
  <c r="J2002" i="4" s="1"/>
  <c r="J2003" i="4" a="1"/>
  <c r="J2003" i="4" s="1"/>
  <c r="J2004" i="4" a="1"/>
  <c r="J2004" i="4" s="1"/>
  <c r="J2005" i="4" a="1"/>
  <c r="J2005" i="4" s="1"/>
  <c r="J2006" i="4" a="1"/>
  <c r="J2006" i="4" s="1"/>
  <c r="J2007" i="4" a="1"/>
  <c r="J2007" i="4" s="1"/>
  <c r="J2008" i="4" a="1"/>
  <c r="J2008" i="4" s="1"/>
  <c r="J2009" i="4" a="1"/>
  <c r="J2009" i="4" s="1"/>
  <c r="J2010" i="4" a="1"/>
  <c r="J2010" i="4" s="1"/>
  <c r="J2011" i="4" a="1"/>
  <c r="J2011" i="4" s="1"/>
  <c r="J2012" i="4" a="1"/>
  <c r="J2012" i="4" s="1"/>
  <c r="J2013" i="4" a="1"/>
  <c r="J2013" i="4" s="1"/>
  <c r="J2014" i="4" a="1"/>
  <c r="J2014" i="4" s="1"/>
  <c r="J2015" i="4" a="1"/>
  <c r="J2015" i="4" s="1"/>
  <c r="J2016" i="4" a="1"/>
  <c r="J2016" i="4" s="1"/>
  <c r="J2017" i="4" a="1"/>
  <c r="J2017" i="4" s="1"/>
  <c r="J2018" i="4" a="1"/>
  <c r="J2018" i="4" s="1"/>
  <c r="J2019" i="4" a="1"/>
  <c r="J2019" i="4" s="1"/>
  <c r="J2020" i="4" a="1"/>
  <c r="J2020" i="4" s="1"/>
  <c r="J2021" i="4" a="1"/>
  <c r="J2021" i="4" s="1"/>
  <c r="J2022" i="4" a="1"/>
  <c r="J2022" i="4" s="1"/>
  <c r="J2023" i="4" a="1"/>
  <c r="J2023" i="4" s="1"/>
  <c r="J2024" i="4" a="1"/>
  <c r="J2024" i="4" s="1"/>
  <c r="J2025" i="4" a="1"/>
  <c r="J2025" i="4" s="1"/>
  <c r="J2026" i="4" a="1"/>
  <c r="J2026" i="4" s="1"/>
  <c r="J2027" i="4" a="1"/>
  <c r="J2027" i="4" s="1"/>
  <c r="J2028" i="4" a="1"/>
  <c r="J2028" i="4" s="1"/>
  <c r="J2029" i="4" a="1"/>
  <c r="J2029" i="4" s="1"/>
  <c r="J2030" i="4" a="1"/>
  <c r="J2030" i="4" s="1"/>
  <c r="J2031" i="4" a="1"/>
  <c r="J2031" i="4" s="1"/>
  <c r="J2032" i="4" a="1"/>
  <c r="J2032" i="4" s="1"/>
  <c r="J2033" i="4" a="1"/>
  <c r="J2033" i="4" s="1"/>
  <c r="J2034" i="4" a="1"/>
  <c r="J2034" i="4" s="1"/>
  <c r="J2035" i="4" a="1"/>
  <c r="J2035" i="4" s="1"/>
  <c r="J2036" i="4" a="1"/>
  <c r="J2036" i="4" s="1"/>
  <c r="J2037" i="4" a="1"/>
  <c r="J2037" i="4" s="1"/>
  <c r="J2038" i="4" a="1"/>
  <c r="J2038" i="4" s="1"/>
  <c r="J2039" i="4" a="1"/>
  <c r="J2039" i="4" s="1"/>
  <c r="J2040" i="4" a="1"/>
  <c r="J2040" i="4" s="1"/>
  <c r="J2041" i="4" a="1"/>
  <c r="J2041" i="4" s="1"/>
  <c r="J2042" i="4" a="1"/>
  <c r="J2042" i="4" s="1"/>
  <c r="J2043" i="4" a="1"/>
  <c r="J2043" i="4" s="1"/>
  <c r="J2044" i="4" a="1"/>
  <c r="J2044" i="4" s="1"/>
  <c r="J2045" i="4" a="1"/>
  <c r="J2045" i="4" s="1"/>
  <c r="J2046" i="4" a="1"/>
  <c r="J2046" i="4" s="1"/>
  <c r="J2047" i="4" a="1"/>
  <c r="J2047" i="4" s="1"/>
  <c r="J2048" i="4" a="1"/>
  <c r="J2048" i="4" s="1"/>
  <c r="J2049" i="4" a="1"/>
  <c r="J2049" i="4" s="1"/>
  <c r="J2050" i="4" a="1"/>
  <c r="J2050" i="4" s="1"/>
  <c r="J2051" i="4" a="1"/>
  <c r="J2051" i="4" s="1"/>
  <c r="J2052" i="4" a="1"/>
  <c r="J2052" i="4" s="1"/>
  <c r="J2053" i="4" a="1"/>
  <c r="J2053" i="4" s="1"/>
  <c r="J2054" i="4" a="1"/>
  <c r="J2054" i="4" s="1"/>
  <c r="J2055" i="4" a="1"/>
  <c r="J2055" i="4" s="1"/>
  <c r="J2056" i="4" a="1"/>
  <c r="J2056" i="4" s="1"/>
  <c r="J2057" i="4" a="1"/>
  <c r="J2057" i="4" s="1"/>
  <c r="J2058" i="4" a="1"/>
  <c r="J2058" i="4" s="1"/>
  <c r="J2059" i="4" a="1"/>
  <c r="J2059" i="4" s="1"/>
  <c r="J2060" i="4" a="1"/>
  <c r="J2060" i="4" s="1"/>
  <c r="J2061" i="4" a="1"/>
  <c r="J2061" i="4" s="1"/>
  <c r="J2062" i="4" a="1"/>
  <c r="J2062" i="4" s="1"/>
  <c r="J2063" i="4" a="1"/>
  <c r="J2063" i="4" s="1"/>
  <c r="J2064" i="4" a="1"/>
  <c r="J2064" i="4" s="1"/>
  <c r="J2065" i="4" a="1"/>
  <c r="J2065" i="4" s="1"/>
  <c r="J2066" i="4" a="1"/>
  <c r="J2066" i="4" s="1"/>
  <c r="J2067" i="4" a="1"/>
  <c r="J2067" i="4" s="1"/>
  <c r="J2068" i="4" a="1"/>
  <c r="J2068" i="4" s="1"/>
  <c r="J2069" i="4" a="1"/>
  <c r="J2069" i="4" s="1"/>
  <c r="J2070" i="4" a="1"/>
  <c r="J2070" i="4" s="1"/>
  <c r="J2071" i="4" a="1"/>
  <c r="J2071" i="4" s="1"/>
  <c r="J2072" i="4" a="1"/>
  <c r="J2072" i="4" s="1"/>
  <c r="J2073" i="4" a="1"/>
  <c r="J2073" i="4" s="1"/>
  <c r="J2074" i="4" a="1"/>
  <c r="J2074" i="4" s="1"/>
  <c r="J2075" i="4" a="1"/>
  <c r="J2075" i="4" s="1"/>
  <c r="J2076" i="4" a="1"/>
  <c r="J2076" i="4" s="1"/>
  <c r="J2077" i="4" a="1"/>
  <c r="J2077" i="4" s="1"/>
  <c r="J2078" i="4" a="1"/>
  <c r="J2078" i="4" s="1"/>
  <c r="J2079" i="4" a="1"/>
  <c r="J2079" i="4" s="1"/>
  <c r="J2080" i="4" a="1"/>
  <c r="J2080" i="4" s="1"/>
  <c r="J2081" i="4" a="1"/>
  <c r="J2081" i="4" s="1"/>
  <c r="J2082" i="4" a="1"/>
  <c r="J2082" i="4" s="1"/>
  <c r="J2083" i="4" a="1"/>
  <c r="J2083" i="4" s="1"/>
  <c r="J2084" i="4" a="1"/>
  <c r="J2084" i="4" s="1"/>
  <c r="J2085" i="4" a="1"/>
  <c r="J2085" i="4" s="1"/>
  <c r="J2086" i="4" a="1"/>
  <c r="J2086" i="4" s="1"/>
  <c r="J2087" i="4" a="1"/>
  <c r="J2087" i="4" s="1"/>
  <c r="J2088" i="4" a="1"/>
  <c r="J2088" i="4" s="1"/>
  <c r="J2089" i="4" a="1"/>
  <c r="J2089" i="4" s="1"/>
  <c r="J2090" i="4" a="1"/>
  <c r="J2090" i="4" s="1"/>
  <c r="J2091" i="4" a="1"/>
  <c r="J2091" i="4" s="1"/>
  <c r="J2092" i="4" a="1"/>
  <c r="J2092" i="4" s="1"/>
  <c r="J2093" i="4" a="1"/>
  <c r="J2093" i="4" s="1"/>
  <c r="J2094" i="4" a="1"/>
  <c r="J2094" i="4" s="1"/>
  <c r="J2095" i="4" a="1"/>
  <c r="J2095" i="4" s="1"/>
  <c r="J2096" i="4" a="1"/>
  <c r="J2096" i="4" s="1"/>
  <c r="J2097" i="4" a="1"/>
  <c r="J2097" i="4" s="1"/>
  <c r="J2098" i="4" a="1"/>
  <c r="J2098" i="4" s="1"/>
  <c r="J2099" i="4" a="1"/>
  <c r="J2099" i="4" s="1"/>
  <c r="J2100" i="4" a="1"/>
  <c r="J2100" i="4" s="1"/>
  <c r="J2101" i="4" a="1"/>
  <c r="J2101" i="4" s="1"/>
  <c r="J2102" i="4" a="1"/>
  <c r="J2102" i="4" s="1"/>
  <c r="J2103" i="4" a="1"/>
  <c r="J2103" i="4" s="1"/>
  <c r="J2104" i="4" a="1"/>
  <c r="J2104" i="4" s="1"/>
  <c r="J2105" i="4" a="1"/>
  <c r="J2105" i="4" s="1"/>
  <c r="J2106" i="4" a="1"/>
  <c r="J2106" i="4" s="1"/>
  <c r="J2107" i="4" a="1"/>
  <c r="J2107" i="4" s="1"/>
  <c r="J2108" i="4" a="1"/>
  <c r="J2108" i="4" s="1"/>
  <c r="J2109" i="4" a="1"/>
  <c r="J2109" i="4" s="1"/>
  <c r="J2110" i="4" a="1"/>
  <c r="J2110" i="4" s="1"/>
  <c r="J2111" i="4" a="1"/>
  <c r="J2111" i="4" s="1"/>
  <c r="J2112" i="4" a="1"/>
  <c r="J2112" i="4" s="1"/>
  <c r="J2113" i="4" a="1"/>
  <c r="J2113" i="4" s="1"/>
  <c r="J2114" i="4" a="1"/>
  <c r="J2114" i="4" s="1"/>
  <c r="J2115" i="4" a="1"/>
  <c r="J2115" i="4" s="1"/>
  <c r="J2116" i="4" a="1"/>
  <c r="J2116" i="4" s="1"/>
  <c r="J2117" i="4" a="1"/>
  <c r="J2117" i="4" s="1"/>
  <c r="J2118" i="4" a="1"/>
  <c r="J2118" i="4" s="1"/>
  <c r="J2119" i="4" a="1"/>
  <c r="J2119" i="4" s="1"/>
  <c r="J2120" i="4" a="1"/>
  <c r="J2120" i="4" s="1"/>
  <c r="J2121" i="4" a="1"/>
  <c r="J2121" i="4" s="1"/>
  <c r="J2122" i="4" a="1"/>
  <c r="J2122" i="4" s="1"/>
  <c r="J2123" i="4" a="1"/>
  <c r="J2123" i="4" s="1"/>
  <c r="J2124" i="4" a="1"/>
  <c r="J2124" i="4" s="1"/>
  <c r="J2125" i="4" a="1"/>
  <c r="J2125" i="4" s="1"/>
  <c r="J2126" i="4" a="1"/>
  <c r="J2126" i="4" s="1"/>
  <c r="J2127" i="4" a="1"/>
  <c r="J2127" i="4" s="1"/>
  <c r="J2128" i="4" a="1"/>
  <c r="J2128" i="4" s="1"/>
  <c r="J2129" i="4" a="1"/>
  <c r="J2129" i="4" s="1"/>
  <c r="J2130" i="4" a="1"/>
  <c r="J2130" i="4" s="1"/>
  <c r="J2131" i="4" a="1"/>
  <c r="J2131" i="4" s="1"/>
  <c r="J2132" i="4" a="1"/>
  <c r="J2132" i="4" s="1"/>
  <c r="J2133" i="4" a="1"/>
  <c r="J2133" i="4" s="1"/>
  <c r="J2134" i="4" a="1"/>
  <c r="J2134" i="4" s="1"/>
  <c r="J2135" i="4" a="1"/>
  <c r="J2135" i="4" s="1"/>
  <c r="J2136" i="4" a="1"/>
  <c r="J2136" i="4" s="1"/>
  <c r="J2137" i="4" a="1"/>
  <c r="J2137" i="4" s="1"/>
  <c r="J2138" i="4" a="1"/>
  <c r="J2138" i="4" s="1"/>
  <c r="J2139" i="4" a="1"/>
  <c r="J2139" i="4" s="1"/>
  <c r="J2140" i="4" a="1"/>
  <c r="J2140" i="4" s="1"/>
  <c r="J2141" i="4" a="1"/>
  <c r="J2141" i="4" s="1"/>
  <c r="J2142" i="4" a="1"/>
  <c r="J2142" i="4" s="1"/>
  <c r="J2143" i="4" a="1"/>
  <c r="J2143" i="4" s="1"/>
  <c r="J2144" i="4" a="1"/>
  <c r="J2144" i="4" s="1"/>
  <c r="J2145" i="4" a="1"/>
  <c r="J2145" i="4" s="1"/>
  <c r="J2146" i="4" a="1"/>
  <c r="J2146" i="4" s="1"/>
  <c r="J2147" i="4" a="1"/>
  <c r="J2147" i="4" s="1"/>
  <c r="J2148" i="4" a="1"/>
  <c r="J2148" i="4" s="1"/>
  <c r="J2149" i="4" a="1"/>
  <c r="J2149" i="4" s="1"/>
  <c r="J2150" i="4" a="1"/>
  <c r="J2150" i="4" s="1"/>
  <c r="J2151" i="4" a="1"/>
  <c r="J2151" i="4" s="1"/>
  <c r="J2152" i="4" a="1"/>
  <c r="J2152" i="4" s="1"/>
  <c r="J2153" i="4" a="1"/>
  <c r="J2153" i="4" s="1"/>
  <c r="J2154" i="4" a="1"/>
  <c r="J2154" i="4" s="1"/>
  <c r="J2155" i="4" a="1"/>
  <c r="J2155" i="4" s="1"/>
  <c r="J2156" i="4" a="1"/>
  <c r="J2156" i="4" s="1"/>
  <c r="J2157" i="4" a="1"/>
  <c r="J2157" i="4" s="1"/>
  <c r="J2158" i="4" a="1"/>
  <c r="J2158" i="4" s="1"/>
  <c r="J2159" i="4" a="1"/>
  <c r="J2159" i="4" s="1"/>
  <c r="J2160" i="4" a="1"/>
  <c r="J2160" i="4" s="1"/>
  <c r="J2161" i="4" a="1"/>
  <c r="J2161" i="4" s="1"/>
  <c r="J2162" i="4" a="1"/>
  <c r="J2162" i="4" s="1"/>
  <c r="J2163" i="4" a="1"/>
  <c r="J2163" i="4" s="1"/>
  <c r="J2164" i="4" a="1"/>
  <c r="J2164" i="4" s="1"/>
  <c r="J2165" i="4" a="1"/>
  <c r="J2165" i="4" s="1"/>
  <c r="J2166" i="4" a="1"/>
  <c r="J2166" i="4" s="1"/>
  <c r="J2167" i="4" a="1"/>
  <c r="J2167" i="4" s="1"/>
  <c r="J2168" i="4" a="1"/>
  <c r="J2168" i="4" s="1"/>
  <c r="J2169" i="4" a="1"/>
  <c r="J2169" i="4" s="1"/>
  <c r="J2170" i="4" a="1"/>
  <c r="J2170" i="4" s="1"/>
  <c r="J2171" i="4" a="1"/>
  <c r="J2171" i="4" s="1"/>
  <c r="J2172" i="4" a="1"/>
  <c r="J2172" i="4" s="1"/>
  <c r="J2173" i="4" a="1"/>
  <c r="J2173" i="4" s="1"/>
  <c r="J2174" i="4" a="1"/>
  <c r="J2174" i="4" s="1"/>
  <c r="J2175" i="4" a="1"/>
  <c r="J2175" i="4" s="1"/>
  <c r="J2176" i="4" a="1"/>
  <c r="J2176" i="4" s="1"/>
  <c r="J2177" i="4" a="1"/>
  <c r="J2177" i="4" s="1"/>
  <c r="J2178" i="4" a="1"/>
  <c r="J2178" i="4" s="1"/>
  <c r="J2179" i="4" a="1"/>
  <c r="J2179" i="4" s="1"/>
  <c r="J2180" i="4" a="1"/>
  <c r="J2180" i="4" s="1"/>
  <c r="J2181" i="4" a="1"/>
  <c r="J2181" i="4" s="1"/>
  <c r="J2182" i="4" a="1"/>
  <c r="J2182" i="4" s="1"/>
  <c r="J2183" i="4" a="1"/>
  <c r="J2183" i="4" s="1"/>
  <c r="J2184" i="4" a="1"/>
  <c r="J2184" i="4" s="1"/>
  <c r="J2185" i="4" a="1"/>
  <c r="J2185" i="4" s="1"/>
  <c r="J2186" i="4" a="1"/>
  <c r="J2186" i="4" s="1"/>
  <c r="J2187" i="4" a="1"/>
  <c r="J2187" i="4" s="1"/>
  <c r="J2188" i="4" a="1"/>
  <c r="J2188" i="4" s="1"/>
  <c r="J2189" i="4" a="1"/>
  <c r="J2189" i="4" s="1"/>
  <c r="J2190" i="4" a="1"/>
  <c r="J2190" i="4" s="1"/>
  <c r="J2191" i="4" a="1"/>
  <c r="J2191" i="4" s="1"/>
  <c r="J2192" i="4" a="1"/>
  <c r="J2192" i="4" s="1"/>
  <c r="J2193" i="4" a="1"/>
  <c r="J2193" i="4" s="1"/>
  <c r="J2194" i="4" a="1"/>
  <c r="J2194" i="4" s="1"/>
  <c r="J2195" i="4" a="1"/>
  <c r="J2195" i="4" s="1"/>
  <c r="J2196" i="4" a="1"/>
  <c r="J2196" i="4" s="1"/>
  <c r="J2197" i="4" a="1"/>
  <c r="J2197" i="4" s="1"/>
  <c r="J2198" i="4" a="1"/>
  <c r="J2198" i="4" s="1"/>
  <c r="J2199" i="4" a="1"/>
  <c r="J2199" i="4" s="1"/>
  <c r="J2200" i="4" a="1"/>
  <c r="J2200" i="4" s="1"/>
  <c r="J2201" i="4" a="1"/>
  <c r="J2201" i="4" s="1"/>
  <c r="J2202" i="4" a="1"/>
  <c r="J2202" i="4" s="1"/>
  <c r="J2203" i="4" a="1"/>
  <c r="J2203" i="4" s="1"/>
  <c r="J2204" i="4" a="1"/>
  <c r="J2204" i="4" s="1"/>
  <c r="J2205" i="4" a="1"/>
  <c r="J2205" i="4" s="1"/>
  <c r="J2206" i="4" a="1"/>
  <c r="J2206" i="4" s="1"/>
  <c r="J2207" i="4" a="1"/>
  <c r="J2207" i="4" s="1"/>
  <c r="J2208" i="4" a="1"/>
  <c r="J2208" i="4" s="1"/>
  <c r="J2209" i="4" a="1"/>
  <c r="J2209" i="4" s="1"/>
  <c r="J2210" i="4" a="1"/>
  <c r="J2210" i="4" s="1"/>
  <c r="J2211" i="4" a="1"/>
  <c r="J2211" i="4" s="1"/>
  <c r="J2212" i="4" a="1"/>
  <c r="J2212" i="4" s="1"/>
  <c r="J2213" i="4" a="1"/>
  <c r="J2213" i="4" s="1"/>
  <c r="J2214" i="4" a="1"/>
  <c r="J2214" i="4" s="1"/>
  <c r="J2215" i="4" a="1"/>
  <c r="J2215" i="4" s="1"/>
  <c r="J2216" i="4" a="1"/>
  <c r="J2216" i="4" s="1"/>
  <c r="J2217" i="4" a="1"/>
  <c r="J2217" i="4" s="1"/>
  <c r="J2218" i="4" a="1"/>
  <c r="J2218" i="4" s="1"/>
  <c r="J2219" i="4" a="1"/>
  <c r="J2219" i="4" s="1"/>
  <c r="J2220" i="4" a="1"/>
  <c r="J2220" i="4" s="1"/>
  <c r="J2221" i="4" a="1"/>
  <c r="J2221" i="4" s="1"/>
  <c r="J2222" i="4" a="1"/>
  <c r="J2222" i="4" s="1"/>
  <c r="J2223" i="4" a="1"/>
  <c r="J2223" i="4" s="1"/>
  <c r="J2224" i="4" a="1"/>
  <c r="J2224" i="4" s="1"/>
  <c r="J2225" i="4" a="1"/>
  <c r="J2225" i="4" s="1"/>
  <c r="J2226" i="4" a="1"/>
  <c r="J2226" i="4" s="1"/>
  <c r="J2227" i="4" a="1"/>
  <c r="J2227" i="4" s="1"/>
  <c r="J2228" i="4" a="1"/>
  <c r="J2228" i="4" s="1"/>
  <c r="J2229" i="4" a="1"/>
  <c r="J2229" i="4" s="1"/>
  <c r="J2230" i="4" a="1"/>
  <c r="J2230" i="4" s="1"/>
  <c r="J2231" i="4" a="1"/>
  <c r="J2231" i="4" s="1"/>
  <c r="J2232" i="4" a="1"/>
  <c r="J2232" i="4" s="1"/>
  <c r="J2233" i="4" a="1"/>
  <c r="J2233" i="4" s="1"/>
  <c r="J2234" i="4" a="1"/>
  <c r="J2234" i="4" s="1"/>
  <c r="J2235" i="4" a="1"/>
  <c r="J2235" i="4" s="1"/>
  <c r="J2236" i="4" a="1"/>
  <c r="J2236" i="4" s="1"/>
  <c r="J2237" i="4" a="1"/>
  <c r="J2237" i="4" s="1"/>
  <c r="J2238" i="4" a="1"/>
  <c r="J2238" i="4" s="1"/>
  <c r="J2239" i="4" a="1"/>
  <c r="J2239" i="4" s="1"/>
  <c r="J2240" i="4" a="1"/>
  <c r="J2240" i="4" s="1"/>
  <c r="J2241" i="4" a="1"/>
  <c r="J2241" i="4" s="1"/>
  <c r="J2242" i="4" a="1"/>
  <c r="J2242" i="4" s="1"/>
  <c r="J2243" i="4" a="1"/>
  <c r="J2243" i="4" s="1"/>
  <c r="J2244" i="4" a="1"/>
  <c r="J2244" i="4" s="1"/>
  <c r="J2245" i="4" a="1"/>
  <c r="J2245" i="4" s="1"/>
  <c r="J2246" i="4" a="1"/>
  <c r="J2246" i="4" s="1"/>
  <c r="J2247" i="4" a="1"/>
  <c r="J2247" i="4" s="1"/>
  <c r="J2248" i="4" a="1"/>
  <c r="J2248" i="4" s="1"/>
  <c r="J2249" i="4" a="1"/>
  <c r="J2249" i="4" s="1"/>
  <c r="J2250" i="4" a="1"/>
  <c r="J2250" i="4" s="1"/>
  <c r="J2251" i="4" a="1"/>
  <c r="J2251" i="4" s="1"/>
  <c r="J2252" i="4" a="1"/>
  <c r="J2252" i="4" s="1"/>
  <c r="J2253" i="4" a="1"/>
  <c r="J2253" i="4" s="1"/>
  <c r="J2254" i="4" a="1"/>
  <c r="J2254" i="4" s="1"/>
  <c r="J2255" i="4" a="1"/>
  <c r="J2255" i="4" s="1"/>
  <c r="J2256" i="4" a="1"/>
  <c r="J2256" i="4" s="1"/>
  <c r="J2257" i="4" a="1"/>
  <c r="J2257" i="4" s="1"/>
  <c r="J2258" i="4" a="1"/>
  <c r="J2258" i="4" s="1"/>
  <c r="J2259" i="4" a="1"/>
  <c r="J2259" i="4" s="1"/>
  <c r="J2260" i="4" a="1"/>
  <c r="J2260" i="4" s="1"/>
  <c r="J2261" i="4" a="1"/>
  <c r="J2261" i="4" s="1"/>
  <c r="J2262" i="4" a="1"/>
  <c r="J2262" i="4" s="1"/>
  <c r="J2263" i="4" a="1"/>
  <c r="J2263" i="4" s="1"/>
  <c r="J2264" i="4" a="1"/>
  <c r="J2264" i="4" s="1"/>
  <c r="J2265" i="4" a="1"/>
  <c r="J2265" i="4" s="1"/>
  <c r="J2266" i="4" a="1"/>
  <c r="J2266" i="4" s="1"/>
  <c r="J2267" i="4" a="1"/>
  <c r="J2267" i="4" s="1"/>
  <c r="J2268" i="4" a="1"/>
  <c r="J2268" i="4" s="1"/>
  <c r="J2269" i="4" a="1"/>
  <c r="J2269" i="4" s="1"/>
  <c r="J2270" i="4" a="1"/>
  <c r="J2270" i="4" s="1"/>
  <c r="J2271" i="4" a="1"/>
  <c r="J2271" i="4" s="1"/>
  <c r="J2272" i="4" a="1"/>
  <c r="J2272" i="4" s="1"/>
  <c r="J2273" i="4" a="1"/>
  <c r="J2273" i="4" s="1"/>
  <c r="J2274" i="4" a="1"/>
  <c r="J2274" i="4" s="1"/>
  <c r="J2275" i="4" a="1"/>
  <c r="J2275" i="4" s="1"/>
  <c r="J2276" i="4" a="1"/>
  <c r="J2276" i="4" s="1"/>
  <c r="J2277" i="4" a="1"/>
  <c r="J2277" i="4" s="1"/>
  <c r="J2278" i="4" a="1"/>
  <c r="J2278" i="4" s="1"/>
  <c r="J2279" i="4" a="1"/>
  <c r="J2279" i="4" s="1"/>
  <c r="J2280" i="4" a="1"/>
  <c r="J2280" i="4" s="1"/>
  <c r="J2281" i="4" a="1"/>
  <c r="J2281" i="4" s="1"/>
  <c r="J2282" i="4" a="1"/>
  <c r="J2282" i="4" s="1"/>
  <c r="J2283" i="4" a="1"/>
  <c r="J2283" i="4" s="1"/>
  <c r="J2284" i="4" a="1"/>
  <c r="J2284" i="4" s="1"/>
  <c r="J2285" i="4" a="1"/>
  <c r="J2285" i="4" s="1"/>
  <c r="J2286" i="4" a="1"/>
  <c r="J2286" i="4" s="1"/>
  <c r="J2287" i="4" a="1"/>
  <c r="J2287" i="4" s="1"/>
  <c r="J2288" i="4" a="1"/>
  <c r="J2288" i="4" s="1"/>
  <c r="J2289" i="4" a="1"/>
  <c r="J2289" i="4" s="1"/>
  <c r="J2290" i="4" a="1"/>
  <c r="J2290" i="4" s="1"/>
  <c r="J2291" i="4" a="1"/>
  <c r="J2291" i="4" s="1"/>
  <c r="J2292" i="4" a="1"/>
  <c r="J2292" i="4" s="1"/>
  <c r="J2293" i="4" a="1"/>
  <c r="J2293" i="4" s="1"/>
  <c r="J2294" i="4" a="1"/>
  <c r="J2294" i="4" s="1"/>
  <c r="J2295" i="4" a="1"/>
  <c r="J2295" i="4" s="1"/>
  <c r="J2296" i="4" a="1"/>
  <c r="J2296" i="4" s="1"/>
  <c r="J2297" i="4" a="1"/>
  <c r="J2297" i="4" s="1"/>
  <c r="J2298" i="4" a="1"/>
  <c r="J2298" i="4" s="1"/>
  <c r="J2299" i="4" a="1"/>
  <c r="J2299" i="4" s="1"/>
  <c r="J2300" i="4" a="1"/>
  <c r="J2300" i="4" s="1"/>
  <c r="J2301" i="4" a="1"/>
  <c r="J2301" i="4" s="1"/>
  <c r="J2302" i="4" a="1"/>
  <c r="J2302" i="4" s="1"/>
  <c r="J2303" i="4" a="1"/>
  <c r="J2303" i="4" s="1"/>
  <c r="J2304" i="4" a="1"/>
  <c r="J2304" i="4" s="1"/>
  <c r="J2305" i="4" a="1"/>
  <c r="J2305" i="4" s="1"/>
  <c r="J2306" i="4" a="1"/>
  <c r="J2306" i="4" s="1"/>
  <c r="J2307" i="4" a="1"/>
  <c r="J2307" i="4" s="1"/>
  <c r="J2308" i="4" a="1"/>
  <c r="J2308" i="4" s="1"/>
  <c r="J2309" i="4" a="1"/>
  <c r="J2309" i="4" s="1"/>
  <c r="J2310" i="4" a="1"/>
  <c r="J2310" i="4" s="1"/>
  <c r="J2311" i="4" a="1"/>
  <c r="J2311" i="4" s="1"/>
  <c r="J2312" i="4" a="1"/>
  <c r="J2312" i="4" s="1"/>
  <c r="J2313" i="4" a="1"/>
  <c r="J2313" i="4" s="1"/>
  <c r="J2314" i="4" a="1"/>
  <c r="J2314" i="4" s="1"/>
  <c r="J2315" i="4" a="1"/>
  <c r="J2315" i="4" s="1"/>
  <c r="J2316" i="4" a="1"/>
  <c r="J2316" i="4" s="1"/>
  <c r="J2317" i="4" a="1"/>
  <c r="J2317" i="4" s="1"/>
  <c r="J2318" i="4" a="1"/>
  <c r="J2318" i="4" s="1"/>
  <c r="J2319" i="4" a="1"/>
  <c r="J2319" i="4" s="1"/>
  <c r="J2320" i="4" a="1"/>
  <c r="J2320" i="4" s="1"/>
  <c r="J2321" i="4" a="1"/>
  <c r="J2321" i="4" s="1"/>
  <c r="J2322" i="4" a="1"/>
  <c r="J2322" i="4" s="1"/>
  <c r="J2323" i="4" a="1"/>
  <c r="J2323" i="4" s="1"/>
  <c r="J2324" i="4" a="1"/>
  <c r="J2324" i="4" s="1"/>
  <c r="J2325" i="4" a="1"/>
  <c r="J2325" i="4" s="1"/>
  <c r="J2326" i="4" a="1"/>
  <c r="J2326" i="4" s="1"/>
  <c r="J2327" i="4" a="1"/>
  <c r="J2327" i="4" s="1"/>
  <c r="J2328" i="4" a="1"/>
  <c r="J2328" i="4" s="1"/>
  <c r="J2329" i="4" a="1"/>
  <c r="J2329" i="4" s="1"/>
  <c r="J2330" i="4" a="1"/>
  <c r="J2330" i="4" s="1"/>
  <c r="J2331" i="4" a="1"/>
  <c r="J2331" i="4" s="1"/>
  <c r="J2332" i="4" a="1"/>
  <c r="J2332" i="4" s="1"/>
  <c r="J2333" i="4" a="1"/>
  <c r="J2333" i="4" s="1"/>
  <c r="J2334" i="4" a="1"/>
  <c r="J2334" i="4" s="1"/>
  <c r="J2335" i="4" a="1"/>
  <c r="J2335" i="4" s="1"/>
  <c r="J2336" i="4" a="1"/>
  <c r="J2336" i="4" s="1"/>
  <c r="J2337" i="4" a="1"/>
  <c r="J2337" i="4" s="1"/>
  <c r="J2338" i="4" a="1"/>
  <c r="J2338" i="4" s="1"/>
  <c r="J2339" i="4" a="1"/>
  <c r="J2339" i="4" s="1"/>
  <c r="J2340" i="4" a="1"/>
  <c r="J2340" i="4" s="1"/>
  <c r="J2341" i="4" a="1"/>
  <c r="J2341" i="4" s="1"/>
  <c r="J2342" i="4" a="1"/>
  <c r="J2342" i="4" s="1"/>
  <c r="J2343" i="4" a="1"/>
  <c r="J2343" i="4" s="1"/>
  <c r="J2344" i="4" a="1"/>
  <c r="J2344" i="4" s="1"/>
  <c r="J2345" i="4" a="1"/>
  <c r="J2345" i="4" s="1"/>
  <c r="J2346" i="4" a="1"/>
  <c r="J2346" i="4" s="1"/>
  <c r="J2347" i="4" a="1"/>
  <c r="J2347" i="4" s="1"/>
  <c r="J2348" i="4" a="1"/>
  <c r="J2348" i="4" s="1"/>
  <c r="J2349" i="4" a="1"/>
  <c r="J2349" i="4" s="1"/>
  <c r="J2350" i="4" a="1"/>
  <c r="J2350" i="4" s="1"/>
  <c r="J2351" i="4" a="1"/>
  <c r="J2351" i="4" s="1"/>
  <c r="J2352" i="4" a="1"/>
  <c r="J2352" i="4" s="1"/>
  <c r="J2353" i="4" a="1"/>
  <c r="J2353" i="4" s="1"/>
  <c r="J2354" i="4" a="1"/>
  <c r="J2354" i="4" s="1"/>
  <c r="J2355" i="4" a="1"/>
  <c r="J2355" i="4" s="1"/>
  <c r="J2356" i="4" a="1"/>
  <c r="J2356" i="4" s="1"/>
  <c r="J2357" i="4" a="1"/>
  <c r="J2357" i="4" s="1"/>
  <c r="J2358" i="4" a="1"/>
  <c r="J2358" i="4" s="1"/>
  <c r="J2359" i="4" a="1"/>
  <c r="J2359" i="4" s="1"/>
  <c r="J2360" i="4" a="1"/>
  <c r="J2360" i="4" s="1"/>
  <c r="J2361" i="4" a="1"/>
  <c r="J2361" i="4" s="1"/>
  <c r="J2362" i="4" a="1"/>
  <c r="J2362" i="4" s="1"/>
  <c r="J2363" i="4" a="1"/>
  <c r="J2363" i="4" s="1"/>
  <c r="J2364" i="4" a="1"/>
  <c r="J2364" i="4" s="1"/>
  <c r="J2365" i="4" a="1"/>
  <c r="J2365" i="4" s="1"/>
  <c r="J2366" i="4" a="1"/>
  <c r="J2366" i="4" s="1"/>
  <c r="J2367" i="4" a="1"/>
  <c r="J2367" i="4" s="1"/>
  <c r="J2368" i="4" a="1"/>
  <c r="J2368" i="4" s="1"/>
  <c r="J2369" i="4" a="1"/>
  <c r="J2369" i="4" s="1"/>
  <c r="J2370" i="4" a="1"/>
  <c r="J2370" i="4" s="1"/>
  <c r="J2371" i="4" a="1"/>
  <c r="J2371" i="4" s="1"/>
  <c r="J2372" i="4" a="1"/>
  <c r="J2372" i="4" s="1"/>
  <c r="J2373" i="4" a="1"/>
  <c r="J2373" i="4" s="1"/>
  <c r="J2374" i="4" a="1"/>
  <c r="J2374" i="4" s="1"/>
  <c r="J2375" i="4" a="1"/>
  <c r="J2375" i="4" s="1"/>
  <c r="J2376" i="4" a="1"/>
  <c r="J2376" i="4" s="1"/>
  <c r="J2377" i="4" a="1"/>
  <c r="J2377" i="4" s="1"/>
  <c r="J2378" i="4" a="1"/>
  <c r="J2378" i="4" s="1"/>
  <c r="J2379" i="4" a="1"/>
  <c r="J2379" i="4" s="1"/>
  <c r="J2380" i="4" a="1"/>
  <c r="J2380" i="4" s="1"/>
  <c r="J2381" i="4" a="1"/>
  <c r="J2381" i="4" s="1"/>
  <c r="J2382" i="4" a="1"/>
  <c r="J2382" i="4" s="1"/>
  <c r="J2383" i="4" a="1"/>
  <c r="J2383" i="4" s="1"/>
  <c r="J2384" i="4" a="1"/>
  <c r="J2384" i="4" s="1"/>
  <c r="J2385" i="4" a="1"/>
  <c r="J2385" i="4" s="1"/>
  <c r="J2386" i="4" a="1"/>
  <c r="J2386" i="4" s="1"/>
  <c r="J2387" i="4" a="1"/>
  <c r="J2387" i="4" s="1"/>
  <c r="J2388" i="4" a="1"/>
  <c r="J2388" i="4" s="1"/>
  <c r="J2389" i="4" a="1"/>
  <c r="J2389" i="4" s="1"/>
  <c r="J2390" i="4" a="1"/>
  <c r="J2390" i="4" s="1"/>
  <c r="J2391" i="4" a="1"/>
  <c r="J2391" i="4" s="1"/>
  <c r="J2392" i="4" a="1"/>
  <c r="J2392" i="4" s="1"/>
  <c r="J2393" i="4" a="1"/>
  <c r="J2393" i="4" s="1"/>
  <c r="J2394" i="4" a="1"/>
  <c r="J2394" i="4" s="1"/>
  <c r="J2395" i="4" a="1"/>
  <c r="J2395" i="4" s="1"/>
  <c r="J2396" i="4" a="1"/>
  <c r="J2396" i="4" s="1"/>
  <c r="J2397" i="4" a="1"/>
  <c r="J2397" i="4" s="1"/>
  <c r="J2398" i="4" a="1"/>
  <c r="J2398" i="4" s="1"/>
  <c r="J2399" i="4" a="1"/>
  <c r="J2399" i="4" s="1"/>
  <c r="J2400" i="4" a="1"/>
  <c r="J2400" i="4" s="1"/>
  <c r="J2401" i="4" a="1"/>
  <c r="J2401" i="4" s="1"/>
  <c r="J2402" i="4" a="1"/>
  <c r="J2402" i="4" s="1"/>
  <c r="J2403" i="4" a="1"/>
  <c r="J2403" i="4" s="1"/>
  <c r="J2404" i="4" a="1"/>
  <c r="J2404" i="4" s="1"/>
  <c r="J2405" i="4" a="1"/>
  <c r="J2405" i="4" s="1"/>
  <c r="J2406" i="4" a="1"/>
  <c r="J2406" i="4" s="1"/>
  <c r="J2407" i="4" a="1"/>
  <c r="J2407" i="4" s="1"/>
  <c r="J2408" i="4" a="1"/>
  <c r="J2408" i="4" s="1"/>
  <c r="J2409" i="4" a="1"/>
  <c r="J2409" i="4" s="1"/>
  <c r="J2410" i="4" a="1"/>
  <c r="J2410" i="4" s="1"/>
  <c r="J2411" i="4" a="1"/>
  <c r="J2411" i="4" s="1"/>
  <c r="J2412" i="4" a="1"/>
  <c r="J2412" i="4" s="1"/>
  <c r="J2413" i="4" a="1"/>
  <c r="J2413" i="4" s="1"/>
  <c r="J2414" i="4" a="1"/>
  <c r="J2414" i="4" s="1"/>
  <c r="J2415" i="4" a="1"/>
  <c r="J2415" i="4" s="1"/>
  <c r="J2416" i="4" a="1"/>
  <c r="J2416" i="4" s="1"/>
  <c r="J2417" i="4" a="1"/>
  <c r="J2417" i="4" s="1"/>
  <c r="J2418" i="4" a="1"/>
  <c r="J2418" i="4" s="1"/>
  <c r="J2419" i="4" a="1"/>
  <c r="J2419" i="4" s="1"/>
  <c r="J2420" i="4" a="1"/>
  <c r="J2420" i="4" s="1"/>
  <c r="J2421" i="4" a="1"/>
  <c r="J2421" i="4" s="1"/>
  <c r="J2422" i="4" a="1"/>
  <c r="J2422" i="4" s="1"/>
  <c r="J2423" i="4" a="1"/>
  <c r="J2423" i="4" s="1"/>
  <c r="J2424" i="4" a="1"/>
  <c r="J2424" i="4" s="1"/>
  <c r="J2425" i="4" a="1"/>
  <c r="J2425" i="4" s="1"/>
  <c r="J2426" i="4" a="1"/>
  <c r="J2426" i="4" s="1"/>
  <c r="J2427" i="4" a="1"/>
  <c r="J2427" i="4" s="1"/>
  <c r="J2428" i="4" a="1"/>
  <c r="J2428" i="4" s="1"/>
  <c r="J2429" i="4" a="1"/>
  <c r="J2429" i="4" s="1"/>
  <c r="J2430" i="4" a="1"/>
  <c r="J2430" i="4" s="1"/>
  <c r="J2431" i="4" a="1"/>
  <c r="J2431" i="4" s="1"/>
  <c r="J2432" i="4" a="1"/>
  <c r="J2432" i="4" s="1"/>
  <c r="J2433" i="4" a="1"/>
  <c r="J2433" i="4" s="1"/>
  <c r="J2434" i="4" a="1"/>
  <c r="J2434" i="4" s="1"/>
  <c r="J2435" i="4" a="1"/>
  <c r="J2435" i="4" s="1"/>
  <c r="J2436" i="4" a="1"/>
  <c r="J2436" i="4" s="1"/>
  <c r="J2437" i="4" a="1"/>
  <c r="J2437" i="4" s="1"/>
  <c r="J2438" i="4" a="1"/>
  <c r="J2438" i="4" s="1"/>
  <c r="J2439" i="4" a="1"/>
  <c r="J2439" i="4" s="1"/>
  <c r="J2440" i="4" a="1"/>
  <c r="J2440" i="4" s="1"/>
  <c r="J2441" i="4" a="1"/>
  <c r="J2441" i="4" s="1"/>
  <c r="J2442" i="4" a="1"/>
  <c r="J2442" i="4" s="1"/>
  <c r="J2443" i="4" a="1"/>
  <c r="J2443" i="4" s="1"/>
  <c r="J2444" i="4" a="1"/>
  <c r="J2444" i="4" s="1"/>
  <c r="J2445" i="4" a="1"/>
  <c r="J2445" i="4" s="1"/>
  <c r="J2446" i="4" a="1"/>
  <c r="J2446" i="4" s="1"/>
  <c r="J2447" i="4" a="1"/>
  <c r="J2447" i="4" s="1"/>
  <c r="J2448" i="4" a="1"/>
  <c r="J2448" i="4" s="1"/>
  <c r="J2449" i="4" a="1"/>
  <c r="J2449" i="4" s="1"/>
  <c r="J2450" i="4" a="1"/>
  <c r="J2450" i="4" s="1"/>
  <c r="J2451" i="4" a="1"/>
  <c r="J2451" i="4" s="1"/>
  <c r="J2452" i="4" a="1"/>
  <c r="J2452" i="4" s="1"/>
  <c r="J2453" i="4" a="1"/>
  <c r="J2453" i="4" s="1"/>
  <c r="J2454" i="4" a="1"/>
  <c r="J2454" i="4" s="1"/>
  <c r="J2455" i="4" a="1"/>
  <c r="J2455" i="4" s="1"/>
  <c r="J2456" i="4" a="1"/>
  <c r="J2456" i="4" s="1"/>
  <c r="J2457" i="4" a="1"/>
  <c r="J2457" i="4" s="1"/>
  <c r="J2458" i="4" a="1"/>
  <c r="J2458" i="4" s="1"/>
  <c r="J2459" i="4" a="1"/>
  <c r="J2459" i="4" s="1"/>
  <c r="J2460" i="4" a="1"/>
  <c r="J2460" i="4" s="1"/>
  <c r="J2461" i="4" a="1"/>
  <c r="J2461" i="4" s="1"/>
  <c r="J2462" i="4" a="1"/>
  <c r="J2462" i="4" s="1"/>
  <c r="J2463" i="4" a="1"/>
  <c r="J2463" i="4" s="1"/>
  <c r="J2464" i="4" a="1"/>
  <c r="J2464" i="4" s="1"/>
  <c r="J2465" i="4" a="1"/>
  <c r="J2465" i="4" s="1"/>
  <c r="J2466" i="4" a="1"/>
  <c r="J2466" i="4" s="1"/>
  <c r="J2467" i="4" a="1"/>
  <c r="J2467" i="4" s="1"/>
  <c r="J2468" i="4" a="1"/>
  <c r="J2468" i="4" s="1"/>
  <c r="J2469" i="4" a="1"/>
  <c r="J2469" i="4" s="1"/>
  <c r="J2470" i="4" a="1"/>
  <c r="J2470" i="4" s="1"/>
  <c r="J2471" i="4" a="1"/>
  <c r="J2471" i="4" s="1"/>
  <c r="J2472" i="4" a="1"/>
  <c r="J2472" i="4" s="1"/>
  <c r="J2473" i="4" a="1"/>
  <c r="J2473" i="4" s="1"/>
  <c r="J2474" i="4" a="1"/>
  <c r="J2474" i="4" s="1"/>
  <c r="J2475" i="4" a="1"/>
  <c r="J2475" i="4" s="1"/>
  <c r="J2476" i="4" a="1"/>
  <c r="J2476" i="4" s="1"/>
  <c r="J2477" i="4" a="1"/>
  <c r="J2477" i="4" s="1"/>
  <c r="J2478" i="4" a="1"/>
  <c r="J2478" i="4" s="1"/>
  <c r="J2479" i="4" a="1"/>
  <c r="J2479" i="4" s="1"/>
  <c r="J2480" i="4" a="1"/>
  <c r="J2480" i="4" s="1"/>
  <c r="J2481" i="4" a="1"/>
  <c r="J2481" i="4" s="1"/>
  <c r="J2482" i="4" a="1"/>
  <c r="J2482" i="4" s="1"/>
  <c r="J2483" i="4" a="1"/>
  <c r="J2483" i="4" s="1"/>
  <c r="J2484" i="4" a="1"/>
  <c r="J2484" i="4" s="1"/>
  <c r="J2485" i="4" a="1"/>
  <c r="J2485" i="4" s="1"/>
  <c r="J2486" i="4" a="1"/>
  <c r="J2486" i="4" s="1"/>
  <c r="J2487" i="4" a="1"/>
  <c r="J2487" i="4" s="1"/>
  <c r="J2488" i="4" a="1"/>
  <c r="J2488" i="4" s="1"/>
  <c r="J2489" i="4" a="1"/>
  <c r="J2489" i="4" s="1"/>
  <c r="J2490" i="4" a="1"/>
  <c r="J2490" i="4" s="1"/>
  <c r="J2491" i="4" a="1"/>
  <c r="J2491" i="4" s="1"/>
  <c r="J2492" i="4" a="1"/>
  <c r="J2492" i="4" s="1"/>
  <c r="J2493" i="4" a="1"/>
  <c r="J2493" i="4" s="1"/>
  <c r="J2494" i="4" a="1"/>
  <c r="J2494" i="4" s="1"/>
  <c r="J2495" i="4" a="1"/>
  <c r="J2495" i="4" s="1"/>
  <c r="J2496" i="4" a="1"/>
  <c r="J2496" i="4" s="1"/>
  <c r="J2497" i="4" a="1"/>
  <c r="J2497" i="4" s="1"/>
  <c r="J2498" i="4" a="1"/>
  <c r="J2498" i="4" s="1"/>
  <c r="J2499" i="4" a="1"/>
  <c r="J2499" i="4" s="1"/>
  <c r="J2500" i="4" a="1"/>
  <c r="J2500" i="4" s="1"/>
  <c r="J2501" i="4" a="1"/>
  <c r="J2501" i="4" s="1"/>
  <c r="J2502" i="4" a="1"/>
  <c r="J2502" i="4" s="1"/>
  <c r="J2503" i="4" a="1"/>
  <c r="J2503" i="4" s="1"/>
  <c r="J2504" i="4" a="1"/>
  <c r="J2504" i="4" s="1"/>
  <c r="J2505" i="4" a="1"/>
  <c r="J2505" i="4" s="1"/>
  <c r="J2506" i="4" a="1"/>
  <c r="J2506" i="4" s="1"/>
  <c r="J2507" i="4" a="1"/>
  <c r="J2507" i="4" s="1"/>
  <c r="J2508" i="4" a="1"/>
  <c r="J2508" i="4" s="1"/>
  <c r="J2509" i="4" a="1"/>
  <c r="J2509" i="4" s="1"/>
  <c r="J2510" i="4" a="1"/>
  <c r="J2510" i="4" s="1"/>
  <c r="J2511" i="4" a="1"/>
  <c r="J2511" i="4" s="1"/>
  <c r="J2512" i="4" a="1"/>
  <c r="J2512" i="4" s="1"/>
  <c r="J2513" i="4" a="1"/>
  <c r="J2513" i="4" s="1"/>
  <c r="J2514" i="4" a="1"/>
  <c r="J2514" i="4" s="1"/>
  <c r="J2515" i="4" a="1"/>
  <c r="J2515" i="4" s="1"/>
  <c r="J2516" i="4" a="1"/>
  <c r="J2516" i="4" s="1"/>
  <c r="J2517" i="4" a="1"/>
  <c r="J2517" i="4" s="1"/>
  <c r="J2518" i="4" a="1"/>
  <c r="J2518" i="4" s="1"/>
  <c r="J2519" i="4" a="1"/>
  <c r="J2519" i="4" s="1"/>
  <c r="J2520" i="4" a="1"/>
  <c r="J2520" i="4" s="1"/>
  <c r="J2521" i="4" a="1"/>
  <c r="J2521" i="4" s="1"/>
  <c r="J2522" i="4" a="1"/>
  <c r="J2522" i="4" s="1"/>
  <c r="J2523" i="4" a="1"/>
  <c r="J2523" i="4" s="1"/>
  <c r="J2524" i="4" a="1"/>
  <c r="J2524" i="4" s="1"/>
  <c r="J2525" i="4" a="1"/>
  <c r="J2525" i="4" s="1"/>
  <c r="J2526" i="4" a="1"/>
  <c r="J2526" i="4" s="1"/>
  <c r="J2527" i="4" a="1"/>
  <c r="J2527" i="4" s="1"/>
  <c r="J2528" i="4" a="1"/>
  <c r="J2528" i="4" s="1"/>
  <c r="J2529" i="4" a="1"/>
  <c r="J2529" i="4" s="1"/>
  <c r="J2530" i="4" a="1"/>
  <c r="J2530" i="4" s="1"/>
  <c r="J2531" i="4" a="1"/>
  <c r="J2531" i="4" s="1"/>
  <c r="J2532" i="4" a="1"/>
  <c r="J2532" i="4" s="1"/>
  <c r="J2533" i="4" a="1"/>
  <c r="J2533" i="4" s="1"/>
  <c r="J2534" i="4" a="1"/>
  <c r="J2534" i="4" s="1"/>
  <c r="J2535" i="4" a="1"/>
  <c r="J2535" i="4" s="1"/>
  <c r="J2536" i="4" a="1"/>
  <c r="J2536" i="4" s="1"/>
  <c r="J2537" i="4" a="1"/>
  <c r="J2537" i="4" s="1"/>
  <c r="J2538" i="4" a="1"/>
  <c r="J2538" i="4" s="1"/>
  <c r="J2539" i="4" a="1"/>
  <c r="J2539" i="4" s="1"/>
  <c r="J2540" i="4" a="1"/>
  <c r="J2540" i="4" s="1"/>
  <c r="J2541" i="4" a="1"/>
  <c r="J2541" i="4" s="1"/>
  <c r="J2542" i="4" a="1"/>
  <c r="J2542" i="4" s="1"/>
  <c r="J2543" i="4" a="1"/>
  <c r="J2543" i="4" s="1"/>
  <c r="J2544" i="4" a="1"/>
  <c r="J2544" i="4" s="1"/>
  <c r="J2545" i="4" a="1"/>
  <c r="J2545" i="4" s="1"/>
  <c r="J2546" i="4" a="1"/>
  <c r="J2546" i="4" s="1"/>
  <c r="J2547" i="4" a="1"/>
  <c r="J2547" i="4" s="1"/>
  <c r="J2548" i="4" a="1"/>
  <c r="J2548" i="4" s="1"/>
  <c r="J2549" i="4" a="1"/>
  <c r="J2549" i="4" s="1"/>
  <c r="J2550" i="4" a="1"/>
  <c r="J2550" i="4" s="1"/>
  <c r="J2551" i="4" a="1"/>
  <c r="J2551" i="4" s="1"/>
  <c r="J2552" i="4" a="1"/>
  <c r="J2552" i="4" s="1"/>
  <c r="J2553" i="4" a="1"/>
  <c r="J2553" i="4" s="1"/>
  <c r="J2554" i="4" a="1"/>
  <c r="J2554" i="4" s="1"/>
  <c r="J2555" i="4" a="1"/>
  <c r="J2555" i="4" s="1"/>
  <c r="J2556" i="4" a="1"/>
  <c r="J2556" i="4" s="1"/>
  <c r="J2557" i="4" a="1"/>
  <c r="J2557" i="4" s="1"/>
  <c r="J2558" i="4" a="1"/>
  <c r="J2558" i="4" s="1"/>
  <c r="J2559" i="4" a="1"/>
  <c r="J2559" i="4" s="1"/>
  <c r="J2560" i="4" a="1"/>
  <c r="J2560" i="4" s="1"/>
  <c r="J2561" i="4" a="1"/>
  <c r="J2561" i="4" s="1"/>
  <c r="J2562" i="4" a="1"/>
  <c r="J2562" i="4" s="1"/>
  <c r="J2563" i="4" a="1"/>
  <c r="J2563" i="4" s="1"/>
  <c r="J2564" i="4" a="1"/>
  <c r="J2564" i="4" s="1"/>
  <c r="J2565" i="4" a="1"/>
  <c r="J2565" i="4" s="1"/>
  <c r="J2566" i="4" a="1"/>
  <c r="J2566" i="4" s="1"/>
  <c r="J2567" i="4" a="1"/>
  <c r="J2567" i="4" s="1"/>
  <c r="J2568" i="4" a="1"/>
  <c r="J2568" i="4" s="1"/>
  <c r="J2569" i="4" a="1"/>
  <c r="J2569" i="4" s="1"/>
  <c r="J2570" i="4" a="1"/>
  <c r="J2570" i="4" s="1"/>
  <c r="J2571" i="4" a="1"/>
  <c r="J2571" i="4" s="1"/>
  <c r="J2572" i="4" a="1"/>
  <c r="J2572" i="4" s="1"/>
  <c r="J2573" i="4" a="1"/>
  <c r="J2573" i="4" s="1"/>
  <c r="J2574" i="4" a="1"/>
  <c r="J2574" i="4" s="1"/>
  <c r="J2575" i="4" a="1"/>
  <c r="J2575" i="4" s="1"/>
  <c r="J2576" i="4" a="1"/>
  <c r="J2576" i="4" s="1"/>
  <c r="J2577" i="4" a="1"/>
  <c r="J2577" i="4" s="1"/>
  <c r="J2578" i="4" a="1"/>
  <c r="J2578" i="4" s="1"/>
  <c r="J2579" i="4" a="1"/>
  <c r="J2579" i="4" s="1"/>
  <c r="J2580" i="4" a="1"/>
  <c r="J2580" i="4" s="1"/>
  <c r="J2581" i="4" a="1"/>
  <c r="J2581" i="4" s="1"/>
  <c r="J2582" i="4" a="1"/>
  <c r="J2582" i="4" s="1"/>
  <c r="J2583" i="4" a="1"/>
  <c r="J2583" i="4" s="1"/>
  <c r="J2584" i="4" a="1"/>
  <c r="J2584" i="4" s="1"/>
  <c r="J2585" i="4" a="1"/>
  <c r="J2585" i="4" s="1"/>
  <c r="J2586" i="4" a="1"/>
  <c r="J2586" i="4" s="1"/>
  <c r="J2587" i="4" a="1"/>
  <c r="J2587" i="4" s="1"/>
  <c r="J2588" i="4" a="1"/>
  <c r="J2588" i="4" s="1"/>
  <c r="J2589" i="4" a="1"/>
  <c r="J2589" i="4" s="1"/>
  <c r="J2590" i="4" a="1"/>
  <c r="J2590" i="4" s="1"/>
  <c r="J2591" i="4" a="1"/>
  <c r="J2591" i="4" s="1"/>
  <c r="J2592" i="4" a="1"/>
  <c r="J2592" i="4" s="1"/>
  <c r="J2593" i="4" a="1"/>
  <c r="J2593" i="4" s="1"/>
  <c r="J2594" i="4" a="1"/>
  <c r="J2594" i="4" s="1"/>
  <c r="J2595" i="4" a="1"/>
  <c r="J2595" i="4" s="1"/>
  <c r="J2596" i="4" a="1"/>
  <c r="J2596" i="4" s="1"/>
  <c r="J2597" i="4" a="1"/>
  <c r="J2597" i="4" s="1"/>
  <c r="J2598" i="4" a="1"/>
  <c r="J2598" i="4" s="1"/>
  <c r="J2599" i="4" a="1"/>
  <c r="J2599" i="4" s="1"/>
  <c r="J2600" i="4" a="1"/>
  <c r="J2600" i="4" s="1"/>
  <c r="J2601" i="4" a="1"/>
  <c r="J2601" i="4" s="1"/>
  <c r="J2602" i="4" a="1"/>
  <c r="J2602" i="4" s="1"/>
  <c r="J2603" i="4" a="1"/>
  <c r="J2603" i="4" s="1"/>
  <c r="J2604" i="4" a="1"/>
  <c r="J2604" i="4" s="1"/>
  <c r="J2605" i="4" a="1"/>
  <c r="J2605" i="4" s="1"/>
  <c r="J2606" i="4" a="1"/>
  <c r="J2606" i="4" s="1"/>
  <c r="J2607" i="4" a="1"/>
  <c r="J2607" i="4" s="1"/>
  <c r="J2608" i="4" a="1"/>
  <c r="J2608" i="4" s="1"/>
  <c r="J2609" i="4" a="1"/>
  <c r="J2609" i="4" s="1"/>
  <c r="J2610" i="4" a="1"/>
  <c r="J2610" i="4" s="1"/>
  <c r="J2611" i="4" a="1"/>
  <c r="J2611" i="4" s="1"/>
  <c r="J2612" i="4" a="1"/>
  <c r="J2612" i="4" s="1"/>
  <c r="J2613" i="4" a="1"/>
  <c r="J2613" i="4" s="1"/>
  <c r="J2614" i="4" a="1"/>
  <c r="J2614" i="4" s="1"/>
  <c r="J2615" i="4" a="1"/>
  <c r="J2615" i="4" s="1"/>
  <c r="J2616" i="4" a="1"/>
  <c r="J2616" i="4" s="1"/>
  <c r="J2617" i="4" a="1"/>
  <c r="J2617" i="4" s="1"/>
  <c r="J2618" i="4" a="1"/>
  <c r="J2618" i="4" s="1"/>
  <c r="J2619" i="4" a="1"/>
  <c r="J2619" i="4" s="1"/>
  <c r="J2620" i="4" a="1"/>
  <c r="J2620" i="4" s="1"/>
  <c r="J2621" i="4" a="1"/>
  <c r="J2621" i="4" s="1"/>
  <c r="J2622" i="4" a="1"/>
  <c r="J2622" i="4" s="1"/>
  <c r="J2623" i="4" a="1"/>
  <c r="J2623" i="4" s="1"/>
  <c r="J2624" i="4" a="1"/>
  <c r="J2624" i="4" s="1"/>
  <c r="J2625" i="4" a="1"/>
  <c r="J2625" i="4" s="1"/>
  <c r="J2626" i="4" a="1"/>
  <c r="J2626" i="4" s="1"/>
  <c r="J2627" i="4" a="1"/>
  <c r="J2627" i="4" s="1"/>
  <c r="J2628" i="4" a="1"/>
  <c r="J2628" i="4" s="1"/>
  <c r="J2629" i="4" a="1"/>
  <c r="J2629" i="4" s="1"/>
  <c r="J2630" i="4" a="1"/>
  <c r="J2630" i="4" s="1"/>
  <c r="J2631" i="4" a="1"/>
  <c r="J2631" i="4" s="1"/>
  <c r="J2632" i="4" a="1"/>
  <c r="J2632" i="4" s="1"/>
  <c r="J2633" i="4" a="1"/>
  <c r="J2633" i="4" s="1"/>
  <c r="J2634" i="4" a="1"/>
  <c r="J2634" i="4" s="1"/>
  <c r="J2635" i="4" a="1"/>
  <c r="J2635" i="4" s="1"/>
  <c r="J2636" i="4" a="1"/>
  <c r="J2636" i="4" s="1"/>
  <c r="J2637" i="4" a="1"/>
  <c r="J2637" i="4" s="1"/>
  <c r="J2638" i="4" a="1"/>
  <c r="J2638" i="4" s="1"/>
  <c r="J2639" i="4" a="1"/>
  <c r="J2639" i="4" s="1"/>
  <c r="J2640" i="4" a="1"/>
  <c r="J2640" i="4" s="1"/>
  <c r="J2641" i="4" a="1"/>
  <c r="J2641" i="4" s="1"/>
  <c r="J2642" i="4" a="1"/>
  <c r="J2642" i="4" s="1"/>
  <c r="J2643" i="4" a="1"/>
  <c r="J2643" i="4" s="1"/>
  <c r="J2644" i="4" a="1"/>
  <c r="J2644" i="4" s="1"/>
  <c r="J2645" i="4" a="1"/>
  <c r="J2645" i="4" s="1"/>
  <c r="J2646" i="4" a="1"/>
  <c r="J2646" i="4" s="1"/>
  <c r="J2647" i="4" a="1"/>
  <c r="J2647" i="4" s="1"/>
  <c r="J2648" i="4" a="1"/>
  <c r="J2648" i="4" s="1"/>
  <c r="J2649" i="4" a="1"/>
  <c r="J2649" i="4" s="1"/>
  <c r="J2650" i="4" a="1"/>
  <c r="J2650" i="4" s="1"/>
  <c r="J2651" i="4" a="1"/>
  <c r="J2651" i="4" s="1"/>
  <c r="J2652" i="4" a="1"/>
  <c r="J2652" i="4" s="1"/>
  <c r="J2653" i="4" a="1"/>
  <c r="J2653" i="4" s="1"/>
  <c r="J2654" i="4" a="1"/>
  <c r="J2654" i="4" s="1"/>
  <c r="J2655" i="4" a="1"/>
  <c r="J2655" i="4" s="1"/>
  <c r="J2656" i="4" a="1"/>
  <c r="J2656" i="4" s="1"/>
  <c r="J2657" i="4" a="1"/>
  <c r="J2657" i="4" s="1"/>
  <c r="J2658" i="4" a="1"/>
  <c r="J2658" i="4" s="1"/>
  <c r="J2659" i="4" a="1"/>
  <c r="J2659" i="4" s="1"/>
  <c r="J2660" i="4" a="1"/>
  <c r="J2660" i="4" s="1"/>
  <c r="J2661" i="4" a="1"/>
  <c r="J2661" i="4" s="1"/>
  <c r="J2662" i="4" a="1"/>
  <c r="J2662" i="4" s="1"/>
  <c r="J2663" i="4" a="1"/>
  <c r="J2663" i="4" s="1"/>
  <c r="J2664" i="4" a="1"/>
  <c r="J2664" i="4" s="1"/>
  <c r="J2665" i="4" a="1"/>
  <c r="J2665" i="4" s="1"/>
  <c r="J2666" i="4" a="1"/>
  <c r="J2666" i="4" s="1"/>
  <c r="J2667" i="4" a="1"/>
  <c r="J2667" i="4" s="1"/>
  <c r="J2668" i="4" a="1"/>
  <c r="J2668" i="4" s="1"/>
  <c r="J2669" i="4" a="1"/>
  <c r="J2669" i="4" s="1"/>
  <c r="J2670" i="4" a="1"/>
  <c r="J2670" i="4" s="1"/>
  <c r="J2671" i="4" a="1"/>
  <c r="J2671" i="4" s="1"/>
  <c r="J2672" i="4" a="1"/>
  <c r="J2672" i="4" s="1"/>
  <c r="J2673" i="4" a="1"/>
  <c r="J2673" i="4" s="1"/>
  <c r="J2674" i="4" a="1"/>
  <c r="J2674" i="4" s="1"/>
  <c r="J2675" i="4" a="1"/>
  <c r="J2675" i="4" s="1"/>
  <c r="J2676" i="4" a="1"/>
  <c r="J2676" i="4" s="1"/>
  <c r="J2677" i="4" a="1"/>
  <c r="J2677" i="4" s="1"/>
  <c r="J2678" i="4" a="1"/>
  <c r="J2678" i="4" s="1"/>
  <c r="J2679" i="4" a="1"/>
  <c r="J2679" i="4" s="1"/>
  <c r="J2680" i="4" a="1"/>
  <c r="J2680" i="4" s="1"/>
  <c r="J2681" i="4" a="1"/>
  <c r="J2681" i="4" s="1"/>
  <c r="J2682" i="4" a="1"/>
  <c r="J2682" i="4" s="1"/>
  <c r="J2683" i="4" a="1"/>
  <c r="J2683" i="4" s="1"/>
  <c r="J2684" i="4" a="1"/>
  <c r="J2684" i="4" s="1"/>
  <c r="J2685" i="4" a="1"/>
  <c r="J2685" i="4" s="1"/>
  <c r="J2686" i="4" a="1"/>
  <c r="J2686" i="4" s="1"/>
  <c r="J2687" i="4" a="1"/>
  <c r="J2687" i="4" s="1"/>
  <c r="J2688" i="4" a="1"/>
  <c r="J2688" i="4" s="1"/>
  <c r="J2689" i="4" a="1"/>
  <c r="J2689" i="4" s="1"/>
  <c r="J2690" i="4" a="1"/>
  <c r="J2690" i="4" s="1"/>
  <c r="J2691" i="4" a="1"/>
  <c r="J2691" i="4" s="1"/>
  <c r="J2692" i="4" a="1"/>
  <c r="J2692" i="4" s="1"/>
  <c r="J2693" i="4" a="1"/>
  <c r="J2693" i="4" s="1"/>
  <c r="J2694" i="4" a="1"/>
  <c r="J2694" i="4" s="1"/>
  <c r="J2695" i="4" a="1"/>
  <c r="J2695" i="4" s="1"/>
  <c r="J2696" i="4" a="1"/>
  <c r="J2696" i="4" s="1"/>
  <c r="J2697" i="4" a="1"/>
  <c r="J2697" i="4" s="1"/>
  <c r="J2698" i="4" a="1"/>
  <c r="J2698" i="4" s="1"/>
  <c r="J2699" i="4" a="1"/>
  <c r="J2699" i="4" s="1"/>
  <c r="J2700" i="4" a="1"/>
  <c r="J2700" i="4" s="1"/>
  <c r="J2701" i="4" a="1"/>
  <c r="J2701" i="4" s="1"/>
  <c r="J2702" i="4" a="1"/>
  <c r="J2702" i="4" s="1"/>
  <c r="J2703" i="4" a="1"/>
  <c r="J2703" i="4" s="1"/>
  <c r="J2704" i="4" a="1"/>
  <c r="J2704" i="4" s="1"/>
  <c r="J2705" i="4" a="1"/>
  <c r="J2705" i="4" s="1"/>
  <c r="J2706" i="4" a="1"/>
  <c r="J2706" i="4" s="1"/>
  <c r="J2707" i="4" a="1"/>
  <c r="J2707" i="4" s="1"/>
  <c r="J2708" i="4" a="1"/>
  <c r="J2708" i="4" s="1"/>
  <c r="J2709" i="4" a="1"/>
  <c r="J2709" i="4" s="1"/>
  <c r="J2710" i="4" a="1"/>
  <c r="J2710" i="4" s="1"/>
  <c r="J2711" i="4" a="1"/>
  <c r="J2711" i="4" s="1"/>
  <c r="J2712" i="4" a="1"/>
  <c r="J2712" i="4" s="1"/>
  <c r="J2713" i="4" a="1"/>
  <c r="J2713" i="4" s="1"/>
  <c r="J2714" i="4" a="1"/>
  <c r="J2714" i="4" s="1"/>
  <c r="J2715" i="4" a="1"/>
  <c r="J2715" i="4" s="1"/>
  <c r="J2716" i="4" a="1"/>
  <c r="J2716" i="4" s="1"/>
  <c r="J2717" i="4" a="1"/>
  <c r="J2717" i="4" s="1"/>
  <c r="J2718" i="4" a="1"/>
  <c r="J2718" i="4" s="1"/>
  <c r="J2719" i="4" a="1"/>
  <c r="J2719" i="4" s="1"/>
  <c r="J2720" i="4" a="1"/>
  <c r="J2720" i="4" s="1"/>
  <c r="J2721" i="4" a="1"/>
  <c r="J2721" i="4" s="1"/>
  <c r="J2722" i="4" a="1"/>
  <c r="J2722" i="4" s="1"/>
  <c r="J2723" i="4" a="1"/>
  <c r="J2723" i="4" s="1"/>
  <c r="J2724" i="4" a="1"/>
  <c r="J2724" i="4" s="1"/>
  <c r="J2725" i="4" a="1"/>
  <c r="J2725" i="4" s="1"/>
  <c r="J2726" i="4" a="1"/>
  <c r="J2726" i="4" s="1"/>
  <c r="J2727" i="4" a="1"/>
  <c r="J2727" i="4" s="1"/>
  <c r="J2728" i="4" a="1"/>
  <c r="J2728" i="4" s="1"/>
  <c r="J2729" i="4" a="1"/>
  <c r="J2729" i="4" s="1"/>
  <c r="J2730" i="4" a="1"/>
  <c r="J2730" i="4" s="1"/>
  <c r="J2731" i="4" a="1"/>
  <c r="J2731" i="4" s="1"/>
  <c r="J2732" i="4" a="1"/>
  <c r="J2732" i="4" s="1"/>
  <c r="J2733" i="4" a="1"/>
  <c r="J2733" i="4" s="1"/>
  <c r="J2734" i="4" a="1"/>
  <c r="J2734" i="4" s="1"/>
  <c r="J2735" i="4" a="1"/>
  <c r="J2735" i="4" s="1"/>
  <c r="J2736" i="4" a="1"/>
  <c r="J2736" i="4" s="1"/>
  <c r="J2737" i="4" a="1"/>
  <c r="J2737" i="4" s="1"/>
  <c r="J2738" i="4" a="1"/>
  <c r="J2738" i="4" s="1"/>
  <c r="J2739" i="4" a="1"/>
  <c r="J2739" i="4" s="1"/>
  <c r="J2740" i="4" a="1"/>
  <c r="J2740" i="4" s="1"/>
  <c r="J2741" i="4" a="1"/>
  <c r="J2741" i="4" s="1"/>
  <c r="J2742" i="4" a="1"/>
  <c r="J2742" i="4" s="1"/>
  <c r="J2743" i="4" a="1"/>
  <c r="J2743" i="4" s="1"/>
  <c r="J2744" i="4" a="1"/>
  <c r="J2744" i="4" s="1"/>
  <c r="J2745" i="4" a="1"/>
  <c r="J2745" i="4" s="1"/>
  <c r="J2746" i="4" a="1"/>
  <c r="J2746" i="4" s="1"/>
  <c r="J2747" i="4" a="1"/>
  <c r="J2747" i="4" s="1"/>
  <c r="J2748" i="4" a="1"/>
  <c r="J2748" i="4" s="1"/>
  <c r="J2749" i="4" a="1"/>
  <c r="J2749" i="4" s="1"/>
  <c r="J2750" i="4" a="1"/>
  <c r="J2750" i="4" s="1"/>
  <c r="J2751" i="4" a="1"/>
  <c r="J2751" i="4" s="1"/>
  <c r="J2752" i="4" a="1"/>
  <c r="J2752" i="4" s="1"/>
  <c r="J2753" i="4" a="1"/>
  <c r="J2753" i="4" s="1"/>
  <c r="J2754" i="4" a="1"/>
  <c r="J2754" i="4" s="1"/>
  <c r="J2755" i="4" a="1"/>
  <c r="J2755" i="4" s="1"/>
  <c r="J2756" i="4" a="1"/>
  <c r="J2756" i="4" s="1"/>
  <c r="J2757" i="4" a="1"/>
  <c r="J2757" i="4" s="1"/>
  <c r="J2758" i="4" a="1"/>
  <c r="J2758" i="4" s="1"/>
  <c r="J2759" i="4" a="1"/>
  <c r="J2759" i="4" s="1"/>
  <c r="J2760" i="4" a="1"/>
  <c r="J2760" i="4" s="1"/>
  <c r="J2761" i="4" a="1"/>
  <c r="J2761" i="4" s="1"/>
  <c r="J2762" i="4" a="1"/>
  <c r="J2762" i="4" s="1"/>
  <c r="J2763" i="4" a="1"/>
  <c r="J2763" i="4" s="1"/>
  <c r="J2764" i="4" a="1"/>
  <c r="J2764" i="4" s="1"/>
  <c r="J2765" i="4" a="1"/>
  <c r="J2765" i="4" s="1"/>
  <c r="J2766" i="4" a="1"/>
  <c r="J2766" i="4" s="1"/>
  <c r="J2767" i="4" a="1"/>
  <c r="J2767" i="4" s="1"/>
  <c r="J2768" i="4" a="1"/>
  <c r="J2768" i="4" s="1"/>
  <c r="J2769" i="4" a="1"/>
  <c r="J2769" i="4" s="1"/>
  <c r="J2770" i="4" a="1"/>
  <c r="J2770" i="4" s="1"/>
  <c r="J2771" i="4" a="1"/>
  <c r="J2771" i="4" s="1"/>
  <c r="J2772" i="4" a="1"/>
  <c r="J2772" i="4" s="1"/>
  <c r="J2773" i="4" a="1"/>
  <c r="J2773" i="4" s="1"/>
  <c r="J2774" i="4" a="1"/>
  <c r="J2774" i="4" s="1"/>
  <c r="J2775" i="4" a="1"/>
  <c r="J2775" i="4" s="1"/>
  <c r="J2776" i="4" a="1"/>
  <c r="J2776" i="4" s="1"/>
  <c r="J2777" i="4" a="1"/>
  <c r="J2777" i="4" s="1"/>
  <c r="J2778" i="4" a="1"/>
  <c r="J2778" i="4" s="1"/>
  <c r="J2779" i="4" a="1"/>
  <c r="J2779" i="4" s="1"/>
  <c r="J2780" i="4" a="1"/>
  <c r="J2780" i="4" s="1"/>
  <c r="J2781" i="4" a="1"/>
  <c r="J2781" i="4" s="1"/>
  <c r="J2782" i="4" a="1"/>
  <c r="J2782" i="4" s="1"/>
  <c r="J2783" i="4" a="1"/>
  <c r="J2783" i="4" s="1"/>
  <c r="J2784" i="4" a="1"/>
  <c r="J2784" i="4" s="1"/>
  <c r="J2785" i="4" a="1"/>
  <c r="J2785" i="4" s="1"/>
  <c r="J2786" i="4" a="1"/>
  <c r="J2786" i="4" s="1"/>
  <c r="J2787" i="4" a="1"/>
  <c r="J2787" i="4" s="1"/>
  <c r="J2788" i="4" a="1"/>
  <c r="J2788" i="4" s="1"/>
  <c r="J2789" i="4" a="1"/>
  <c r="J2789" i="4" s="1"/>
  <c r="J2790" i="4" a="1"/>
  <c r="J2790" i="4" s="1"/>
  <c r="J2791" i="4" a="1"/>
  <c r="J2791" i="4" s="1"/>
  <c r="J2792" i="4" a="1"/>
  <c r="J2792" i="4" s="1"/>
  <c r="J2793" i="4" a="1"/>
  <c r="J2793" i="4" s="1"/>
  <c r="J2794" i="4" a="1"/>
  <c r="J2794" i="4" s="1"/>
  <c r="J2795" i="4" a="1"/>
  <c r="J2795" i="4" s="1"/>
  <c r="J2796" i="4" a="1"/>
  <c r="J2796" i="4" s="1"/>
  <c r="J2797" i="4" a="1"/>
  <c r="J2797" i="4" s="1"/>
  <c r="J2798" i="4" a="1"/>
  <c r="J2798" i="4" s="1"/>
  <c r="J2799" i="4" a="1"/>
  <c r="J2799" i="4" s="1"/>
  <c r="J2800" i="4" a="1"/>
  <c r="J2800" i="4" s="1"/>
  <c r="J2801" i="4" a="1"/>
  <c r="J2801" i="4" s="1"/>
  <c r="J2802" i="4" a="1"/>
  <c r="J2802" i="4" s="1"/>
  <c r="J2803" i="4" a="1"/>
  <c r="J2803" i="4" s="1"/>
  <c r="J2804" i="4" a="1"/>
  <c r="J2804" i="4" s="1"/>
  <c r="J2805" i="4" a="1"/>
  <c r="J2805" i="4" s="1"/>
  <c r="J2806" i="4" a="1"/>
  <c r="J2806" i="4" s="1"/>
  <c r="J2807" i="4" a="1"/>
  <c r="J2807" i="4" s="1"/>
  <c r="J2808" i="4" a="1"/>
  <c r="J2808" i="4" s="1"/>
  <c r="J2809" i="4" a="1"/>
  <c r="J2809" i="4" s="1"/>
  <c r="J2810" i="4" a="1"/>
  <c r="J2810" i="4" s="1"/>
  <c r="J2811" i="4" a="1"/>
  <c r="J2811" i="4" s="1"/>
  <c r="J2812" i="4" a="1"/>
  <c r="J2812" i="4" s="1"/>
  <c r="J2813" i="4" a="1"/>
  <c r="J2813" i="4" s="1"/>
  <c r="J2814" i="4" a="1"/>
  <c r="J2814" i="4" s="1"/>
  <c r="J2815" i="4" a="1"/>
  <c r="J2815" i="4" s="1"/>
  <c r="J2816" i="4" a="1"/>
  <c r="J2816" i="4" s="1"/>
  <c r="J2817" i="4" a="1"/>
  <c r="J2817" i="4" s="1"/>
  <c r="J2818" i="4" a="1"/>
  <c r="J2818" i="4" s="1"/>
  <c r="J2819" i="4" a="1"/>
  <c r="J2819" i="4" s="1"/>
  <c r="J2820" i="4" a="1"/>
  <c r="J2820" i="4" s="1"/>
  <c r="J2821" i="4" a="1"/>
  <c r="J2821" i="4" s="1"/>
  <c r="J2822" i="4" a="1"/>
  <c r="J2822" i="4" s="1"/>
  <c r="J2823" i="4" a="1"/>
  <c r="J2823" i="4" s="1"/>
  <c r="J2824" i="4" a="1"/>
  <c r="J2824" i="4" s="1"/>
  <c r="J2825" i="4" a="1"/>
  <c r="J2825" i="4" s="1"/>
  <c r="J2826" i="4" a="1"/>
  <c r="J2826" i="4" s="1"/>
  <c r="J2827" i="4" a="1"/>
  <c r="J2827" i="4" s="1"/>
  <c r="J2828" i="4" a="1"/>
  <c r="J2828" i="4" s="1"/>
  <c r="J2829" i="4" a="1"/>
  <c r="J2829" i="4" s="1"/>
  <c r="J2830" i="4" a="1"/>
  <c r="J2830" i="4" s="1"/>
  <c r="J2831" i="4" a="1"/>
  <c r="J2831" i="4" s="1"/>
  <c r="J2832" i="4" a="1"/>
  <c r="J2832" i="4" s="1"/>
  <c r="J2833" i="4" a="1"/>
  <c r="J2833" i="4" s="1"/>
  <c r="J2834" i="4" a="1"/>
  <c r="J2834" i="4" s="1"/>
  <c r="J2835" i="4" a="1"/>
  <c r="J2835" i="4" s="1"/>
  <c r="J2836" i="4" a="1"/>
  <c r="J2836" i="4" s="1"/>
  <c r="J2837" i="4" a="1"/>
  <c r="J2837" i="4" s="1"/>
  <c r="J2838" i="4" a="1"/>
  <c r="J2838" i="4" s="1"/>
  <c r="J2839" i="4" a="1"/>
  <c r="J2839" i="4" s="1"/>
  <c r="J2840" i="4" a="1"/>
  <c r="J2840" i="4" s="1"/>
  <c r="J2841" i="4" a="1"/>
  <c r="J2841" i="4" s="1"/>
  <c r="J2842" i="4" a="1"/>
  <c r="J2842" i="4" s="1"/>
  <c r="J2843" i="4" a="1"/>
  <c r="J2843" i="4" s="1"/>
  <c r="J2844" i="4" a="1"/>
  <c r="J2844" i="4" s="1"/>
  <c r="J2845" i="4" a="1"/>
  <c r="J2845" i="4" s="1"/>
  <c r="J2846" i="4" a="1"/>
  <c r="J2846" i="4" s="1"/>
  <c r="J2847" i="4" a="1"/>
  <c r="J2847" i="4" s="1"/>
  <c r="J2848" i="4" a="1"/>
  <c r="J2848" i="4" s="1"/>
  <c r="J2849" i="4" a="1"/>
  <c r="J2849" i="4" s="1"/>
  <c r="J2850" i="4" a="1"/>
  <c r="J2850" i="4" s="1"/>
  <c r="J2851" i="4" a="1"/>
  <c r="J2851" i="4" s="1"/>
  <c r="J2852" i="4" a="1"/>
  <c r="J2852" i="4" s="1"/>
  <c r="J2853" i="4" a="1"/>
  <c r="J2853" i="4" s="1"/>
  <c r="J2854" i="4" a="1"/>
  <c r="J2854" i="4" s="1"/>
  <c r="J2855" i="4" a="1"/>
  <c r="J2855" i="4" s="1"/>
  <c r="J2856" i="4" a="1"/>
  <c r="J2856" i="4" s="1"/>
  <c r="J2857" i="4" a="1"/>
  <c r="J2857" i="4" s="1"/>
  <c r="J2858" i="4" a="1"/>
  <c r="J2858" i="4" s="1"/>
  <c r="J2859" i="4" a="1"/>
  <c r="J2859" i="4" s="1"/>
  <c r="J2860" i="4" a="1"/>
  <c r="J2860" i="4" s="1"/>
  <c r="J2861" i="4" a="1"/>
  <c r="J2861" i="4" s="1"/>
  <c r="J2862" i="4" a="1"/>
  <c r="J2862" i="4" s="1"/>
  <c r="J2863" i="4" a="1"/>
  <c r="J2863" i="4" s="1"/>
  <c r="J2864" i="4" a="1"/>
  <c r="J2864" i="4" s="1"/>
  <c r="J2865" i="4" a="1"/>
  <c r="J2865" i="4" s="1"/>
  <c r="J2866" i="4" a="1"/>
  <c r="J2866" i="4" s="1"/>
  <c r="J2867" i="4" a="1"/>
  <c r="J2867" i="4" s="1"/>
  <c r="J2868" i="4" a="1"/>
  <c r="J2868" i="4" s="1"/>
  <c r="J2869" i="4" a="1"/>
  <c r="J2869" i="4" s="1"/>
  <c r="J2870" i="4" a="1"/>
  <c r="J2870" i="4" s="1"/>
  <c r="J2871" i="4" a="1"/>
  <c r="J2871" i="4" s="1"/>
  <c r="J2872" i="4" a="1"/>
  <c r="J2872" i="4" s="1"/>
  <c r="J2873" i="4" a="1"/>
  <c r="J2873" i="4" s="1"/>
  <c r="J2874" i="4" a="1"/>
  <c r="J2874" i="4" s="1"/>
  <c r="J2875" i="4" a="1"/>
  <c r="J2875" i="4" s="1"/>
  <c r="J2876" i="4" a="1"/>
  <c r="J2876" i="4" s="1"/>
  <c r="J2877" i="4" a="1"/>
  <c r="J2877" i="4" s="1"/>
  <c r="J2878" i="4" a="1"/>
  <c r="J2878" i="4" s="1"/>
  <c r="J2879" i="4" a="1"/>
  <c r="J2879" i="4" s="1"/>
  <c r="J2880" i="4" a="1"/>
  <c r="J2880" i="4" s="1"/>
  <c r="J2881" i="4" a="1"/>
  <c r="J2881" i="4" s="1"/>
  <c r="J2882" i="4" a="1"/>
  <c r="J2882" i="4" s="1"/>
  <c r="J2883" i="4" a="1"/>
  <c r="J2883" i="4" s="1"/>
  <c r="J2884" i="4" a="1"/>
  <c r="J2884" i="4" s="1"/>
  <c r="J2885" i="4" a="1"/>
  <c r="J2885" i="4" s="1"/>
  <c r="J2886" i="4" a="1"/>
  <c r="J2886" i="4" s="1"/>
  <c r="J2887" i="4" a="1"/>
  <c r="J2887" i="4" s="1"/>
  <c r="J2888" i="4" a="1"/>
  <c r="J2888" i="4" s="1"/>
  <c r="J2889" i="4" a="1"/>
  <c r="J2889" i="4" s="1"/>
  <c r="J2890" i="4" a="1"/>
  <c r="J2890" i="4" s="1"/>
  <c r="J2891" i="4" a="1"/>
  <c r="J2891" i="4" s="1"/>
  <c r="J2892" i="4" a="1"/>
  <c r="J2892" i="4" s="1"/>
  <c r="J2893" i="4" a="1"/>
  <c r="J2893" i="4" s="1"/>
  <c r="J2894" i="4" a="1"/>
  <c r="J2894" i="4" s="1"/>
  <c r="J2895" i="4" a="1"/>
  <c r="J2895" i="4" s="1"/>
  <c r="J2896" i="4" a="1"/>
  <c r="J2896" i="4" s="1"/>
  <c r="J2897" i="4" a="1"/>
  <c r="J2897" i="4" s="1"/>
  <c r="J2898" i="4" a="1"/>
  <c r="J2898" i="4" s="1"/>
  <c r="J2899" i="4" a="1"/>
  <c r="J2899" i="4" s="1"/>
  <c r="J2900" i="4" a="1"/>
  <c r="J2900" i="4" s="1"/>
  <c r="J2901" i="4" a="1"/>
  <c r="J2901" i="4" s="1"/>
  <c r="J2902" i="4" a="1"/>
  <c r="J2902" i="4" s="1"/>
  <c r="J2903" i="4" a="1"/>
  <c r="J2903" i="4" s="1"/>
  <c r="J2904" i="4" a="1"/>
  <c r="J2904" i="4" s="1"/>
  <c r="J2905" i="4" a="1"/>
  <c r="J2905" i="4" s="1"/>
  <c r="J2906" i="4" a="1"/>
  <c r="J2906" i="4" s="1"/>
  <c r="J2907" i="4" a="1"/>
  <c r="J2907" i="4" s="1"/>
  <c r="J2908" i="4" a="1"/>
  <c r="J2908" i="4" s="1"/>
  <c r="J2909" i="4" a="1"/>
  <c r="J2909" i="4" s="1"/>
  <c r="J2910" i="4" a="1"/>
  <c r="J2910" i="4" s="1"/>
  <c r="J2911" i="4" a="1"/>
  <c r="J2911" i="4" s="1"/>
  <c r="J2912" i="4" a="1"/>
  <c r="J2912" i="4" s="1"/>
  <c r="J2913" i="4" a="1"/>
  <c r="J2913" i="4" s="1"/>
  <c r="J2914" i="4" a="1"/>
  <c r="J2914" i="4" s="1"/>
  <c r="J2915" i="4" a="1"/>
  <c r="J2915" i="4" s="1"/>
  <c r="J2916" i="4" a="1"/>
  <c r="J2916" i="4" s="1"/>
  <c r="J2917" i="4" a="1"/>
  <c r="J2917" i="4" s="1"/>
  <c r="J2918" i="4" a="1"/>
  <c r="J2918" i="4" s="1"/>
  <c r="J2919" i="4" a="1"/>
  <c r="J2919" i="4" s="1"/>
  <c r="J2920" i="4" a="1"/>
  <c r="J2920" i="4" s="1"/>
  <c r="J2921" i="4" a="1"/>
  <c r="J2921" i="4" s="1"/>
  <c r="J2922" i="4" a="1"/>
  <c r="J2922" i="4" s="1"/>
  <c r="J2923" i="4" a="1"/>
  <c r="J2923" i="4" s="1"/>
  <c r="J2924" i="4" a="1"/>
  <c r="J2924" i="4" s="1"/>
  <c r="J2925" i="4" a="1"/>
  <c r="J2925" i="4" s="1"/>
  <c r="J2926" i="4" a="1"/>
  <c r="J2926" i="4" s="1"/>
  <c r="J2927" i="4" a="1"/>
  <c r="J2927" i="4" s="1"/>
  <c r="J2928" i="4" a="1"/>
  <c r="J2928" i="4" s="1"/>
  <c r="J2929" i="4" a="1"/>
  <c r="J2929" i="4" s="1"/>
  <c r="J2930" i="4" a="1"/>
  <c r="J2930" i="4" s="1"/>
  <c r="J2931" i="4" a="1"/>
  <c r="J2931" i="4" s="1"/>
  <c r="J2932" i="4" a="1"/>
  <c r="J2932" i="4" s="1"/>
  <c r="J2933" i="4" a="1"/>
  <c r="J2933" i="4" s="1"/>
  <c r="J2934" i="4" a="1"/>
  <c r="J2934" i="4" s="1"/>
  <c r="J2935" i="4" a="1"/>
  <c r="J2935" i="4" s="1"/>
  <c r="J2936" i="4" a="1"/>
  <c r="J2936" i="4" s="1"/>
  <c r="J2937" i="4" a="1"/>
  <c r="J2937" i="4" s="1"/>
  <c r="J2938" i="4" a="1"/>
  <c r="J2938" i="4" s="1"/>
  <c r="J2939" i="4" a="1"/>
  <c r="J2939" i="4" s="1"/>
  <c r="J2940" i="4" a="1"/>
  <c r="J2940" i="4" s="1"/>
  <c r="J2941" i="4" a="1"/>
  <c r="J2941" i="4" s="1"/>
  <c r="J2942" i="4" a="1"/>
  <c r="J2942" i="4" s="1"/>
  <c r="J2943" i="4" a="1"/>
  <c r="J2943" i="4" s="1"/>
  <c r="J2944" i="4" a="1"/>
  <c r="J2944" i="4" s="1"/>
  <c r="J2945" i="4" a="1"/>
  <c r="J2945" i="4" s="1"/>
  <c r="J2946" i="4" a="1"/>
  <c r="J2946" i="4" s="1"/>
  <c r="J2947" i="4" a="1"/>
  <c r="J2947" i="4" s="1"/>
  <c r="J2948" i="4" a="1"/>
  <c r="J2948" i="4" s="1"/>
  <c r="J2949" i="4" a="1"/>
  <c r="J2949" i="4" s="1"/>
  <c r="J2950" i="4" a="1"/>
  <c r="J2950" i="4" s="1"/>
  <c r="J2951" i="4" a="1"/>
  <c r="J2951" i="4" s="1"/>
  <c r="J2952" i="4" a="1"/>
  <c r="J2952" i="4" s="1"/>
  <c r="J2953" i="4" a="1"/>
  <c r="J2953" i="4" s="1"/>
  <c r="J2954" i="4" a="1"/>
  <c r="J2954" i="4" s="1"/>
  <c r="J2955" i="4" a="1"/>
  <c r="J2955" i="4" s="1"/>
  <c r="J2956" i="4" a="1"/>
  <c r="J2956" i="4" s="1"/>
  <c r="J2957" i="4" a="1"/>
  <c r="J2957" i="4" s="1"/>
  <c r="J2958" i="4" a="1"/>
  <c r="J2958" i="4" s="1"/>
  <c r="J2959" i="4" a="1"/>
  <c r="J2959" i="4" s="1"/>
  <c r="J2960" i="4" a="1"/>
  <c r="J2960" i="4" s="1"/>
  <c r="J2961" i="4" a="1"/>
  <c r="J2961" i="4" s="1"/>
  <c r="J2962" i="4" a="1"/>
  <c r="J2962" i="4" s="1"/>
  <c r="J2963" i="4" a="1"/>
  <c r="J2963" i="4" s="1"/>
  <c r="J2964" i="4" a="1"/>
  <c r="J2964" i="4" s="1"/>
  <c r="J2965" i="4" a="1"/>
  <c r="J2965" i="4" s="1"/>
  <c r="J2966" i="4" a="1"/>
  <c r="J2966" i="4" s="1"/>
  <c r="J2967" i="4" a="1"/>
  <c r="J2967" i="4" s="1"/>
  <c r="J2968" i="4" a="1"/>
  <c r="J2968" i="4" s="1"/>
  <c r="J2969" i="4" a="1"/>
  <c r="J2969" i="4" s="1"/>
  <c r="J2970" i="4" a="1"/>
  <c r="J2970" i="4" s="1"/>
  <c r="J2971" i="4" a="1"/>
  <c r="J2971" i="4" s="1"/>
  <c r="J2972" i="4" a="1"/>
  <c r="J2972" i="4" s="1"/>
  <c r="J2973" i="4" a="1"/>
  <c r="J2973" i="4" s="1"/>
  <c r="J2974" i="4" a="1"/>
  <c r="J2974" i="4" s="1"/>
  <c r="J2975" i="4" a="1"/>
  <c r="J2975" i="4" s="1"/>
  <c r="J2976" i="4" a="1"/>
  <c r="J2976" i="4" s="1"/>
  <c r="J2977" i="4" a="1"/>
  <c r="J2977" i="4" s="1"/>
  <c r="J2978" i="4" a="1"/>
  <c r="J2978" i="4" s="1"/>
  <c r="J2979" i="4" a="1"/>
  <c r="J2979" i="4" s="1"/>
  <c r="J2980" i="4" a="1"/>
  <c r="J2980" i="4" s="1"/>
  <c r="J2981" i="4" a="1"/>
  <c r="J2981" i="4" s="1"/>
  <c r="J2982" i="4" a="1"/>
  <c r="J2982" i="4" s="1"/>
  <c r="J2983" i="4" a="1"/>
  <c r="J2983" i="4" s="1"/>
  <c r="J2984" i="4" a="1"/>
  <c r="J2984" i="4" s="1"/>
  <c r="J2985" i="4" a="1"/>
  <c r="J2985" i="4" s="1"/>
  <c r="J2986" i="4" a="1"/>
  <c r="J2986" i="4" s="1"/>
  <c r="J2987" i="4" a="1"/>
  <c r="J2987" i="4" s="1"/>
  <c r="J2988" i="4" a="1"/>
  <c r="J2988" i="4" s="1"/>
  <c r="J2989" i="4" a="1"/>
  <c r="J2989" i="4" s="1"/>
  <c r="J2990" i="4" a="1"/>
  <c r="J2990" i="4" s="1"/>
  <c r="J2991" i="4" a="1"/>
  <c r="J2991" i="4" s="1"/>
  <c r="J2992" i="4" a="1"/>
  <c r="J2992" i="4" s="1"/>
  <c r="J2993" i="4" a="1"/>
  <c r="J2993" i="4" s="1"/>
  <c r="J2994" i="4" a="1"/>
  <c r="J2994" i="4" s="1"/>
  <c r="J2995" i="4" a="1"/>
  <c r="J2995" i="4" s="1"/>
  <c r="J2996" i="4" a="1"/>
  <c r="J2996" i="4" s="1"/>
  <c r="J2997" i="4" a="1"/>
  <c r="J2997" i="4" s="1"/>
  <c r="J2998" i="4" a="1"/>
  <c r="J2998" i="4" s="1"/>
  <c r="J2999" i="4" a="1"/>
  <c r="J2999" i="4" s="1"/>
  <c r="J3000" i="4" a="1"/>
  <c r="J3000" i="4" s="1"/>
  <c r="J3001" i="4" a="1"/>
  <c r="J3001" i="4" s="1"/>
  <c r="J3002" i="4" a="1"/>
  <c r="J3002" i="4" s="1"/>
  <c r="J3003" i="4" a="1"/>
  <c r="J3003" i="4" s="1"/>
  <c r="J3004" i="4" a="1"/>
  <c r="J3004" i="4" s="1"/>
  <c r="J3005" i="4" a="1"/>
  <c r="J3005" i="4" s="1"/>
  <c r="J3006" i="4" a="1"/>
  <c r="J3006" i="4" s="1"/>
  <c r="J3007" i="4" a="1"/>
  <c r="J3007" i="4" s="1"/>
  <c r="J3008" i="4" a="1"/>
  <c r="J3008" i="4" s="1"/>
  <c r="J3009" i="4" a="1"/>
  <c r="J3009" i="4" s="1"/>
  <c r="J3010" i="4" a="1"/>
  <c r="J3010" i="4" s="1"/>
  <c r="J3011" i="4" a="1"/>
  <c r="J3011" i="4" s="1"/>
  <c r="J3012" i="4" a="1"/>
  <c r="J3012" i="4" s="1"/>
  <c r="J3013" i="4" a="1"/>
  <c r="J3013" i="4" s="1"/>
  <c r="J3014" i="4" a="1"/>
  <c r="J3014" i="4" s="1"/>
  <c r="J3015" i="4" a="1"/>
  <c r="J3015" i="4" s="1"/>
  <c r="J3016" i="4" a="1"/>
  <c r="J3016" i="4" s="1"/>
  <c r="J3017" i="4" a="1"/>
  <c r="J3017" i="4" s="1"/>
  <c r="J3018" i="4" a="1"/>
  <c r="J3018" i="4" s="1"/>
  <c r="J3019" i="4" a="1"/>
  <c r="J3019" i="4" s="1"/>
  <c r="J3020" i="4" a="1"/>
  <c r="J3020" i="4" s="1"/>
  <c r="J3021" i="4" a="1"/>
  <c r="J3021" i="4" s="1"/>
  <c r="J3022" i="4" a="1"/>
  <c r="J3022" i="4" s="1"/>
  <c r="J3023" i="4" a="1"/>
  <c r="J3023" i="4" s="1"/>
  <c r="J3024" i="4" a="1"/>
  <c r="J3024" i="4" s="1"/>
  <c r="J3025" i="4" a="1"/>
  <c r="J3025" i="4" s="1"/>
  <c r="J3026" i="4" a="1"/>
  <c r="J3026" i="4" s="1"/>
  <c r="J3027" i="4" a="1"/>
  <c r="J3027" i="4" s="1"/>
  <c r="J3028" i="4" a="1"/>
  <c r="J3028" i="4" s="1"/>
  <c r="J3029" i="4" a="1"/>
  <c r="J3029" i="4" s="1"/>
  <c r="J3030" i="4" a="1"/>
  <c r="J3030" i="4" s="1"/>
  <c r="J3031" i="4" a="1"/>
  <c r="J3031" i="4" s="1"/>
  <c r="J3032" i="4" a="1"/>
  <c r="J3032" i="4" s="1"/>
  <c r="J3033" i="4" a="1"/>
  <c r="J3033" i="4" s="1"/>
  <c r="J3034" i="4" a="1"/>
  <c r="J3034" i="4" s="1"/>
  <c r="J3035" i="4" a="1"/>
  <c r="J3035" i="4" s="1"/>
  <c r="J3036" i="4" a="1"/>
  <c r="J3036" i="4" s="1"/>
  <c r="J3037" i="4" a="1"/>
  <c r="J3037" i="4" s="1"/>
  <c r="J3038" i="4" a="1"/>
  <c r="J3038" i="4" s="1"/>
  <c r="J3039" i="4" a="1"/>
  <c r="J3039" i="4" s="1"/>
  <c r="J3040" i="4" a="1"/>
  <c r="J3040" i="4" s="1"/>
  <c r="J3041" i="4" a="1"/>
  <c r="J3041" i="4" s="1"/>
  <c r="J3042" i="4" a="1"/>
  <c r="J3042" i="4" s="1"/>
  <c r="J3043" i="4" a="1"/>
  <c r="J3043" i="4" s="1"/>
  <c r="J3044" i="4" a="1"/>
  <c r="J3044" i="4" s="1"/>
  <c r="J3045" i="4" a="1"/>
  <c r="J3045" i="4" s="1"/>
  <c r="J3046" i="4" a="1"/>
  <c r="J3046" i="4" s="1"/>
  <c r="J3047" i="4" a="1"/>
  <c r="J3047" i="4" s="1"/>
  <c r="J3048" i="4" a="1"/>
  <c r="J3048" i="4" s="1"/>
  <c r="J3049" i="4" a="1"/>
  <c r="J3049" i="4" s="1"/>
  <c r="J3050" i="4" a="1"/>
  <c r="J3050" i="4" s="1"/>
  <c r="J3051" i="4" a="1"/>
  <c r="J3051" i="4" s="1"/>
  <c r="J3052" i="4" a="1"/>
  <c r="J3052" i="4" s="1"/>
  <c r="J3053" i="4" a="1"/>
  <c r="J3053" i="4" s="1"/>
  <c r="J3054" i="4" a="1"/>
  <c r="J3054" i="4" s="1"/>
  <c r="J3055" i="4" a="1"/>
  <c r="J3055" i="4" s="1"/>
  <c r="J3056" i="4" a="1"/>
  <c r="J3056" i="4" s="1"/>
  <c r="J3057" i="4" a="1"/>
  <c r="J3057" i="4" s="1"/>
  <c r="J3058" i="4" a="1"/>
  <c r="J3058" i="4" s="1"/>
  <c r="J3059" i="4" a="1"/>
  <c r="J3059" i="4" s="1"/>
  <c r="J3060" i="4" a="1"/>
  <c r="J3060" i="4" s="1"/>
  <c r="J3061" i="4" a="1"/>
  <c r="J3061" i="4" s="1"/>
  <c r="J3062" i="4" a="1"/>
  <c r="J3062" i="4" s="1"/>
  <c r="J3063" i="4" a="1"/>
  <c r="J3063" i="4" s="1"/>
  <c r="J3064" i="4" a="1"/>
  <c r="J3064" i="4" s="1"/>
  <c r="J3065" i="4" a="1"/>
  <c r="J3065" i="4" s="1"/>
  <c r="J3066" i="4" a="1"/>
  <c r="J3066" i="4" s="1"/>
  <c r="J3067" i="4" a="1"/>
  <c r="J3067" i="4" s="1"/>
  <c r="J3068" i="4" a="1"/>
  <c r="J3068" i="4" s="1"/>
  <c r="J3069" i="4" a="1"/>
  <c r="J3069" i="4" s="1"/>
  <c r="J3070" i="4" a="1"/>
  <c r="J3070" i="4" s="1"/>
  <c r="J3071" i="4" a="1"/>
  <c r="J3071" i="4" s="1"/>
  <c r="J3072" i="4" a="1"/>
  <c r="J3072" i="4" s="1"/>
  <c r="J3073" i="4" a="1"/>
  <c r="J3073" i="4" s="1"/>
  <c r="J3074" i="4" a="1"/>
  <c r="J3074" i="4" s="1"/>
  <c r="J3075" i="4" a="1"/>
  <c r="J3075" i="4" s="1"/>
  <c r="J3076" i="4" a="1"/>
  <c r="J3076" i="4" s="1"/>
  <c r="J3077" i="4" a="1"/>
  <c r="J3077" i="4" s="1"/>
  <c r="J3078" i="4" a="1"/>
  <c r="J3078" i="4" s="1"/>
  <c r="J3079" i="4" a="1"/>
  <c r="J3079" i="4" s="1"/>
  <c r="J3080" i="4" a="1"/>
  <c r="J3080" i="4" s="1"/>
  <c r="J3081" i="4" a="1"/>
  <c r="J3081" i="4" s="1"/>
  <c r="J3082" i="4" a="1"/>
  <c r="J3082" i="4" s="1"/>
  <c r="J3083" i="4" a="1"/>
  <c r="J3083" i="4" s="1"/>
  <c r="J3084" i="4" a="1"/>
  <c r="J3084" i="4" s="1"/>
  <c r="J3085" i="4" a="1"/>
  <c r="J3085" i="4" s="1"/>
  <c r="J3086" i="4" a="1"/>
  <c r="J3086" i="4" s="1"/>
  <c r="J3087" i="4" a="1"/>
  <c r="J3087" i="4" s="1"/>
  <c r="J3088" i="4" a="1"/>
  <c r="J3088" i="4" s="1"/>
  <c r="J3089" i="4" a="1"/>
  <c r="J3089" i="4" s="1"/>
  <c r="J3090" i="4" a="1"/>
  <c r="J3090" i="4" s="1"/>
  <c r="J3091" i="4" a="1"/>
  <c r="J3091" i="4" s="1"/>
  <c r="J3092" i="4" a="1"/>
  <c r="J3092" i="4" s="1"/>
  <c r="J3093" i="4" a="1"/>
  <c r="J3093" i="4" s="1"/>
  <c r="J3094" i="4" a="1"/>
  <c r="J3094" i="4" s="1"/>
  <c r="J3095" i="4" a="1"/>
  <c r="J3095" i="4" s="1"/>
  <c r="J3096" i="4" a="1"/>
  <c r="J3096" i="4" s="1"/>
  <c r="J3097" i="4" a="1"/>
  <c r="J3097" i="4" s="1"/>
  <c r="J3098" i="4" a="1"/>
  <c r="J3098" i="4" s="1"/>
  <c r="J3099" i="4" a="1"/>
  <c r="J3099" i="4" s="1"/>
  <c r="J3100" i="4" a="1"/>
  <c r="J3100" i="4" s="1"/>
  <c r="J3101" i="4" a="1"/>
  <c r="J3101" i="4" s="1"/>
  <c r="J3102" i="4" a="1"/>
  <c r="J3102" i="4" s="1"/>
  <c r="J3103" i="4" a="1"/>
  <c r="J3103" i="4" s="1"/>
  <c r="J3104" i="4" a="1"/>
  <c r="J3104" i="4" s="1"/>
  <c r="J3105" i="4" a="1"/>
  <c r="J3105" i="4" s="1"/>
  <c r="J3106" i="4" a="1"/>
  <c r="J3106" i="4" s="1"/>
  <c r="J3107" i="4" a="1"/>
  <c r="J3107" i="4" s="1"/>
  <c r="J3108" i="4" a="1"/>
  <c r="J3108" i="4" s="1"/>
  <c r="J3109" i="4" a="1"/>
  <c r="J3109" i="4" s="1"/>
  <c r="J3110" i="4" a="1"/>
  <c r="J3110" i="4" s="1"/>
  <c r="J3111" i="4" a="1"/>
  <c r="J3111" i="4" s="1"/>
  <c r="J3112" i="4" a="1"/>
  <c r="J3112" i="4" s="1"/>
  <c r="J3113" i="4" a="1"/>
  <c r="J3113" i="4" s="1"/>
  <c r="J3114" i="4" a="1"/>
  <c r="J3114" i="4" s="1"/>
  <c r="J3115" i="4" a="1"/>
  <c r="J3115" i="4" s="1"/>
  <c r="J3116" i="4" a="1"/>
  <c r="J3116" i="4" s="1"/>
  <c r="J3117" i="4" a="1"/>
  <c r="J3117" i="4" s="1"/>
  <c r="J3118" i="4" a="1"/>
  <c r="J3118" i="4" s="1"/>
  <c r="J3119" i="4" a="1"/>
  <c r="J3119" i="4" s="1"/>
  <c r="J3120" i="4" a="1"/>
  <c r="J3120" i="4" s="1"/>
  <c r="J3121" i="4" a="1"/>
  <c r="J3121" i="4" s="1"/>
  <c r="J3122" i="4" a="1"/>
  <c r="J3122" i="4" s="1"/>
  <c r="J3123" i="4" a="1"/>
  <c r="J3123" i="4" s="1"/>
  <c r="J3124" i="4" a="1"/>
  <c r="J3124" i="4" s="1"/>
  <c r="J3125" i="4" a="1"/>
  <c r="J3125" i="4" s="1"/>
  <c r="J3126" i="4" a="1"/>
  <c r="J3126" i="4" s="1"/>
  <c r="J3127" i="4" a="1"/>
  <c r="J3127" i="4" s="1"/>
  <c r="J3128" i="4" a="1"/>
  <c r="J3128" i="4" s="1"/>
  <c r="J3129" i="4" a="1"/>
  <c r="J3129" i="4" s="1"/>
  <c r="J3130" i="4" a="1"/>
  <c r="J3130" i="4" s="1"/>
  <c r="J3131" i="4" a="1"/>
  <c r="J3131" i="4" s="1"/>
  <c r="J3132" i="4" a="1"/>
  <c r="J3132" i="4" s="1"/>
  <c r="J3133" i="4" a="1"/>
  <c r="J3133" i="4" s="1"/>
  <c r="J3134" i="4" a="1"/>
  <c r="J3134" i="4" s="1"/>
  <c r="J3135" i="4" a="1"/>
  <c r="J3135" i="4" s="1"/>
  <c r="J3136" i="4" a="1"/>
  <c r="J3136" i="4" s="1"/>
  <c r="J3137" i="4" a="1"/>
  <c r="J3137" i="4" s="1"/>
  <c r="J3138" i="4" a="1"/>
  <c r="J3138" i="4" s="1"/>
  <c r="J3139" i="4" a="1"/>
  <c r="J3139" i="4" s="1"/>
  <c r="J3140" i="4" a="1"/>
  <c r="J3140" i="4" s="1"/>
  <c r="J3141" i="4" a="1"/>
  <c r="J3141" i="4" s="1"/>
  <c r="J3142" i="4" a="1"/>
  <c r="J3142" i="4" s="1"/>
  <c r="J3143" i="4" a="1"/>
  <c r="J3143" i="4" s="1"/>
  <c r="J3144" i="4" a="1"/>
  <c r="J3144" i="4" s="1"/>
  <c r="J3145" i="4" a="1"/>
  <c r="J3145" i="4" s="1"/>
  <c r="J3146" i="4" a="1"/>
  <c r="J3146" i="4" s="1"/>
  <c r="J3147" i="4" a="1"/>
  <c r="J3147" i="4" s="1"/>
  <c r="J3148" i="4" a="1"/>
  <c r="J3148" i="4" s="1"/>
  <c r="J3149" i="4" a="1"/>
  <c r="J3149" i="4" s="1"/>
  <c r="J3150" i="4" a="1"/>
  <c r="J3150" i="4" s="1"/>
  <c r="J3151" i="4" a="1"/>
  <c r="J3151" i="4" s="1"/>
  <c r="J3152" i="4" a="1"/>
  <c r="J3152" i="4" s="1"/>
  <c r="J3153" i="4" a="1"/>
  <c r="J3153" i="4" s="1"/>
  <c r="J3154" i="4" a="1"/>
  <c r="J3154" i="4" s="1"/>
  <c r="J3155" i="4" a="1"/>
  <c r="J3155" i="4" s="1"/>
  <c r="J3156" i="4" a="1"/>
  <c r="J3156" i="4" s="1"/>
  <c r="J3157" i="4" a="1"/>
  <c r="J3157" i="4" s="1"/>
  <c r="J3158" i="4" a="1"/>
  <c r="J3158" i="4" s="1"/>
  <c r="J3159" i="4" a="1"/>
  <c r="J3159" i="4" s="1"/>
  <c r="J3160" i="4" a="1"/>
  <c r="J3160" i="4" s="1"/>
  <c r="J3161" i="4" a="1"/>
  <c r="J3161" i="4" s="1"/>
  <c r="J3162" i="4" a="1"/>
  <c r="J3162" i="4" s="1"/>
  <c r="J3163" i="4" a="1"/>
  <c r="J3163" i="4" s="1"/>
  <c r="J3164" i="4" a="1"/>
  <c r="J3164" i="4" s="1"/>
  <c r="J3165" i="4" a="1"/>
  <c r="J3165" i="4" s="1"/>
  <c r="J3166" i="4" a="1"/>
  <c r="J3166" i="4" s="1"/>
  <c r="J3167" i="4" a="1"/>
  <c r="J3167" i="4" s="1"/>
  <c r="J3168" i="4" a="1"/>
  <c r="J3168" i="4" s="1"/>
  <c r="J3169" i="4" a="1"/>
  <c r="J3169" i="4" s="1"/>
  <c r="J3170" i="4" a="1"/>
  <c r="J3170" i="4" s="1"/>
  <c r="J3171" i="4" a="1"/>
  <c r="J3171" i="4" s="1"/>
  <c r="J3172" i="4" a="1"/>
  <c r="J3172" i="4" s="1"/>
  <c r="J3173" i="4" a="1"/>
  <c r="J3173" i="4" s="1"/>
  <c r="J3174" i="4" a="1"/>
  <c r="J3174" i="4" s="1"/>
  <c r="J3175" i="4" a="1"/>
  <c r="J3175" i="4" s="1"/>
  <c r="J3176" i="4" a="1"/>
  <c r="J3176" i="4" s="1"/>
  <c r="J3177" i="4" a="1"/>
  <c r="J3177" i="4" s="1"/>
  <c r="J3178" i="4" a="1"/>
  <c r="J3178" i="4" s="1"/>
  <c r="J3179" i="4" a="1"/>
  <c r="J3179" i="4" s="1"/>
  <c r="J3180" i="4" a="1"/>
  <c r="J3180" i="4" s="1"/>
  <c r="J3181" i="4" a="1"/>
  <c r="J3181" i="4" s="1"/>
  <c r="J3182" i="4" a="1"/>
  <c r="J3182" i="4" s="1"/>
  <c r="J3183" i="4" a="1"/>
  <c r="J3183" i="4" s="1"/>
  <c r="J3184" i="4" a="1"/>
  <c r="J3184" i="4" s="1"/>
  <c r="J3185" i="4" a="1"/>
  <c r="J3185" i="4" s="1"/>
  <c r="J3186" i="4" a="1"/>
  <c r="J3186" i="4" s="1"/>
  <c r="J3187" i="4" a="1"/>
  <c r="J3187" i="4" s="1"/>
  <c r="J3188" i="4" a="1"/>
  <c r="J3188" i="4" s="1"/>
  <c r="J3189" i="4" a="1"/>
  <c r="J3189" i="4" s="1"/>
  <c r="J3190" i="4" a="1"/>
  <c r="J3190" i="4" s="1"/>
  <c r="J3191" i="4" a="1"/>
  <c r="J3191" i="4" s="1"/>
  <c r="J3192" i="4" a="1"/>
  <c r="J3192" i="4" s="1"/>
  <c r="J3193" i="4" a="1"/>
  <c r="J3193" i="4" s="1"/>
  <c r="J3194" i="4" a="1"/>
  <c r="J3194" i="4" s="1"/>
  <c r="J3195" i="4" a="1"/>
  <c r="J3195" i="4" s="1"/>
  <c r="J3196" i="4" a="1"/>
  <c r="J3196" i="4" s="1"/>
  <c r="J3197" i="4" a="1"/>
  <c r="J3197" i="4" s="1"/>
  <c r="J3198" i="4" a="1"/>
  <c r="J3198" i="4" s="1"/>
  <c r="J3199" i="4" a="1"/>
  <c r="J3199" i="4" s="1"/>
  <c r="J3200" i="4" a="1"/>
  <c r="J3200" i="4" s="1"/>
  <c r="J3201" i="4" a="1"/>
  <c r="J3201" i="4" s="1"/>
  <c r="J3202" i="4" a="1"/>
  <c r="J3202" i="4" s="1"/>
  <c r="J3203" i="4" a="1"/>
  <c r="J3203" i="4" s="1"/>
  <c r="J3204" i="4" a="1"/>
  <c r="J3204" i="4" s="1"/>
  <c r="J3205" i="4" a="1"/>
  <c r="J3205" i="4" s="1"/>
  <c r="J3206" i="4" a="1"/>
  <c r="J3206" i="4" s="1"/>
  <c r="J3207" i="4" a="1"/>
  <c r="J3207" i="4" s="1"/>
  <c r="J3208" i="4" a="1"/>
  <c r="J3208" i="4" s="1"/>
  <c r="J3209" i="4" a="1"/>
  <c r="J3209" i="4" s="1"/>
  <c r="J3210" i="4" a="1"/>
  <c r="J3210" i="4" s="1"/>
  <c r="J3211" i="4" a="1"/>
  <c r="J3211" i="4" s="1"/>
  <c r="J3212" i="4" a="1"/>
  <c r="J3212" i="4" s="1"/>
  <c r="J3213" i="4" a="1"/>
  <c r="J3213" i="4" s="1"/>
  <c r="J3214" i="4" a="1"/>
  <c r="J3214" i="4" s="1"/>
  <c r="J3215" i="4" a="1"/>
  <c r="J3215" i="4" s="1"/>
  <c r="J3216" i="4" a="1"/>
  <c r="J3216" i="4" s="1"/>
  <c r="J3217" i="4" a="1"/>
  <c r="J3217" i="4" s="1"/>
  <c r="J3218" i="4" a="1"/>
  <c r="J3218" i="4" s="1"/>
  <c r="J3219" i="4" a="1"/>
  <c r="J3219" i="4" s="1"/>
  <c r="J3220" i="4" a="1"/>
  <c r="J3220" i="4" s="1"/>
  <c r="J3221" i="4" a="1"/>
  <c r="J3221" i="4" s="1"/>
  <c r="J3222" i="4" a="1"/>
  <c r="J3222" i="4" s="1"/>
  <c r="J3223" i="4" a="1"/>
  <c r="J3223" i="4" s="1"/>
  <c r="J3224" i="4" a="1"/>
  <c r="J3224" i="4" s="1"/>
  <c r="J3225" i="4" a="1"/>
  <c r="J3225" i="4" s="1"/>
  <c r="J3226" i="4" a="1"/>
  <c r="J3226" i="4" s="1"/>
  <c r="J3227" i="4" a="1"/>
  <c r="J3227" i="4" s="1"/>
  <c r="J3228" i="4" a="1"/>
  <c r="J3228" i="4" s="1"/>
  <c r="J3229" i="4" a="1"/>
  <c r="J3229" i="4" s="1"/>
  <c r="J3230" i="4" a="1"/>
  <c r="J3230" i="4" s="1"/>
  <c r="J3231" i="4" a="1"/>
  <c r="J3231" i="4" s="1"/>
  <c r="J3232" i="4" a="1"/>
  <c r="J3232" i="4" s="1"/>
  <c r="J3233" i="4" a="1"/>
  <c r="J3233" i="4" s="1"/>
  <c r="J3234" i="4" a="1"/>
  <c r="J3234" i="4" s="1"/>
  <c r="J3235" i="4" a="1"/>
  <c r="J3235" i="4" s="1"/>
  <c r="J3236" i="4" a="1"/>
  <c r="J3236" i="4" s="1"/>
  <c r="J3237" i="4" a="1"/>
  <c r="J3237" i="4" s="1"/>
  <c r="J3238" i="4" a="1"/>
  <c r="J3238" i="4" s="1"/>
  <c r="J3239" i="4" a="1"/>
  <c r="J3239" i="4" s="1"/>
  <c r="J3240" i="4" a="1"/>
  <c r="J3240" i="4" s="1"/>
  <c r="J3241" i="4" a="1"/>
  <c r="J3241" i="4" s="1"/>
  <c r="J3242" i="4" a="1"/>
  <c r="J3242" i="4" s="1"/>
  <c r="J3243" i="4" a="1"/>
  <c r="J3243" i="4" s="1"/>
  <c r="J3244" i="4" a="1"/>
  <c r="J3244" i="4" s="1"/>
  <c r="J3245" i="4" a="1"/>
  <c r="J3245" i="4" s="1"/>
  <c r="J3246" i="4" a="1"/>
  <c r="J3246" i="4" s="1"/>
  <c r="J3247" i="4" a="1"/>
  <c r="J3247" i="4" s="1"/>
  <c r="J3248" i="4" a="1"/>
  <c r="J3248" i="4" s="1"/>
  <c r="J3249" i="4" a="1"/>
  <c r="J3249" i="4" s="1"/>
  <c r="J3250" i="4" a="1"/>
  <c r="J3250" i="4" s="1"/>
  <c r="J3251" i="4" a="1"/>
  <c r="J3251" i="4" s="1"/>
  <c r="J3252" i="4" a="1"/>
  <c r="J3252" i="4" s="1"/>
  <c r="J3253" i="4" a="1"/>
  <c r="J3253" i="4" s="1"/>
  <c r="J3254" i="4" a="1"/>
  <c r="J3254" i="4" s="1"/>
  <c r="J3255" i="4" a="1"/>
  <c r="J3255" i="4" s="1"/>
  <c r="J3256" i="4" a="1"/>
  <c r="J3256" i="4" s="1"/>
  <c r="J3257" i="4" a="1"/>
  <c r="J3257" i="4" s="1"/>
  <c r="J3258" i="4" a="1"/>
  <c r="J3258" i="4" s="1"/>
  <c r="J3259" i="4" a="1"/>
  <c r="J3259" i="4" s="1"/>
  <c r="J3260" i="4" a="1"/>
  <c r="J3260" i="4" s="1"/>
  <c r="J3261" i="4" a="1"/>
  <c r="J3261" i="4" s="1"/>
  <c r="J3262" i="4" a="1"/>
  <c r="J3262" i="4" s="1"/>
  <c r="J3263" i="4" a="1"/>
  <c r="J3263" i="4" s="1"/>
  <c r="J3264" i="4" a="1"/>
  <c r="J3264" i="4" s="1"/>
  <c r="J3265" i="4" a="1"/>
  <c r="J3265" i="4" s="1"/>
  <c r="J3266" i="4" a="1"/>
  <c r="J3266" i="4" s="1"/>
  <c r="J3267" i="4" a="1"/>
  <c r="J3267" i="4" s="1"/>
  <c r="J3268" i="4" a="1"/>
  <c r="J3268" i="4" s="1"/>
  <c r="J3269" i="4" a="1"/>
  <c r="J3269" i="4" s="1"/>
  <c r="J3270" i="4" a="1"/>
  <c r="J3270" i="4" s="1"/>
  <c r="J3271" i="4" a="1"/>
  <c r="J3271" i="4" s="1"/>
  <c r="J3272" i="4" a="1"/>
  <c r="J3272" i="4" s="1"/>
  <c r="J3273" i="4" a="1"/>
  <c r="J3273" i="4" s="1"/>
  <c r="J3274" i="4" a="1"/>
  <c r="J3274" i="4" s="1"/>
  <c r="J3275" i="4" a="1"/>
  <c r="J3275" i="4" s="1"/>
  <c r="J3276" i="4" a="1"/>
  <c r="J3276" i="4" s="1"/>
  <c r="J3277" i="4" a="1"/>
  <c r="J3277" i="4" s="1"/>
  <c r="J3278" i="4" a="1"/>
  <c r="J3278" i="4" s="1"/>
  <c r="J3279" i="4" a="1"/>
  <c r="J3279" i="4" s="1"/>
  <c r="J3280" i="4" a="1"/>
  <c r="J3280" i="4" s="1"/>
  <c r="J3281" i="4" a="1"/>
  <c r="J3281" i="4" s="1"/>
  <c r="J3282" i="4" a="1"/>
  <c r="J3282" i="4" s="1"/>
  <c r="J3283" i="4" a="1"/>
  <c r="J3283" i="4" s="1"/>
  <c r="J3284" i="4" a="1"/>
  <c r="J3284" i="4" s="1"/>
  <c r="J3285" i="4" a="1"/>
  <c r="J3285" i="4" s="1"/>
  <c r="J3286" i="4" a="1"/>
  <c r="J3286" i="4" s="1"/>
  <c r="J3287" i="4" a="1"/>
  <c r="J3287" i="4" s="1"/>
  <c r="J3288" i="4" a="1"/>
  <c r="J3288" i="4" s="1"/>
  <c r="J3289" i="4" a="1"/>
  <c r="J3289" i="4" s="1"/>
  <c r="J3290" i="4" a="1"/>
  <c r="J3290" i="4" s="1"/>
  <c r="J3291" i="4" a="1"/>
  <c r="J3291" i="4" s="1"/>
  <c r="J3292" i="4" a="1"/>
  <c r="J3292" i="4" s="1"/>
  <c r="J3293" i="4" a="1"/>
  <c r="J3293" i="4" s="1"/>
  <c r="J3294" i="4" a="1"/>
  <c r="J3294" i="4" s="1"/>
  <c r="J3295" i="4" a="1"/>
  <c r="J3295" i="4" s="1"/>
  <c r="J3296" i="4" a="1"/>
  <c r="J3296" i="4" s="1"/>
  <c r="J3297" i="4" a="1"/>
  <c r="J3297" i="4" s="1"/>
  <c r="J3298" i="4" a="1"/>
  <c r="J3298" i="4" s="1"/>
  <c r="J3299" i="4" a="1"/>
  <c r="J3299" i="4" s="1"/>
  <c r="J3300" i="4" a="1"/>
  <c r="J3300" i="4" s="1"/>
  <c r="J3301" i="4" a="1"/>
  <c r="J3301" i="4" s="1"/>
  <c r="J3302" i="4" a="1"/>
  <c r="J3302" i="4" s="1"/>
  <c r="J3303" i="4" a="1"/>
  <c r="J3303" i="4" s="1"/>
  <c r="J3304" i="4" a="1"/>
  <c r="J3304" i="4" s="1"/>
  <c r="J3305" i="4" a="1"/>
  <c r="J3305" i="4" s="1"/>
  <c r="J3306" i="4" a="1"/>
  <c r="J3306" i="4" s="1"/>
  <c r="J3307" i="4" a="1"/>
  <c r="J3307" i="4" s="1"/>
  <c r="J3308" i="4" a="1"/>
  <c r="J3308" i="4" s="1"/>
  <c r="J3309" i="4" a="1"/>
  <c r="J3309" i="4" s="1"/>
  <c r="J3310" i="4" a="1"/>
  <c r="J3310" i="4" s="1"/>
  <c r="J3311" i="4" a="1"/>
  <c r="J3311" i="4" s="1"/>
  <c r="J3312" i="4" a="1"/>
  <c r="J3312" i="4" s="1"/>
  <c r="J3313" i="4" a="1"/>
  <c r="J3313" i="4" s="1"/>
  <c r="J3314" i="4" a="1"/>
  <c r="J3314" i="4" s="1"/>
  <c r="J3315" i="4" a="1"/>
  <c r="J3315" i="4" s="1"/>
  <c r="J3316" i="4" a="1"/>
  <c r="J3316" i="4" s="1"/>
  <c r="J3317" i="4" a="1"/>
  <c r="J3317" i="4" s="1"/>
  <c r="J3318" i="4" a="1"/>
  <c r="J3318" i="4" s="1"/>
  <c r="J3319" i="4" a="1"/>
  <c r="J3319" i="4" s="1"/>
  <c r="J3320" i="4" a="1"/>
  <c r="J3320" i="4" s="1"/>
  <c r="J3321" i="4" a="1"/>
  <c r="J3321" i="4" s="1"/>
  <c r="J3322" i="4" a="1"/>
  <c r="J3322" i="4" s="1"/>
  <c r="J3323" i="4" a="1"/>
  <c r="J3323" i="4" s="1"/>
  <c r="J3324" i="4" a="1"/>
  <c r="J3324" i="4" s="1"/>
  <c r="J3325" i="4" a="1"/>
  <c r="J3325" i="4" s="1"/>
  <c r="J3326" i="4" a="1"/>
  <c r="J3326" i="4" s="1"/>
  <c r="J3327" i="4" a="1"/>
  <c r="J3327" i="4" s="1"/>
  <c r="J3328" i="4" a="1"/>
  <c r="J3328" i="4" s="1"/>
  <c r="J3329" i="4" a="1"/>
  <c r="J3329" i="4" s="1"/>
  <c r="J3330" i="4" a="1"/>
  <c r="J3330" i="4" s="1"/>
  <c r="J3331" i="4" a="1"/>
  <c r="J3331" i="4" s="1"/>
  <c r="J3332" i="4" a="1"/>
  <c r="J3332" i="4" s="1"/>
  <c r="J3333" i="4" a="1"/>
  <c r="J3333" i="4" s="1"/>
  <c r="J3334" i="4" a="1"/>
  <c r="J3334" i="4" s="1"/>
  <c r="J3335" i="4" a="1"/>
  <c r="J3335" i="4" s="1"/>
  <c r="J3336" i="4" a="1"/>
  <c r="J3336" i="4" s="1"/>
  <c r="J3337" i="4" a="1"/>
  <c r="J3337" i="4" s="1"/>
  <c r="J3338" i="4" a="1"/>
  <c r="J3338" i="4" s="1"/>
  <c r="J3339" i="4" a="1"/>
  <c r="J3339" i="4" s="1"/>
  <c r="J3340" i="4" a="1"/>
  <c r="J3340" i="4" s="1"/>
  <c r="J3341" i="4" a="1"/>
  <c r="J3341" i="4" s="1"/>
  <c r="J3342" i="4" a="1"/>
  <c r="J3342" i="4" s="1"/>
  <c r="J3343" i="4" a="1"/>
  <c r="J3343" i="4" s="1"/>
  <c r="J3344" i="4" a="1"/>
  <c r="J3344" i="4" s="1"/>
  <c r="J3345" i="4" a="1"/>
  <c r="J3345" i="4" s="1"/>
  <c r="J3346" i="4" a="1"/>
  <c r="J3346" i="4" s="1"/>
  <c r="J3347" i="4" a="1"/>
  <c r="J3347" i="4" s="1"/>
  <c r="J3348" i="4" a="1"/>
  <c r="J3348" i="4" s="1"/>
  <c r="J3349" i="4" a="1"/>
  <c r="J3349" i="4" s="1"/>
  <c r="J3350" i="4" a="1"/>
  <c r="J3350" i="4" s="1"/>
  <c r="J3351" i="4" a="1"/>
  <c r="J3351" i="4" s="1"/>
  <c r="J3352" i="4" a="1"/>
  <c r="J3352" i="4" s="1"/>
  <c r="J3353" i="4" a="1"/>
  <c r="J3353" i="4" s="1"/>
  <c r="J3354" i="4" a="1"/>
  <c r="J3354" i="4" s="1"/>
  <c r="J3355" i="4" a="1"/>
  <c r="J3355" i="4" s="1"/>
  <c r="J3356" i="4" a="1"/>
  <c r="J3356" i="4" s="1"/>
  <c r="J3357" i="4" a="1"/>
  <c r="J3357" i="4" s="1"/>
  <c r="J3358" i="4" a="1"/>
  <c r="J3358" i="4" s="1"/>
  <c r="J3359" i="4" a="1"/>
  <c r="J3359" i="4" s="1"/>
  <c r="J3360" i="4" a="1"/>
  <c r="J3360" i="4" s="1"/>
  <c r="J3361" i="4" a="1"/>
  <c r="J3361" i="4" s="1"/>
  <c r="J3362" i="4" a="1"/>
  <c r="J3362" i="4" s="1"/>
  <c r="J3363" i="4" a="1"/>
  <c r="J3363" i="4" s="1"/>
  <c r="J3364" i="4" a="1"/>
  <c r="J3364" i="4" s="1"/>
  <c r="J3365" i="4" a="1"/>
  <c r="J3365" i="4" s="1"/>
  <c r="J3366" i="4" a="1"/>
  <c r="J3366" i="4" s="1"/>
  <c r="J3367" i="4" a="1"/>
  <c r="J3367" i="4" s="1"/>
  <c r="J3368" i="4" a="1"/>
  <c r="J3368" i="4" s="1"/>
  <c r="J3369" i="4" a="1"/>
  <c r="J3369" i="4" s="1"/>
  <c r="J3370" i="4" a="1"/>
  <c r="J3370" i="4" s="1"/>
  <c r="J3371" i="4" a="1"/>
  <c r="J3371" i="4" s="1"/>
  <c r="J3372" i="4" a="1"/>
  <c r="J3372" i="4" s="1"/>
  <c r="J3373" i="4" a="1"/>
  <c r="J3373" i="4" s="1"/>
  <c r="J3374" i="4" a="1"/>
  <c r="J3374" i="4" s="1"/>
  <c r="J3375" i="4" a="1"/>
  <c r="J3375" i="4" s="1"/>
  <c r="J3376" i="4" a="1"/>
  <c r="J3376" i="4" s="1"/>
  <c r="J3377" i="4" a="1"/>
  <c r="J3377" i="4" s="1"/>
  <c r="J3378" i="4" a="1"/>
  <c r="J3378" i="4" s="1"/>
  <c r="J3379" i="4" a="1"/>
  <c r="J3379" i="4" s="1"/>
  <c r="J3380" i="4" a="1"/>
  <c r="J3380" i="4" s="1"/>
  <c r="J3381" i="4" a="1"/>
  <c r="J3381" i="4" s="1"/>
  <c r="J3382" i="4" a="1"/>
  <c r="J3382" i="4" s="1"/>
  <c r="J3383" i="4" a="1"/>
  <c r="J3383" i="4" s="1"/>
  <c r="J3384" i="4" a="1"/>
  <c r="J3384" i="4" s="1"/>
  <c r="J3385" i="4" a="1"/>
  <c r="J3385" i="4" s="1"/>
  <c r="J3386" i="4" a="1"/>
  <c r="J3386" i="4" s="1"/>
  <c r="J3387" i="4" a="1"/>
  <c r="J3387" i="4" s="1"/>
  <c r="J3388" i="4" a="1"/>
  <c r="J3388" i="4" s="1"/>
  <c r="J3389" i="4" a="1"/>
  <c r="J3389" i="4" s="1"/>
  <c r="J3390" i="4" a="1"/>
  <c r="J3390" i="4" s="1"/>
  <c r="J3391" i="4" a="1"/>
  <c r="J3391" i="4" s="1"/>
  <c r="J3392" i="4" a="1"/>
  <c r="J3392" i="4" s="1"/>
  <c r="J3393" i="4" a="1"/>
  <c r="J3393" i="4" s="1"/>
  <c r="J3394" i="4" a="1"/>
  <c r="J3394" i="4" s="1"/>
  <c r="J3395" i="4" a="1"/>
  <c r="J3395" i="4" s="1"/>
  <c r="J3396" i="4" a="1"/>
  <c r="J3396" i="4" s="1"/>
  <c r="J3397" i="4" a="1"/>
  <c r="J3397" i="4" s="1"/>
  <c r="J3398" i="4" a="1"/>
  <c r="J3398" i="4" s="1"/>
  <c r="J3399" i="4" a="1"/>
  <c r="J3399" i="4" s="1"/>
  <c r="J3400" i="4" a="1"/>
  <c r="J3400" i="4" s="1"/>
  <c r="J3401" i="4" a="1"/>
  <c r="J3401" i="4" s="1"/>
  <c r="J3402" i="4" a="1"/>
  <c r="J3402" i="4" s="1"/>
  <c r="J3403" i="4" a="1"/>
  <c r="J3403" i="4" s="1"/>
  <c r="J3404" i="4" a="1"/>
  <c r="J3404" i="4" s="1"/>
  <c r="J3405" i="4" a="1"/>
  <c r="J3405" i="4" s="1"/>
  <c r="J3406" i="4" a="1"/>
  <c r="J3406" i="4" s="1"/>
  <c r="J3407" i="4" a="1"/>
  <c r="J3407" i="4" s="1"/>
  <c r="J3408" i="4" a="1"/>
  <c r="J3408" i="4" s="1"/>
  <c r="J3409" i="4" a="1"/>
  <c r="J3409" i="4" s="1"/>
  <c r="J3410" i="4" a="1"/>
  <c r="J3410" i="4" s="1"/>
  <c r="J3411" i="4" a="1"/>
  <c r="J3411" i="4" s="1"/>
  <c r="J3412" i="4" a="1"/>
  <c r="J3412" i="4" s="1"/>
  <c r="J3413" i="4" a="1"/>
  <c r="J3413" i="4" s="1"/>
  <c r="J3414" i="4" a="1"/>
  <c r="J3414" i="4" s="1"/>
  <c r="J3415" i="4" a="1"/>
  <c r="J3415" i="4" s="1"/>
  <c r="J3416" i="4" a="1"/>
  <c r="J3416" i="4" s="1"/>
  <c r="J3417" i="4" a="1"/>
  <c r="J3417" i="4" s="1"/>
  <c r="J3418" i="4" a="1"/>
  <c r="J3418" i="4" s="1"/>
  <c r="J3419" i="4" a="1"/>
  <c r="J3419" i="4" s="1"/>
  <c r="J3420" i="4" a="1"/>
  <c r="J3420" i="4" s="1"/>
  <c r="J3421" i="4" a="1"/>
  <c r="J3421" i="4" s="1"/>
  <c r="J3422" i="4" a="1"/>
  <c r="J3422" i="4" s="1"/>
  <c r="J3423" i="4" a="1"/>
  <c r="J3423" i="4" s="1"/>
  <c r="J3424" i="4" a="1"/>
  <c r="J3424" i="4" s="1"/>
  <c r="J3425" i="4" a="1"/>
  <c r="J3425" i="4" s="1"/>
  <c r="J3426" i="4" a="1"/>
  <c r="J3426" i="4" s="1"/>
  <c r="J3427" i="4" a="1"/>
  <c r="J3427" i="4" s="1"/>
  <c r="J3428" i="4" a="1"/>
  <c r="J3428" i="4" s="1"/>
  <c r="J3429" i="4" a="1"/>
  <c r="J3429" i="4" s="1"/>
  <c r="J3430" i="4" a="1"/>
  <c r="J3430" i="4" s="1"/>
  <c r="J3431" i="4" a="1"/>
  <c r="J3431" i="4" s="1"/>
  <c r="J3432" i="4" a="1"/>
  <c r="J3432" i="4" s="1"/>
  <c r="J3433" i="4" a="1"/>
  <c r="J3433" i="4" s="1"/>
  <c r="J3434" i="4" a="1"/>
  <c r="J3434" i="4" s="1"/>
  <c r="J3435" i="4" a="1"/>
  <c r="J3435" i="4" s="1"/>
  <c r="J3436" i="4" a="1"/>
  <c r="J3436" i="4" s="1"/>
  <c r="J3437" i="4" a="1"/>
  <c r="J3437" i="4" s="1"/>
  <c r="J3438" i="4" a="1"/>
  <c r="J3438" i="4" s="1"/>
  <c r="J3439" i="4" a="1"/>
  <c r="J3439" i="4" s="1"/>
  <c r="J3440" i="4" a="1"/>
  <c r="J3440" i="4" s="1"/>
  <c r="J3441" i="4" a="1"/>
  <c r="J3441" i="4" s="1"/>
  <c r="J3442" i="4" a="1"/>
  <c r="J3442" i="4" s="1"/>
  <c r="J3443" i="4" a="1"/>
  <c r="J3443" i="4" s="1"/>
  <c r="J3444" i="4" a="1"/>
  <c r="J3444" i="4" s="1"/>
  <c r="J3445" i="4" a="1"/>
  <c r="J3445" i="4" s="1"/>
  <c r="J3446" i="4" a="1"/>
  <c r="J3446" i="4" s="1"/>
  <c r="J3447" i="4" a="1"/>
  <c r="J3447" i="4" s="1"/>
  <c r="J3448" i="4" a="1"/>
  <c r="J3448" i="4" s="1"/>
  <c r="J3449" i="4" a="1"/>
  <c r="J3449" i="4" s="1"/>
  <c r="J3450" i="4" a="1"/>
  <c r="J3450" i="4" s="1"/>
  <c r="J3451" i="4" a="1"/>
  <c r="J3451" i="4" s="1"/>
  <c r="J3452" i="4" a="1"/>
  <c r="J3452" i="4" s="1"/>
  <c r="J3453" i="4" a="1"/>
  <c r="J3453" i="4" s="1"/>
  <c r="J3454" i="4" a="1"/>
  <c r="J3454" i="4" s="1"/>
  <c r="J3455" i="4" a="1"/>
  <c r="J3455" i="4" s="1"/>
  <c r="J3456" i="4" a="1"/>
  <c r="J3456" i="4" s="1"/>
  <c r="J3457" i="4" a="1"/>
  <c r="J3457" i="4" s="1"/>
  <c r="J3458" i="4" a="1"/>
  <c r="J3458" i="4" s="1"/>
  <c r="J3459" i="4" a="1"/>
  <c r="J3459" i="4" s="1"/>
  <c r="J3460" i="4" a="1"/>
  <c r="J3460" i="4" s="1"/>
  <c r="J3461" i="4" a="1"/>
  <c r="J3461" i="4" s="1"/>
  <c r="J3462" i="4" a="1"/>
  <c r="J3462" i="4" s="1"/>
  <c r="J3463" i="4" a="1"/>
  <c r="J3463" i="4" s="1"/>
  <c r="J3464" i="4" a="1"/>
  <c r="J3464" i="4" s="1"/>
  <c r="J3465" i="4" a="1"/>
  <c r="J3465" i="4" s="1"/>
  <c r="J3466" i="4" a="1"/>
  <c r="J3466" i="4" s="1"/>
  <c r="J3467" i="4" a="1"/>
  <c r="J3467" i="4" s="1"/>
  <c r="J3468" i="4" a="1"/>
  <c r="J3468" i="4" s="1"/>
  <c r="J3469" i="4" a="1"/>
  <c r="J3469" i="4" s="1"/>
  <c r="J3470" i="4" a="1"/>
  <c r="J3470" i="4" s="1"/>
  <c r="J3471" i="4" a="1"/>
  <c r="J3471" i="4" s="1"/>
  <c r="J3472" i="4" a="1"/>
  <c r="J3472" i="4" s="1"/>
  <c r="J3473" i="4" a="1"/>
  <c r="J3473" i="4" s="1"/>
  <c r="J3474" i="4" a="1"/>
  <c r="J3474" i="4" s="1"/>
  <c r="J3475" i="4" a="1"/>
  <c r="J3475" i="4" s="1"/>
  <c r="J3476" i="4" a="1"/>
  <c r="J3476" i="4" s="1"/>
  <c r="J3477" i="4" a="1"/>
  <c r="J3477" i="4" s="1"/>
  <c r="J3478" i="4" a="1"/>
  <c r="J3478" i="4" s="1"/>
  <c r="J3479" i="4" a="1"/>
  <c r="J3479" i="4" s="1"/>
  <c r="J3480" i="4" a="1"/>
  <c r="J3480" i="4" s="1"/>
  <c r="J3481" i="4" a="1"/>
  <c r="J3481" i="4" s="1"/>
  <c r="J3482" i="4" a="1"/>
  <c r="J3482" i="4" s="1"/>
  <c r="J3483" i="4" a="1"/>
  <c r="J3483" i="4" s="1"/>
  <c r="J3484" i="4" a="1"/>
  <c r="J3484" i="4" s="1"/>
  <c r="J3485" i="4" a="1"/>
  <c r="J3485" i="4" s="1"/>
  <c r="J3486" i="4" a="1"/>
  <c r="J3486" i="4" s="1"/>
  <c r="J3487" i="4" a="1"/>
  <c r="J3487" i="4" s="1"/>
  <c r="J3488" i="4" a="1"/>
  <c r="J3488" i="4" s="1"/>
  <c r="J3489" i="4" a="1"/>
  <c r="J3489" i="4" s="1"/>
  <c r="J3490" i="4" a="1"/>
  <c r="J3490" i="4" s="1"/>
  <c r="J3491" i="4" a="1"/>
  <c r="J3491" i="4" s="1"/>
  <c r="J3492" i="4" a="1"/>
  <c r="J3492" i="4" s="1"/>
  <c r="J3493" i="4" a="1"/>
  <c r="J3493" i="4" s="1"/>
  <c r="J3494" i="4" a="1"/>
  <c r="J3494" i="4" s="1"/>
  <c r="J3495" i="4" a="1"/>
  <c r="J3495" i="4" s="1"/>
  <c r="J3496" i="4" a="1"/>
  <c r="J3496" i="4" s="1"/>
  <c r="J3497" i="4" a="1"/>
  <c r="J3497" i="4" s="1"/>
  <c r="J3498" i="4" a="1"/>
  <c r="J3498" i="4" s="1"/>
  <c r="J3499" i="4" a="1"/>
  <c r="J3499" i="4" s="1"/>
  <c r="J3500" i="4" a="1"/>
  <c r="J3500" i="4" s="1"/>
  <c r="J3501" i="4" a="1"/>
  <c r="J3501" i="4" s="1"/>
  <c r="J3502" i="4" a="1"/>
  <c r="J3502" i="4" s="1"/>
  <c r="J3503" i="4" a="1"/>
  <c r="J3503" i="4" s="1"/>
  <c r="J3504" i="4" a="1"/>
  <c r="J3504" i="4" s="1"/>
  <c r="J3505" i="4" a="1"/>
  <c r="J3505" i="4" s="1"/>
  <c r="J3506" i="4" a="1"/>
  <c r="J3506" i="4" s="1"/>
  <c r="J3507" i="4" a="1"/>
  <c r="J3507" i="4" s="1"/>
  <c r="J3508" i="4" a="1"/>
  <c r="J3508" i="4" s="1"/>
  <c r="J3509" i="4" a="1"/>
  <c r="J3509" i="4" s="1"/>
  <c r="J3510" i="4" a="1"/>
  <c r="J3510" i="4" s="1"/>
  <c r="J3511" i="4" a="1"/>
  <c r="J3511" i="4" s="1"/>
  <c r="J3512" i="4" a="1"/>
  <c r="J3512" i="4" s="1"/>
  <c r="J3513" i="4" a="1"/>
  <c r="J3513" i="4" s="1"/>
  <c r="J3514" i="4" a="1"/>
  <c r="J3514" i="4" s="1"/>
  <c r="J3515" i="4" a="1"/>
  <c r="J3515" i="4" s="1"/>
  <c r="J3516" i="4" a="1"/>
  <c r="J3516" i="4" s="1"/>
  <c r="J3517" i="4" a="1"/>
  <c r="J3517" i="4" s="1"/>
  <c r="J3518" i="4" a="1"/>
  <c r="J3518" i="4" s="1"/>
  <c r="J3519" i="4" a="1"/>
  <c r="J3519" i="4" s="1"/>
  <c r="J3520" i="4" a="1"/>
  <c r="J3520" i="4" s="1"/>
  <c r="J3521" i="4" a="1"/>
  <c r="J3521" i="4" s="1"/>
  <c r="J3522" i="4" a="1"/>
  <c r="J3522" i="4" s="1"/>
  <c r="J3523" i="4" a="1"/>
  <c r="J3523" i="4" s="1"/>
  <c r="J3524" i="4" a="1"/>
  <c r="J3524" i="4" s="1"/>
  <c r="J3525" i="4" a="1"/>
  <c r="J3525" i="4" s="1"/>
  <c r="J3526" i="4" a="1"/>
  <c r="J3526" i="4" s="1"/>
  <c r="J3527" i="4" a="1"/>
  <c r="J3527" i="4" s="1"/>
  <c r="J3528" i="4" a="1"/>
  <c r="J3528" i="4" s="1"/>
  <c r="J3529" i="4" a="1"/>
  <c r="J3529" i="4" s="1"/>
  <c r="J3530" i="4" a="1"/>
  <c r="J3530" i="4" s="1"/>
  <c r="J3531" i="4" a="1"/>
  <c r="J3531" i="4" s="1"/>
  <c r="J3532" i="4" a="1"/>
  <c r="J3532" i="4" s="1"/>
  <c r="J3533" i="4" a="1"/>
  <c r="J3533" i="4" s="1"/>
  <c r="J3534" i="4" a="1"/>
  <c r="J3534" i="4" s="1"/>
  <c r="J3535" i="4" a="1"/>
  <c r="J3535" i="4" s="1"/>
  <c r="J3536" i="4" a="1"/>
  <c r="J3536" i="4" s="1"/>
  <c r="J3537" i="4" a="1"/>
  <c r="J3537" i="4" s="1"/>
  <c r="J3538" i="4" a="1"/>
  <c r="J3538" i="4" s="1"/>
  <c r="J3539" i="4" a="1"/>
  <c r="J3539" i="4" s="1"/>
  <c r="J3540" i="4" a="1"/>
  <c r="J3540" i="4" s="1"/>
  <c r="J3541" i="4" a="1"/>
  <c r="J3541" i="4" s="1"/>
  <c r="J3542" i="4" a="1"/>
  <c r="J3542" i="4" s="1"/>
  <c r="J3543" i="4" a="1"/>
  <c r="J3543" i="4" s="1"/>
  <c r="J3544" i="4" a="1"/>
  <c r="J3544" i="4" s="1"/>
  <c r="J3545" i="4" a="1"/>
  <c r="J3545" i="4" s="1"/>
  <c r="J3546" i="4" a="1"/>
  <c r="J3546" i="4" s="1"/>
  <c r="J3547" i="4" a="1"/>
  <c r="J3547" i="4" s="1"/>
  <c r="J3548" i="4" a="1"/>
  <c r="J3548" i="4" s="1"/>
  <c r="J3549" i="4" a="1"/>
  <c r="J3549" i="4" s="1"/>
  <c r="J3550" i="4" a="1"/>
  <c r="J3550" i="4" s="1"/>
  <c r="J3551" i="4" a="1"/>
  <c r="J3551" i="4" s="1"/>
  <c r="J3552" i="4" a="1"/>
  <c r="J3552" i="4" s="1"/>
  <c r="J3553" i="4" a="1"/>
  <c r="J3553" i="4" s="1"/>
  <c r="J3554" i="4" a="1"/>
  <c r="J3554" i="4" s="1"/>
  <c r="J3555" i="4" a="1"/>
  <c r="J3555" i="4" s="1"/>
  <c r="J3556" i="4" a="1"/>
  <c r="J3556" i="4" s="1"/>
  <c r="J3557" i="4" a="1"/>
  <c r="J3557" i="4" s="1"/>
  <c r="J3558" i="4" a="1"/>
  <c r="J3558" i="4" s="1"/>
  <c r="J3559" i="4" a="1"/>
  <c r="J3559" i="4" s="1"/>
  <c r="J3560" i="4" a="1"/>
  <c r="J3560" i="4" s="1"/>
  <c r="J3561" i="4" a="1"/>
  <c r="J3561" i="4" s="1"/>
  <c r="J3562" i="4" a="1"/>
  <c r="J3562" i="4" s="1"/>
  <c r="J3563" i="4" a="1"/>
  <c r="J3563" i="4" s="1"/>
  <c r="J3564" i="4" a="1"/>
  <c r="J3564" i="4" s="1"/>
  <c r="J3565" i="4" a="1"/>
  <c r="J3565" i="4" s="1"/>
  <c r="J3566" i="4" a="1"/>
  <c r="J3566" i="4" s="1"/>
  <c r="J3567" i="4" a="1"/>
  <c r="J3567" i="4" s="1"/>
  <c r="J3568" i="4" a="1"/>
  <c r="J3568" i="4" s="1"/>
  <c r="J3569" i="4" a="1"/>
  <c r="J3569" i="4" s="1"/>
  <c r="J3570" i="4" a="1"/>
  <c r="J3570" i="4" s="1"/>
  <c r="J3571" i="4" a="1"/>
  <c r="J3571" i="4" s="1"/>
  <c r="J3572" i="4" a="1"/>
  <c r="J3572" i="4" s="1"/>
  <c r="J3573" i="4" a="1"/>
  <c r="J3573" i="4" s="1"/>
  <c r="J3574" i="4" a="1"/>
  <c r="J3574" i="4" s="1"/>
  <c r="J3575" i="4" a="1"/>
  <c r="J3575" i="4" s="1"/>
  <c r="J3576" i="4" a="1"/>
  <c r="J3576" i="4" s="1"/>
  <c r="J3577" i="4" a="1"/>
  <c r="J3577" i="4" s="1"/>
  <c r="J3578" i="4" a="1"/>
  <c r="J3578" i="4" s="1"/>
  <c r="J3579" i="4" a="1"/>
  <c r="J3579" i="4" s="1"/>
  <c r="J3580" i="4" a="1"/>
  <c r="J3580" i="4" s="1"/>
  <c r="J3581" i="4" a="1"/>
  <c r="J3581" i="4" s="1"/>
  <c r="J3582" i="4" a="1"/>
  <c r="J3582" i="4" s="1"/>
  <c r="J3583" i="4" a="1"/>
  <c r="J3583" i="4" s="1"/>
  <c r="J3584" i="4" a="1"/>
  <c r="J3584" i="4" s="1"/>
  <c r="J3585" i="4" a="1"/>
  <c r="J3585" i="4" s="1"/>
  <c r="J3586" i="4" a="1"/>
  <c r="J3586" i="4" s="1"/>
  <c r="J3587" i="4" a="1"/>
  <c r="J3587" i="4" s="1"/>
  <c r="J3588" i="4" a="1"/>
  <c r="J3588" i="4" s="1"/>
  <c r="J3589" i="4" a="1"/>
  <c r="J3589" i="4" s="1"/>
  <c r="J3590" i="4" a="1"/>
  <c r="J3590" i="4" s="1"/>
  <c r="J3591" i="4" a="1"/>
  <c r="J3591" i="4" s="1"/>
  <c r="J3592" i="4" a="1"/>
  <c r="J3592" i="4" s="1"/>
  <c r="J3593" i="4" a="1"/>
  <c r="J3593" i="4" s="1"/>
  <c r="J3594" i="4" a="1"/>
  <c r="J3594" i="4" s="1"/>
  <c r="J3595" i="4" a="1"/>
  <c r="J3595" i="4" s="1"/>
  <c r="J3596" i="4" a="1"/>
  <c r="J3596" i="4" s="1"/>
  <c r="J3597" i="4" a="1"/>
  <c r="J3597" i="4" s="1"/>
  <c r="J3598" i="4" a="1"/>
  <c r="J3598" i="4" s="1"/>
  <c r="J3599" i="4" a="1"/>
  <c r="J3599" i="4" s="1"/>
  <c r="J3600" i="4" a="1"/>
  <c r="J3600" i="4" s="1"/>
  <c r="J3601" i="4" a="1"/>
  <c r="J3601" i="4" s="1"/>
  <c r="J3602" i="4" a="1"/>
  <c r="J3602" i="4" s="1"/>
  <c r="J3603" i="4" a="1"/>
  <c r="J3603" i="4" s="1"/>
  <c r="J3604" i="4" a="1"/>
  <c r="J3604" i="4" s="1"/>
  <c r="J3605" i="4" a="1"/>
  <c r="J3605" i="4" s="1"/>
  <c r="J3606" i="4" a="1"/>
  <c r="J3606" i="4" s="1"/>
  <c r="J3607" i="4" a="1"/>
  <c r="J3607" i="4" s="1"/>
  <c r="J3608" i="4" a="1"/>
  <c r="J3608" i="4" s="1"/>
  <c r="J3609" i="4" a="1"/>
  <c r="J3609" i="4" s="1"/>
  <c r="J3610" i="4" a="1"/>
  <c r="J3610" i="4" s="1"/>
  <c r="J3611" i="4" a="1"/>
  <c r="J3611" i="4" s="1"/>
  <c r="J3612" i="4" a="1"/>
  <c r="J3612" i="4" s="1"/>
  <c r="J3613" i="4" a="1"/>
  <c r="J3613" i="4" s="1"/>
  <c r="J3614" i="4" a="1"/>
  <c r="J3614" i="4" s="1"/>
  <c r="J3615" i="4" a="1"/>
  <c r="J3615" i="4" s="1"/>
  <c r="J3616" i="4" a="1"/>
  <c r="J3616" i="4" s="1"/>
  <c r="J3617" i="4" a="1"/>
  <c r="J3617" i="4" s="1"/>
  <c r="J3618" i="4" a="1"/>
  <c r="J3618" i="4" s="1"/>
  <c r="J3619" i="4" a="1"/>
  <c r="J3619" i="4" s="1"/>
  <c r="J3620" i="4" a="1"/>
  <c r="J3620" i="4" s="1"/>
  <c r="J3621" i="4" a="1"/>
  <c r="J3621" i="4" s="1"/>
  <c r="J3622" i="4" a="1"/>
  <c r="J3622" i="4" s="1"/>
  <c r="J3623" i="4" a="1"/>
  <c r="J3623" i="4" s="1"/>
  <c r="J3624" i="4" a="1"/>
  <c r="J3624" i="4" s="1"/>
  <c r="J3625" i="4" a="1"/>
  <c r="J3625" i="4" s="1"/>
  <c r="J3626" i="4" a="1"/>
  <c r="J3626" i="4" s="1"/>
  <c r="J3627" i="4" a="1"/>
  <c r="J3627" i="4" s="1"/>
  <c r="J3628" i="4" a="1"/>
  <c r="J3628" i="4" s="1"/>
  <c r="J3629" i="4" a="1"/>
  <c r="J3629" i="4" s="1"/>
  <c r="J3630" i="4" a="1"/>
  <c r="J3630" i="4" s="1"/>
  <c r="J3631" i="4" a="1"/>
  <c r="J3631" i="4" s="1"/>
  <c r="J3632" i="4" a="1"/>
  <c r="J3632" i="4" s="1"/>
  <c r="J3633" i="4" a="1"/>
  <c r="J3633" i="4" s="1"/>
  <c r="J3634" i="4" a="1"/>
  <c r="J3634" i="4" s="1"/>
  <c r="J3635" i="4" a="1"/>
  <c r="J3635" i="4" s="1"/>
  <c r="J3636" i="4" a="1"/>
  <c r="J3636" i="4" s="1"/>
  <c r="J3637" i="4" a="1"/>
  <c r="J3637" i="4" s="1"/>
  <c r="J3638" i="4" a="1"/>
  <c r="J3638" i="4" s="1"/>
  <c r="J3639" i="4" a="1"/>
  <c r="J3639" i="4" s="1"/>
  <c r="J3640" i="4" a="1"/>
  <c r="J3640" i="4" s="1"/>
  <c r="J3641" i="4" a="1"/>
  <c r="J3641" i="4" s="1"/>
  <c r="J3642" i="4" a="1"/>
  <c r="J3642" i="4" s="1"/>
  <c r="J3643" i="4" a="1"/>
  <c r="J3643" i="4" s="1"/>
  <c r="J3644" i="4" a="1"/>
  <c r="J3644" i="4" s="1"/>
  <c r="J3645" i="4" a="1"/>
  <c r="J3645" i="4" s="1"/>
  <c r="J3646" i="4" a="1"/>
  <c r="J3646" i="4" s="1"/>
  <c r="J3647" i="4" a="1"/>
  <c r="J3647" i="4" s="1"/>
  <c r="J3648" i="4" a="1"/>
  <c r="J3648" i="4" s="1"/>
  <c r="J3649" i="4" a="1"/>
  <c r="J3649" i="4" s="1"/>
  <c r="J3650" i="4" a="1"/>
  <c r="J3650" i="4" s="1"/>
  <c r="J3651" i="4" a="1"/>
  <c r="J3651" i="4" s="1"/>
  <c r="J3652" i="4" a="1"/>
  <c r="J3652" i="4" s="1"/>
  <c r="J3653" i="4" a="1"/>
  <c r="J3653" i="4" s="1"/>
  <c r="J3654" i="4" a="1"/>
  <c r="J3654" i="4" s="1"/>
  <c r="J3655" i="4" a="1"/>
  <c r="J3655" i="4" s="1"/>
  <c r="J3656" i="4" a="1"/>
  <c r="J3656" i="4" s="1"/>
  <c r="J3657" i="4" a="1"/>
  <c r="J3657" i="4" s="1"/>
  <c r="J3658" i="4" a="1"/>
  <c r="J3658" i="4" s="1"/>
  <c r="J3659" i="4" a="1"/>
  <c r="J3659" i="4" s="1"/>
  <c r="J3660" i="4" a="1"/>
  <c r="J3660" i="4" s="1"/>
  <c r="J3661" i="4" a="1"/>
  <c r="J3661" i="4" s="1"/>
  <c r="J3662" i="4" a="1"/>
  <c r="J3662" i="4" s="1"/>
  <c r="J3663" i="4" a="1"/>
  <c r="J3663" i="4" s="1"/>
  <c r="J3664" i="4" a="1"/>
  <c r="J3664" i="4" s="1"/>
  <c r="J3665" i="4" a="1"/>
  <c r="J3665" i="4" s="1"/>
  <c r="J3666" i="4" a="1"/>
  <c r="J3666" i="4" s="1"/>
  <c r="J3667" i="4" a="1"/>
  <c r="J3667" i="4" s="1"/>
  <c r="J3668" i="4" a="1"/>
  <c r="J3668" i="4" s="1"/>
  <c r="J3669" i="4" a="1"/>
  <c r="J3669" i="4" s="1"/>
  <c r="J3670" i="4" a="1"/>
  <c r="J3670" i="4" s="1"/>
  <c r="J3671" i="4" a="1"/>
  <c r="J3671" i="4" s="1"/>
  <c r="J3672" i="4" a="1"/>
  <c r="J3672" i="4" s="1"/>
  <c r="J3673" i="4" a="1"/>
  <c r="J3673" i="4" s="1"/>
  <c r="J3674" i="4" a="1"/>
  <c r="J3674" i="4" s="1"/>
  <c r="J3675" i="4" a="1"/>
  <c r="J3675" i="4" s="1"/>
  <c r="J3676" i="4" a="1"/>
  <c r="J3676" i="4" s="1"/>
  <c r="J3677" i="4" a="1"/>
  <c r="J3677" i="4" s="1"/>
  <c r="J3678" i="4" a="1"/>
  <c r="J3678" i="4" s="1"/>
  <c r="J3679" i="4" a="1"/>
  <c r="J3679" i="4" s="1"/>
  <c r="J3680" i="4" a="1"/>
  <c r="J3680" i="4" s="1"/>
  <c r="J3681" i="4" a="1"/>
  <c r="J3681" i="4" s="1"/>
  <c r="J3682" i="4" a="1"/>
  <c r="J3682" i="4" s="1"/>
  <c r="J3683" i="4" a="1"/>
  <c r="J3683" i="4" s="1"/>
  <c r="J3684" i="4" a="1"/>
  <c r="J3684" i="4" s="1"/>
  <c r="J3685" i="4" a="1"/>
  <c r="J3685" i="4" s="1"/>
  <c r="J3686" i="4" a="1"/>
  <c r="J3686" i="4" s="1"/>
  <c r="J3687" i="4" a="1"/>
  <c r="J3687" i="4" s="1"/>
  <c r="J3688" i="4" a="1"/>
  <c r="J3688" i="4" s="1"/>
  <c r="J3689" i="4" a="1"/>
  <c r="J3689" i="4" s="1"/>
  <c r="J3690" i="4" a="1"/>
  <c r="J3690" i="4" s="1"/>
  <c r="J3691" i="4" a="1"/>
  <c r="J3691" i="4" s="1"/>
  <c r="J3692" i="4" a="1"/>
  <c r="J3692" i="4" s="1"/>
  <c r="J3693" i="4" a="1"/>
  <c r="J3693" i="4" s="1"/>
  <c r="J3694" i="4" a="1"/>
  <c r="J3694" i="4" s="1"/>
  <c r="J3695" i="4" a="1"/>
  <c r="J3695" i="4" s="1"/>
  <c r="J3696" i="4" a="1"/>
  <c r="J3696" i="4" s="1"/>
  <c r="J3697" i="4" a="1"/>
  <c r="J3697" i="4" s="1"/>
  <c r="J3698" i="4" a="1"/>
  <c r="J3698" i="4" s="1"/>
  <c r="J3699" i="4" a="1"/>
  <c r="J3699" i="4" s="1"/>
  <c r="J3700" i="4" a="1"/>
  <c r="J3700" i="4" s="1"/>
  <c r="J3701" i="4" a="1"/>
  <c r="J3701" i="4" s="1"/>
  <c r="J3702" i="4" a="1"/>
  <c r="J3702" i="4" s="1"/>
  <c r="J3703" i="4" a="1"/>
  <c r="J3703" i="4" s="1"/>
  <c r="J3704" i="4" a="1"/>
  <c r="J3704" i="4" s="1"/>
  <c r="J3705" i="4" a="1"/>
  <c r="J3705" i="4" s="1"/>
  <c r="J3706" i="4" a="1"/>
  <c r="J3706" i="4" s="1"/>
  <c r="J3707" i="4" a="1"/>
  <c r="J3707" i="4" s="1"/>
  <c r="J3708" i="4" a="1"/>
  <c r="J3708" i="4" s="1"/>
  <c r="J3709" i="4" a="1"/>
  <c r="J3709" i="4" s="1"/>
  <c r="J3710" i="4" a="1"/>
  <c r="J3710" i="4" s="1"/>
  <c r="J3711" i="4" a="1"/>
  <c r="J3711" i="4" s="1"/>
  <c r="J3712" i="4" a="1"/>
  <c r="J3712" i="4" s="1"/>
  <c r="J3713" i="4" a="1"/>
  <c r="J3713" i="4" s="1"/>
  <c r="J3714" i="4" a="1"/>
  <c r="J3714" i="4" s="1"/>
  <c r="J3715" i="4" a="1"/>
  <c r="J3715" i="4" s="1"/>
  <c r="J3716" i="4" a="1"/>
  <c r="J3716" i="4" s="1"/>
  <c r="J3717" i="4" a="1"/>
  <c r="J3717" i="4" s="1"/>
  <c r="J3718" i="4" a="1"/>
  <c r="J3718" i="4" s="1"/>
  <c r="J3719" i="4" a="1"/>
  <c r="J3719" i="4" s="1"/>
  <c r="J3720" i="4" a="1"/>
  <c r="J3720" i="4" s="1"/>
  <c r="J3721" i="4" a="1"/>
  <c r="J3721" i="4" s="1"/>
  <c r="J3722" i="4" a="1"/>
  <c r="J3722" i="4" s="1"/>
  <c r="J3723" i="4" a="1"/>
  <c r="J3723" i="4" s="1"/>
  <c r="J3724" i="4" a="1"/>
  <c r="J3724" i="4" s="1"/>
  <c r="J3725" i="4" a="1"/>
  <c r="J3725" i="4" s="1"/>
  <c r="J3726" i="4" a="1"/>
  <c r="J3726" i="4" s="1"/>
  <c r="J3727" i="4" a="1"/>
  <c r="J3727" i="4" s="1"/>
  <c r="J3728" i="4" a="1"/>
  <c r="J3728" i="4" s="1"/>
  <c r="J3729" i="4" a="1"/>
  <c r="J3729" i="4" s="1"/>
  <c r="J3730" i="4" a="1"/>
  <c r="J3730" i="4" s="1"/>
  <c r="J3731" i="4" a="1"/>
  <c r="J3731" i="4" s="1"/>
  <c r="J3732" i="4" a="1"/>
  <c r="J3732" i="4" s="1"/>
  <c r="J3733" i="4" a="1"/>
  <c r="J3733" i="4" s="1"/>
  <c r="J3734" i="4" a="1"/>
  <c r="J3734" i="4" s="1"/>
  <c r="J3735" i="4" a="1"/>
  <c r="J3735" i="4" s="1"/>
  <c r="J3736" i="4" a="1"/>
  <c r="J3736" i="4" s="1"/>
  <c r="J3737" i="4" a="1"/>
  <c r="J3737" i="4" s="1"/>
  <c r="J3738" i="4" a="1"/>
  <c r="J3738" i="4" s="1"/>
  <c r="J3739" i="4" a="1"/>
  <c r="J3739" i="4" s="1"/>
  <c r="J3740" i="4" a="1"/>
  <c r="J3740" i="4" s="1"/>
  <c r="J3741" i="4" a="1"/>
  <c r="J3741" i="4" s="1"/>
  <c r="J3742" i="4" a="1"/>
  <c r="J3742" i="4" s="1"/>
  <c r="J3743" i="4" a="1"/>
  <c r="J3743" i="4" s="1"/>
  <c r="J3744" i="4" a="1"/>
  <c r="J3744" i="4" s="1"/>
  <c r="J3745" i="4" a="1"/>
  <c r="J3745" i="4" s="1"/>
  <c r="J3746" i="4" a="1"/>
  <c r="J3746" i="4" s="1"/>
  <c r="J3747" i="4" a="1"/>
  <c r="J3747" i="4" s="1"/>
  <c r="J3748" i="4" a="1"/>
  <c r="J3748" i="4" s="1"/>
  <c r="J3749" i="4" a="1"/>
  <c r="J3749" i="4" s="1"/>
  <c r="J3750" i="4" a="1"/>
  <c r="J3750" i="4" s="1"/>
  <c r="J3751" i="4" a="1"/>
  <c r="J3751" i="4" s="1"/>
  <c r="J3752" i="4" a="1"/>
  <c r="J3752" i="4" s="1"/>
  <c r="J3753" i="4" a="1"/>
  <c r="J3753" i="4" s="1"/>
  <c r="J3754" i="4" a="1"/>
  <c r="J3754" i="4" s="1"/>
  <c r="J3755" i="4" a="1"/>
  <c r="J3755" i="4" s="1"/>
  <c r="J3756" i="4" a="1"/>
  <c r="J3756" i="4" s="1"/>
  <c r="J3757" i="4" a="1"/>
  <c r="J3757" i="4" s="1"/>
  <c r="J3758" i="4" a="1"/>
  <c r="J3758" i="4" s="1"/>
  <c r="J3759" i="4" a="1"/>
  <c r="J3759" i="4" s="1"/>
  <c r="J3760" i="4" a="1"/>
  <c r="J3760" i="4" s="1"/>
  <c r="J3761" i="4" a="1"/>
  <c r="J3761" i="4" s="1"/>
  <c r="J3762" i="4" a="1"/>
  <c r="J3762" i="4" s="1"/>
  <c r="J3763" i="4" a="1"/>
  <c r="J3763" i="4" s="1"/>
  <c r="J3764" i="4" a="1"/>
  <c r="J3764" i="4" s="1"/>
  <c r="J3765" i="4" a="1"/>
  <c r="J3765" i="4" s="1"/>
  <c r="J3766" i="4" a="1"/>
  <c r="J3766" i="4" s="1"/>
  <c r="J3767" i="4" a="1"/>
  <c r="J3767" i="4" s="1"/>
  <c r="J3768" i="4" a="1"/>
  <c r="J3768" i="4" s="1"/>
  <c r="J3769" i="4" a="1"/>
  <c r="J3769" i="4" s="1"/>
  <c r="J3770" i="4" a="1"/>
  <c r="J3770" i="4" s="1"/>
  <c r="J3771" i="4" a="1"/>
  <c r="J3771" i="4" s="1"/>
  <c r="J3772" i="4" a="1"/>
  <c r="J3772" i="4" s="1"/>
  <c r="J3773" i="4" a="1"/>
  <c r="J3773" i="4" s="1"/>
  <c r="J3774" i="4" a="1"/>
  <c r="J3774" i="4" s="1"/>
  <c r="J3775" i="4" a="1"/>
  <c r="J3775" i="4" s="1"/>
  <c r="J3776" i="4" a="1"/>
  <c r="J3776" i="4" s="1"/>
  <c r="J3777" i="4" a="1"/>
  <c r="J3777" i="4" s="1"/>
  <c r="J3778" i="4" a="1"/>
  <c r="J3778" i="4" s="1"/>
  <c r="J3779" i="4" a="1"/>
  <c r="J3779" i="4" s="1"/>
  <c r="J3780" i="4" a="1"/>
  <c r="J3780" i="4" s="1"/>
  <c r="J3781" i="4" a="1"/>
  <c r="J3781" i="4" s="1"/>
  <c r="J3782" i="4" a="1"/>
  <c r="J3782" i="4" s="1"/>
  <c r="J3783" i="4" a="1"/>
  <c r="J3783" i="4" s="1"/>
  <c r="J3784" i="4" a="1"/>
  <c r="J3784" i="4" s="1"/>
  <c r="J3785" i="4" a="1"/>
  <c r="J3785" i="4" s="1"/>
  <c r="J3786" i="4" a="1"/>
  <c r="J3786" i="4" s="1"/>
  <c r="J3787" i="4" a="1"/>
  <c r="J3787" i="4" s="1"/>
  <c r="J3788" i="4" a="1"/>
  <c r="J3788" i="4" s="1"/>
  <c r="J3789" i="4" a="1"/>
  <c r="J3789" i="4" s="1"/>
  <c r="J3790" i="4" a="1"/>
  <c r="J3790" i="4" s="1"/>
  <c r="J3791" i="4" a="1"/>
  <c r="J3791" i="4" s="1"/>
  <c r="J3792" i="4" a="1"/>
  <c r="J3792" i="4" s="1"/>
  <c r="J3793" i="4" a="1"/>
  <c r="J3793" i="4" s="1"/>
  <c r="J3794" i="4" a="1"/>
  <c r="J3794" i="4" s="1"/>
  <c r="J3795" i="4" a="1"/>
  <c r="J3795" i="4" s="1"/>
  <c r="J3796" i="4" a="1"/>
  <c r="J3796" i="4" s="1"/>
  <c r="J3797" i="4" a="1"/>
  <c r="J3797" i="4" s="1"/>
  <c r="J3798" i="4" a="1"/>
  <c r="J3798" i="4" s="1"/>
  <c r="J3799" i="4" a="1"/>
  <c r="J3799" i="4" s="1"/>
  <c r="J3800" i="4" a="1"/>
  <c r="J3800" i="4" s="1"/>
  <c r="J3801" i="4" a="1"/>
  <c r="J3801" i="4" s="1"/>
  <c r="J3802" i="4" a="1"/>
  <c r="J3802" i="4" s="1"/>
  <c r="J3803" i="4" a="1"/>
  <c r="J3803" i="4" s="1"/>
  <c r="J3804" i="4" a="1"/>
  <c r="J3804" i="4" s="1"/>
  <c r="J3805" i="4" a="1"/>
  <c r="J3805" i="4" s="1"/>
  <c r="J3806" i="4" a="1"/>
  <c r="J3806" i="4" s="1"/>
  <c r="J3807" i="4" a="1"/>
  <c r="J3807" i="4" s="1"/>
  <c r="J3808" i="4" a="1"/>
  <c r="J3808" i="4" s="1"/>
  <c r="J3809" i="4" a="1"/>
  <c r="J3809" i="4" s="1"/>
  <c r="J3810" i="4" a="1"/>
  <c r="J3810" i="4" s="1"/>
  <c r="J3811" i="4" a="1"/>
  <c r="J3811" i="4" s="1"/>
  <c r="J3812" i="4" a="1"/>
  <c r="J3812" i="4" s="1"/>
  <c r="J3813" i="4" a="1"/>
  <c r="J3813" i="4" s="1"/>
  <c r="J3814" i="4" a="1"/>
  <c r="J3814" i="4" s="1"/>
  <c r="J3815" i="4" a="1"/>
  <c r="J3815" i="4" s="1"/>
  <c r="J3816" i="4" a="1"/>
  <c r="J3816" i="4" s="1"/>
  <c r="J3817" i="4" a="1"/>
  <c r="J3817" i="4" s="1"/>
  <c r="J3818" i="4" a="1"/>
  <c r="J3818" i="4" s="1"/>
  <c r="J3819" i="4" a="1"/>
  <c r="J3819" i="4" s="1"/>
  <c r="J3820" i="4" a="1"/>
  <c r="J3820" i="4" s="1"/>
  <c r="J3821" i="4" a="1"/>
  <c r="J3821" i="4" s="1"/>
  <c r="J3822" i="4" a="1"/>
  <c r="J3822" i="4" s="1"/>
  <c r="J3823" i="4" a="1"/>
  <c r="J3823" i="4" s="1"/>
  <c r="J3824" i="4" a="1"/>
  <c r="J3824" i="4" s="1"/>
  <c r="J3825" i="4" a="1"/>
  <c r="J3825" i="4" s="1"/>
  <c r="J3826" i="4" a="1"/>
  <c r="J3826" i="4" s="1"/>
  <c r="J3827" i="4" a="1"/>
  <c r="J3827" i="4" s="1"/>
  <c r="J3828" i="4" a="1"/>
  <c r="J3828" i="4" s="1"/>
  <c r="J3829" i="4" a="1"/>
  <c r="J3829" i="4" s="1"/>
  <c r="J3830" i="4" a="1"/>
  <c r="J3830" i="4" s="1"/>
  <c r="J3831" i="4" a="1"/>
  <c r="J3831" i="4" s="1"/>
  <c r="J3832" i="4" a="1"/>
  <c r="J3832" i="4" s="1"/>
  <c r="J3833" i="4" a="1"/>
  <c r="J3833" i="4" s="1"/>
  <c r="J3834" i="4" a="1"/>
  <c r="J3834" i="4" s="1"/>
  <c r="J3835" i="4" a="1"/>
  <c r="J3835" i="4" s="1"/>
  <c r="J3836" i="4" a="1"/>
  <c r="J3836" i="4" s="1"/>
  <c r="J3837" i="4" a="1"/>
  <c r="J3837" i="4" s="1"/>
  <c r="J3838" i="4" a="1"/>
  <c r="J3838" i="4" s="1"/>
  <c r="J3839" i="4" a="1"/>
  <c r="J3839" i="4" s="1"/>
  <c r="J3840" i="4" a="1"/>
  <c r="J3840" i="4" s="1"/>
  <c r="J3841" i="4" a="1"/>
  <c r="J3841" i="4" s="1"/>
  <c r="J3842" i="4" a="1"/>
  <c r="J3842" i="4" s="1"/>
  <c r="J3843" i="4" a="1"/>
  <c r="J3843" i="4" s="1"/>
  <c r="J3844" i="4" a="1"/>
  <c r="J3844" i="4" s="1"/>
  <c r="J3845" i="4" a="1"/>
  <c r="J3845" i="4" s="1"/>
  <c r="J3846" i="4" a="1"/>
  <c r="J3846" i="4" s="1"/>
  <c r="J3847" i="4" a="1"/>
  <c r="J3847" i="4" s="1"/>
  <c r="J3848" i="4" a="1"/>
  <c r="J3848" i="4" s="1"/>
  <c r="J3849" i="4" a="1"/>
  <c r="J3849" i="4" s="1"/>
  <c r="J3850" i="4" a="1"/>
  <c r="J3850" i="4" s="1"/>
  <c r="J3851" i="4" a="1"/>
  <c r="J3851" i="4" s="1"/>
  <c r="J3852" i="4" a="1"/>
  <c r="J3852" i="4" s="1"/>
  <c r="J3853" i="4" a="1"/>
  <c r="J3853" i="4" s="1"/>
  <c r="J3854" i="4" a="1"/>
  <c r="J3854" i="4" s="1"/>
  <c r="J3855" i="4" a="1"/>
  <c r="J3855" i="4" s="1"/>
  <c r="J3856" i="4" a="1"/>
  <c r="J3856" i="4" s="1"/>
  <c r="J3857" i="4" a="1"/>
  <c r="J3857" i="4" s="1"/>
  <c r="J3858" i="4" a="1"/>
  <c r="J3858" i="4" s="1"/>
  <c r="J3859" i="4" a="1"/>
  <c r="J3859" i="4" s="1"/>
  <c r="J3860" i="4" a="1"/>
  <c r="J3860" i="4" s="1"/>
  <c r="J3861" i="4" a="1"/>
  <c r="J3861" i="4" s="1"/>
  <c r="J3862" i="4" a="1"/>
  <c r="J3862" i="4" s="1"/>
  <c r="J3863" i="4" a="1"/>
  <c r="J3863" i="4" s="1"/>
  <c r="J3864" i="4" a="1"/>
  <c r="J3864" i="4" s="1"/>
  <c r="J3865" i="4" a="1"/>
  <c r="J3865" i="4" s="1"/>
  <c r="J3866" i="4" a="1"/>
  <c r="J3866" i="4" s="1"/>
  <c r="J3867" i="4" a="1"/>
  <c r="J3867" i="4" s="1"/>
  <c r="J3868" i="4" a="1"/>
  <c r="J3868" i="4" s="1"/>
  <c r="J3869" i="4" a="1"/>
  <c r="J3869" i="4" s="1"/>
  <c r="J3870" i="4" a="1"/>
  <c r="J3870" i="4" s="1"/>
  <c r="J3871" i="4" a="1"/>
  <c r="J3871" i="4" s="1"/>
  <c r="J3872" i="4" a="1"/>
  <c r="J3872" i="4" s="1"/>
  <c r="J3873" i="4" a="1"/>
  <c r="J3873" i="4" s="1"/>
  <c r="J3874" i="4" a="1"/>
  <c r="J3874" i="4" s="1"/>
  <c r="J3875" i="4" a="1"/>
  <c r="J3875" i="4" s="1"/>
  <c r="J3876" i="4" a="1"/>
  <c r="J3876" i="4" s="1"/>
  <c r="J3877" i="4" a="1"/>
  <c r="J3877" i="4" s="1"/>
  <c r="J3878" i="4" a="1"/>
  <c r="J3878" i="4" s="1"/>
  <c r="J3879" i="4" a="1"/>
  <c r="J3879" i="4" s="1"/>
  <c r="J3880" i="4" a="1"/>
  <c r="J3880" i="4" s="1"/>
  <c r="J3881" i="4" a="1"/>
  <c r="J3881" i="4" s="1"/>
  <c r="J3882" i="4" a="1"/>
  <c r="J3882" i="4" s="1"/>
  <c r="J3883" i="4" a="1"/>
  <c r="J3883" i="4" s="1"/>
  <c r="J3884" i="4" a="1"/>
  <c r="J3884" i="4" s="1"/>
  <c r="J3885" i="4" a="1"/>
  <c r="J3885" i="4" s="1"/>
  <c r="J3886" i="4" a="1"/>
  <c r="J3886" i="4" s="1"/>
  <c r="J3887" i="4" a="1"/>
  <c r="J3887" i="4" s="1"/>
  <c r="J3888" i="4" a="1"/>
  <c r="J3888" i="4" s="1"/>
  <c r="J3889" i="4" a="1"/>
  <c r="J3889" i="4" s="1"/>
  <c r="J3890" i="4" a="1"/>
  <c r="J3890" i="4" s="1"/>
  <c r="J3891" i="4" a="1"/>
  <c r="J3891" i="4" s="1"/>
  <c r="J3892" i="4" a="1"/>
  <c r="J3892" i="4" s="1"/>
  <c r="J3893" i="4" a="1"/>
  <c r="J3893" i="4" s="1"/>
  <c r="J3894" i="4" a="1"/>
  <c r="J3894" i="4" s="1"/>
  <c r="J3895" i="4" a="1"/>
  <c r="J3895" i="4" s="1"/>
  <c r="J3896" i="4" a="1"/>
  <c r="J3896" i="4" s="1"/>
  <c r="J3897" i="4" a="1"/>
  <c r="J3897" i="4" s="1"/>
  <c r="J3898" i="4" a="1"/>
  <c r="J3898" i="4" s="1"/>
  <c r="J3899" i="4" a="1"/>
  <c r="J3899" i="4" s="1"/>
  <c r="J3900" i="4" a="1"/>
  <c r="J3900" i="4" s="1"/>
  <c r="J3901" i="4" a="1"/>
  <c r="J3901" i="4" s="1"/>
  <c r="J3902" i="4" a="1"/>
  <c r="J3902" i="4" s="1"/>
  <c r="J3903" i="4" a="1"/>
  <c r="J3903" i="4" s="1"/>
  <c r="J3904" i="4" a="1"/>
  <c r="J3904" i="4" s="1"/>
  <c r="J3905" i="4" a="1"/>
  <c r="J3905" i="4" s="1"/>
  <c r="J3906" i="4" a="1"/>
  <c r="J3906" i="4" s="1"/>
  <c r="J3907" i="4" a="1"/>
  <c r="J3907" i="4" s="1"/>
  <c r="J3908" i="4" a="1"/>
  <c r="J3908" i="4" s="1"/>
  <c r="J3909" i="4" a="1"/>
  <c r="J3909" i="4" s="1"/>
  <c r="J3910" i="4" a="1"/>
  <c r="J3910" i="4" s="1"/>
  <c r="J3911" i="4" a="1"/>
  <c r="J3911" i="4" s="1"/>
  <c r="J3912" i="4" a="1"/>
  <c r="J3912" i="4" s="1"/>
  <c r="J3913" i="4" a="1"/>
  <c r="J3913" i="4" s="1"/>
  <c r="J3914" i="4" a="1"/>
  <c r="J3914" i="4" s="1"/>
  <c r="J3915" i="4" a="1"/>
  <c r="J3915" i="4" s="1"/>
  <c r="J3916" i="4" a="1"/>
  <c r="J3916" i="4" s="1"/>
  <c r="J3917" i="4" a="1"/>
  <c r="J3917" i="4" s="1"/>
  <c r="J3918" i="4" a="1"/>
  <c r="J3918" i="4" s="1"/>
  <c r="J3919" i="4" a="1"/>
  <c r="J3919" i="4" s="1"/>
  <c r="J3920" i="4" a="1"/>
  <c r="J3920" i="4" s="1"/>
  <c r="J3921" i="4" a="1"/>
  <c r="J3921" i="4" s="1"/>
  <c r="J3922" i="4" a="1"/>
  <c r="J3922" i="4" s="1"/>
  <c r="J3923" i="4" a="1"/>
  <c r="J3923" i="4" s="1"/>
  <c r="J3924" i="4" a="1"/>
  <c r="J3924" i="4" s="1"/>
  <c r="J3925" i="4" a="1"/>
  <c r="J3925" i="4" s="1"/>
  <c r="J3926" i="4" a="1"/>
  <c r="J3926" i="4" s="1"/>
  <c r="J3927" i="4" a="1"/>
  <c r="J3927" i="4" s="1"/>
  <c r="J3928" i="4" a="1"/>
  <c r="J3928" i="4" s="1"/>
  <c r="J3929" i="4" a="1"/>
  <c r="J3929" i="4" s="1"/>
  <c r="J3930" i="4" a="1"/>
  <c r="J3930" i="4" s="1"/>
  <c r="J3931" i="4" a="1"/>
  <c r="J3931" i="4" s="1"/>
  <c r="J3932" i="4" a="1"/>
  <c r="J3932" i="4" s="1"/>
  <c r="J3933" i="4" a="1"/>
  <c r="J3933" i="4" s="1"/>
  <c r="J3934" i="4" a="1"/>
  <c r="J3934" i="4" s="1"/>
  <c r="J3935" i="4" a="1"/>
  <c r="J3935" i="4" s="1"/>
  <c r="J3936" i="4" a="1"/>
  <c r="J3936" i="4" s="1"/>
  <c r="J3937" i="4" a="1"/>
  <c r="J3937" i="4" s="1"/>
  <c r="J3938" i="4" a="1"/>
  <c r="J3938" i="4" s="1"/>
  <c r="J3939" i="4" a="1"/>
  <c r="J3939" i="4" s="1"/>
  <c r="J3940" i="4" a="1"/>
  <c r="J3940" i="4" s="1"/>
  <c r="J3941" i="4" a="1"/>
  <c r="J3941" i="4" s="1"/>
  <c r="J3942" i="4" a="1"/>
  <c r="J3942" i="4" s="1"/>
  <c r="J3943" i="4" a="1"/>
  <c r="J3943" i="4" s="1"/>
  <c r="J3944" i="4" a="1"/>
  <c r="J3944" i="4" s="1"/>
  <c r="J3945" i="4" a="1"/>
  <c r="J3945" i="4" s="1"/>
  <c r="J3946" i="4" a="1"/>
  <c r="J3946" i="4" s="1"/>
  <c r="J3947" i="4" a="1"/>
  <c r="J3947" i="4" s="1"/>
  <c r="J3948" i="4" a="1"/>
  <c r="J3948" i="4" s="1"/>
  <c r="J3949" i="4" a="1"/>
  <c r="J3949" i="4" s="1"/>
  <c r="J3950" i="4" a="1"/>
  <c r="J3950" i="4" s="1"/>
  <c r="J3951" i="4" a="1"/>
  <c r="J3951" i="4" s="1"/>
  <c r="J3952" i="4" a="1"/>
  <c r="J3952" i="4" s="1"/>
  <c r="J3953" i="4" a="1"/>
  <c r="J3953" i="4" s="1"/>
  <c r="J3954" i="4" a="1"/>
  <c r="J3954" i="4" s="1"/>
  <c r="J3955" i="4" a="1"/>
  <c r="J3955" i="4" s="1"/>
  <c r="J3956" i="4" a="1"/>
  <c r="J3956" i="4" s="1"/>
  <c r="J3957" i="4" a="1"/>
  <c r="J3957" i="4" s="1"/>
  <c r="J3958" i="4" a="1"/>
  <c r="J3958" i="4" s="1"/>
  <c r="J3959" i="4" a="1"/>
  <c r="J3959" i="4" s="1"/>
  <c r="J3960" i="4" a="1"/>
  <c r="J3960" i="4" s="1"/>
  <c r="J3961" i="4" a="1"/>
  <c r="J3961" i="4" s="1"/>
  <c r="J3962" i="4" a="1"/>
  <c r="J3962" i="4" s="1"/>
  <c r="J3963" i="4" a="1"/>
  <c r="J3963" i="4" s="1"/>
  <c r="J3964" i="4" a="1"/>
  <c r="J3964" i="4" s="1"/>
  <c r="J3965" i="4" a="1"/>
  <c r="J3965" i="4" s="1"/>
  <c r="J3966" i="4" a="1"/>
  <c r="J3966" i="4" s="1"/>
  <c r="J3967" i="4" a="1"/>
  <c r="J3967" i="4" s="1"/>
  <c r="J3968" i="4" a="1"/>
  <c r="J3968" i="4" s="1"/>
  <c r="J3969" i="4" a="1"/>
  <c r="J3969" i="4" s="1"/>
  <c r="J3970" i="4" a="1"/>
  <c r="J3970" i="4" s="1"/>
  <c r="J3971" i="4" a="1"/>
  <c r="J3971" i="4" s="1"/>
  <c r="J3972" i="4" a="1"/>
  <c r="J3972" i="4" s="1"/>
  <c r="J3973" i="4" a="1"/>
  <c r="J3973" i="4" s="1"/>
  <c r="J3974" i="4" a="1"/>
  <c r="J3974" i="4" s="1"/>
  <c r="J3975" i="4" a="1"/>
  <c r="J3975" i="4" s="1"/>
  <c r="J3976" i="4" a="1"/>
  <c r="J3976" i="4" s="1"/>
  <c r="J3977" i="4" a="1"/>
  <c r="J3977" i="4" s="1"/>
  <c r="J3978" i="4" a="1"/>
  <c r="J3978" i="4" s="1"/>
  <c r="J3979" i="4" a="1"/>
  <c r="J3979" i="4" s="1"/>
  <c r="J3980" i="4" a="1"/>
  <c r="J3980" i="4" s="1"/>
  <c r="J3981" i="4" a="1"/>
  <c r="J3981" i="4" s="1"/>
  <c r="J3982" i="4" a="1"/>
  <c r="J3982" i="4" s="1"/>
  <c r="J3983" i="4" a="1"/>
  <c r="J3983" i="4" s="1"/>
  <c r="J3984" i="4" a="1"/>
  <c r="J3984" i="4" s="1"/>
  <c r="J3985" i="4" a="1"/>
  <c r="J3985" i="4" s="1"/>
  <c r="J3986" i="4" a="1"/>
  <c r="J3986" i="4" s="1"/>
  <c r="J3987" i="4" a="1"/>
  <c r="J3987" i="4" s="1"/>
  <c r="J3988" i="4" a="1"/>
  <c r="J3988" i="4" s="1"/>
  <c r="J3989" i="4" a="1"/>
  <c r="J3989" i="4" s="1"/>
  <c r="J3990" i="4" a="1"/>
  <c r="J3990" i="4" s="1"/>
  <c r="J3991" i="4" a="1"/>
  <c r="J3991" i="4" s="1"/>
  <c r="J3992" i="4" a="1"/>
  <c r="J3992" i="4" s="1"/>
  <c r="J3993" i="4" a="1"/>
  <c r="J3993" i="4" s="1"/>
  <c r="J3994" i="4" a="1"/>
  <c r="J3994" i="4" s="1"/>
  <c r="J3995" i="4" a="1"/>
  <c r="J3995" i="4" s="1"/>
  <c r="J3996" i="4" a="1"/>
  <c r="J3996" i="4" s="1"/>
  <c r="J3997" i="4" a="1"/>
  <c r="J3997" i="4" s="1"/>
  <c r="J3998" i="4" a="1"/>
  <c r="J3998" i="4" s="1"/>
  <c r="J3999" i="4" a="1"/>
  <c r="J3999" i="4" s="1"/>
  <c r="J4000" i="4" a="1"/>
  <c r="J4000" i="4" s="1"/>
  <c r="J4001" i="4" a="1"/>
  <c r="J4001" i="4" s="1"/>
  <c r="J4002" i="4" a="1"/>
  <c r="J4002" i="4" s="1"/>
  <c r="J4003" i="4" a="1"/>
  <c r="J4003" i="4" s="1"/>
  <c r="J4004" i="4" a="1"/>
  <c r="J4004" i="4" s="1"/>
  <c r="J4005" i="4" a="1"/>
  <c r="J4005" i="4" s="1"/>
  <c r="J4006" i="4" a="1"/>
  <c r="J4006" i="4" s="1"/>
  <c r="J4007" i="4" a="1"/>
  <c r="J4007" i="4" s="1"/>
  <c r="J4008" i="4" a="1"/>
  <c r="J4008" i="4" s="1"/>
  <c r="J4009" i="4" a="1"/>
  <c r="J4009" i="4" s="1"/>
  <c r="J4010" i="4" a="1"/>
  <c r="J4010" i="4" s="1"/>
  <c r="J4011" i="4" a="1"/>
  <c r="J4011" i="4" s="1"/>
  <c r="J4012" i="4" a="1"/>
  <c r="J4012" i="4" s="1"/>
  <c r="J4013" i="4" a="1"/>
  <c r="J4013" i="4" s="1"/>
  <c r="J4014" i="4" a="1"/>
  <c r="J4014" i="4" s="1"/>
  <c r="J4015" i="4" a="1"/>
  <c r="J4015" i="4" s="1"/>
  <c r="J4016" i="4" a="1"/>
  <c r="J4016" i="4" s="1"/>
  <c r="J4017" i="4" a="1"/>
  <c r="J4017" i="4" s="1"/>
  <c r="J4018" i="4" a="1"/>
  <c r="J4018" i="4" s="1"/>
  <c r="J4019" i="4" a="1"/>
  <c r="J4019" i="4" s="1"/>
  <c r="J4020" i="4" a="1"/>
  <c r="J4020" i="4" s="1"/>
  <c r="J4021" i="4" a="1"/>
  <c r="J4021" i="4" s="1"/>
  <c r="J4022" i="4" a="1"/>
  <c r="J4022" i="4" s="1"/>
  <c r="J4023" i="4" a="1"/>
  <c r="J4023" i="4" s="1"/>
  <c r="J4024" i="4" a="1"/>
  <c r="J4024" i="4" s="1"/>
  <c r="J4025" i="4" a="1"/>
  <c r="J4025" i="4" s="1"/>
  <c r="J4026" i="4" a="1"/>
  <c r="J4026" i="4" s="1"/>
  <c r="J4027" i="4" a="1"/>
  <c r="J4027" i="4" s="1"/>
  <c r="J4028" i="4" a="1"/>
  <c r="J4028" i="4" s="1"/>
  <c r="J4029" i="4" a="1"/>
  <c r="J4029" i="4" s="1"/>
  <c r="J4030" i="4" a="1"/>
  <c r="J4030" i="4" s="1"/>
  <c r="J4031" i="4" a="1"/>
  <c r="J4031" i="4" s="1"/>
  <c r="J4032" i="4" a="1"/>
  <c r="J4032" i="4" s="1"/>
  <c r="J4033" i="4" a="1"/>
  <c r="J4033" i="4" s="1"/>
  <c r="J4034" i="4" a="1"/>
  <c r="J4034" i="4" s="1"/>
  <c r="J4035" i="4" a="1"/>
  <c r="J4035" i="4" s="1"/>
  <c r="J4036" i="4" a="1"/>
  <c r="J4036" i="4" s="1"/>
  <c r="J4037" i="4" a="1"/>
  <c r="J4037" i="4" s="1"/>
  <c r="J4038" i="4" a="1"/>
  <c r="J4038" i="4" s="1"/>
  <c r="J4039" i="4" a="1"/>
  <c r="J4039" i="4" s="1"/>
  <c r="J4040" i="4" a="1"/>
  <c r="J4040" i="4" s="1"/>
  <c r="J4041" i="4" a="1"/>
  <c r="J4041" i="4" s="1"/>
  <c r="J4042" i="4" a="1"/>
  <c r="J4042" i="4" s="1"/>
  <c r="J4043" i="4" a="1"/>
  <c r="J4043" i="4" s="1"/>
  <c r="J4044" i="4" a="1"/>
  <c r="J4044" i="4" s="1"/>
  <c r="J4045" i="4" a="1"/>
  <c r="J4045" i="4" s="1"/>
  <c r="J4046" i="4" a="1"/>
  <c r="J4046" i="4" s="1"/>
  <c r="J4047" i="4" a="1"/>
  <c r="J4047" i="4" s="1"/>
  <c r="J4048" i="4" a="1"/>
  <c r="J4048" i="4" s="1"/>
  <c r="J4049" i="4" a="1"/>
  <c r="J4049" i="4" s="1"/>
  <c r="J4050" i="4" a="1"/>
  <c r="J4050" i="4" s="1"/>
  <c r="J4051" i="4" a="1"/>
  <c r="J4051" i="4" s="1"/>
  <c r="J4052" i="4" a="1"/>
  <c r="J4052" i="4" s="1"/>
  <c r="J4053" i="4" a="1"/>
  <c r="J4053" i="4" s="1"/>
  <c r="J4054" i="4" a="1"/>
  <c r="J4054" i="4" s="1"/>
  <c r="J4055" i="4" a="1"/>
  <c r="J4055" i="4" s="1"/>
  <c r="J4056" i="4" a="1"/>
  <c r="J4056" i="4" s="1"/>
  <c r="J4057" i="4" a="1"/>
  <c r="J4057" i="4" s="1"/>
  <c r="J4058" i="4" a="1"/>
  <c r="J4058" i="4" s="1"/>
  <c r="J4059" i="4" a="1"/>
  <c r="J4059" i="4" s="1"/>
  <c r="J4060" i="4" a="1"/>
  <c r="J4060" i="4" s="1"/>
  <c r="J4061" i="4" a="1"/>
  <c r="J4061" i="4" s="1"/>
  <c r="J4062" i="4" a="1"/>
  <c r="J4062" i="4" s="1"/>
  <c r="J4063" i="4" a="1"/>
  <c r="J4063" i="4" s="1"/>
  <c r="J4064" i="4" a="1"/>
  <c r="J4064" i="4" s="1"/>
  <c r="J4065" i="4" a="1"/>
  <c r="J4065" i="4" s="1"/>
  <c r="J4066" i="4" a="1"/>
  <c r="J4066" i="4" s="1"/>
  <c r="J4067" i="4" a="1"/>
  <c r="J4067" i="4" s="1"/>
  <c r="J4068" i="4" a="1"/>
  <c r="J4068" i="4" s="1"/>
  <c r="J4069" i="4" a="1"/>
  <c r="J4069" i="4" s="1"/>
  <c r="J4070" i="4" a="1"/>
  <c r="J4070" i="4" s="1"/>
  <c r="J4071" i="4" a="1"/>
  <c r="J4071" i="4" s="1"/>
  <c r="J4072" i="4" a="1"/>
  <c r="J4072" i="4" s="1"/>
  <c r="J4073" i="4" a="1"/>
  <c r="J4073" i="4" s="1"/>
  <c r="J4074" i="4" a="1"/>
  <c r="J4074" i="4" s="1"/>
  <c r="J4075" i="4" a="1"/>
  <c r="J4075" i="4" s="1"/>
  <c r="J4076" i="4" a="1"/>
  <c r="J4076" i="4" s="1"/>
  <c r="J4077" i="4" a="1"/>
  <c r="J4077" i="4" s="1"/>
  <c r="J4078" i="4" a="1"/>
  <c r="J4078" i="4" s="1"/>
  <c r="J4079" i="4" a="1"/>
  <c r="J4079" i="4" s="1"/>
  <c r="J4080" i="4" a="1"/>
  <c r="J4080" i="4" s="1"/>
  <c r="J4081" i="4" a="1"/>
  <c r="J4081" i="4" s="1"/>
  <c r="J4082" i="4" a="1"/>
  <c r="J4082" i="4" s="1"/>
  <c r="J4083" i="4" a="1"/>
  <c r="J4083" i="4" s="1"/>
  <c r="J4084" i="4" a="1"/>
  <c r="J4084" i="4" s="1"/>
  <c r="J4085" i="4" a="1"/>
  <c r="J4085" i="4" s="1"/>
  <c r="J4086" i="4" a="1"/>
  <c r="J4086" i="4" s="1"/>
  <c r="J4087" i="4" a="1"/>
  <c r="J4087" i="4" s="1"/>
  <c r="J4088" i="4" a="1"/>
  <c r="J4088" i="4" s="1"/>
  <c r="J4089" i="4" a="1"/>
  <c r="J4089" i="4" s="1"/>
  <c r="J4090" i="4" a="1"/>
  <c r="J4090" i="4" s="1"/>
  <c r="J4091" i="4" a="1"/>
  <c r="J4091" i="4" s="1"/>
  <c r="J4092" i="4" a="1"/>
  <c r="J4092" i="4" s="1"/>
  <c r="J4093" i="4" a="1"/>
  <c r="J4093" i="4" s="1"/>
  <c r="J4094" i="4" a="1"/>
  <c r="J4094" i="4" s="1"/>
  <c r="J4095" i="4" a="1"/>
  <c r="J4095" i="4" s="1"/>
  <c r="J4096" i="4" a="1"/>
  <c r="J4096" i="4" s="1"/>
  <c r="J4097" i="4" a="1"/>
  <c r="J4097" i="4" s="1"/>
  <c r="J4098" i="4" a="1"/>
  <c r="J4098" i="4" s="1"/>
  <c r="J4099" i="4" a="1"/>
  <c r="J4099" i="4" s="1"/>
  <c r="J4100" i="4" a="1"/>
  <c r="J4100" i="4" s="1"/>
  <c r="J4101" i="4" a="1"/>
  <c r="J4101" i="4" s="1"/>
  <c r="J4102" i="4" a="1"/>
  <c r="J4102" i="4" s="1"/>
  <c r="J4103" i="4" a="1"/>
  <c r="J4103" i="4" s="1"/>
  <c r="J4104" i="4" a="1"/>
  <c r="J4104" i="4" s="1"/>
  <c r="J4105" i="4" a="1"/>
  <c r="J4105" i="4" s="1"/>
  <c r="J4106" i="4" a="1"/>
  <c r="J4106" i="4" s="1"/>
  <c r="J4107" i="4" a="1"/>
  <c r="J4107" i="4" s="1"/>
  <c r="J4108" i="4" a="1"/>
  <c r="J4108" i="4" s="1"/>
  <c r="J4109" i="4" a="1"/>
  <c r="J4109" i="4" s="1"/>
  <c r="J4110" i="4" a="1"/>
  <c r="J4110" i="4" s="1"/>
  <c r="J4111" i="4" a="1"/>
  <c r="J4111" i="4" s="1"/>
  <c r="J4112" i="4" a="1"/>
  <c r="J4112" i="4" s="1"/>
  <c r="J4113" i="4" a="1"/>
  <c r="J4113" i="4" s="1"/>
  <c r="J4114" i="4" a="1"/>
  <c r="J4114" i="4" s="1"/>
  <c r="J4115" i="4" a="1"/>
  <c r="J4115" i="4" s="1"/>
  <c r="J4116" i="4" a="1"/>
  <c r="J4116" i="4" s="1"/>
  <c r="J4117" i="4" a="1"/>
  <c r="J4117" i="4" s="1"/>
  <c r="J4118" i="4" a="1"/>
  <c r="J4118" i="4" s="1"/>
  <c r="J4119" i="4" a="1"/>
  <c r="J4119" i="4" s="1"/>
  <c r="J4120" i="4" a="1"/>
  <c r="J4120" i="4" s="1"/>
  <c r="J4121" i="4" a="1"/>
  <c r="J4121" i="4" s="1"/>
  <c r="J4122" i="4" a="1"/>
  <c r="J4122" i="4" s="1"/>
  <c r="J4123" i="4" a="1"/>
  <c r="J4123" i="4" s="1"/>
  <c r="J4124" i="4" a="1"/>
  <c r="J4124" i="4" s="1"/>
  <c r="J4125" i="4" a="1"/>
  <c r="J4125" i="4" s="1"/>
  <c r="J4126" i="4" a="1"/>
  <c r="J4126" i="4" s="1"/>
  <c r="J4127" i="4" a="1"/>
  <c r="J4127" i="4" s="1"/>
  <c r="J4128" i="4" a="1"/>
  <c r="J4128" i="4" s="1"/>
  <c r="J4129" i="4" a="1"/>
  <c r="J4129" i="4" s="1"/>
  <c r="J4130" i="4" a="1"/>
  <c r="J4130" i="4" s="1"/>
  <c r="J4131" i="4" a="1"/>
  <c r="J4131" i="4" s="1"/>
  <c r="J4132" i="4" a="1"/>
  <c r="J4132" i="4" s="1"/>
  <c r="J4133" i="4" a="1"/>
  <c r="J4133" i="4" s="1"/>
  <c r="J4134" i="4" a="1"/>
  <c r="J4134" i="4" s="1"/>
  <c r="J4135" i="4" a="1"/>
  <c r="J4135" i="4" s="1"/>
  <c r="J4136" i="4" a="1"/>
  <c r="J4136" i="4" s="1"/>
  <c r="J4137" i="4" a="1"/>
  <c r="J4137" i="4" s="1"/>
  <c r="J4138" i="4" a="1"/>
  <c r="J4138" i="4" s="1"/>
  <c r="J4139" i="4" a="1"/>
  <c r="J4139" i="4" s="1"/>
  <c r="J4140" i="4" a="1"/>
  <c r="J4140" i="4" s="1"/>
  <c r="J4141" i="4" a="1"/>
  <c r="J4141" i="4" s="1"/>
  <c r="J4142" i="4" a="1"/>
  <c r="J4142" i="4" s="1"/>
  <c r="J4143" i="4" a="1"/>
  <c r="J4143" i="4" s="1"/>
  <c r="J4144" i="4" a="1"/>
  <c r="J4144" i="4" s="1"/>
  <c r="J4145" i="4" a="1"/>
  <c r="J4145" i="4" s="1"/>
  <c r="J4146" i="4" a="1"/>
  <c r="J4146" i="4" s="1"/>
  <c r="J4147" i="4" a="1"/>
  <c r="J4147" i="4" s="1"/>
  <c r="J4148" i="4" a="1"/>
  <c r="J4148" i="4" s="1"/>
  <c r="J4149" i="4" a="1"/>
  <c r="J4149" i="4" s="1"/>
  <c r="J4150" i="4" a="1"/>
  <c r="J4150" i="4" s="1"/>
  <c r="J4151" i="4" a="1"/>
  <c r="J4151" i="4" s="1"/>
  <c r="J4152" i="4" a="1"/>
  <c r="J4152" i="4" s="1"/>
  <c r="J4153" i="4" a="1"/>
  <c r="J4153" i="4" s="1"/>
  <c r="J4154" i="4" a="1"/>
  <c r="J4154" i="4" s="1"/>
  <c r="J4155" i="4" a="1"/>
  <c r="J4155" i="4" s="1"/>
  <c r="J4156" i="4" a="1"/>
  <c r="J4156" i="4" s="1"/>
  <c r="J4157" i="4" a="1"/>
  <c r="J4157" i="4" s="1"/>
  <c r="J4158" i="4" a="1"/>
  <c r="J4158" i="4" s="1"/>
  <c r="J4159" i="4" a="1"/>
  <c r="J4159" i="4" s="1"/>
  <c r="J4160" i="4" a="1"/>
  <c r="J4160" i="4" s="1"/>
  <c r="J4161" i="4" a="1"/>
  <c r="J4161" i="4" s="1"/>
  <c r="J4162" i="4" a="1"/>
  <c r="J4162" i="4" s="1"/>
  <c r="J4163" i="4" a="1"/>
  <c r="J4163" i="4" s="1"/>
  <c r="J4164" i="4" a="1"/>
  <c r="J4164" i="4" s="1"/>
  <c r="J4165" i="4" a="1"/>
  <c r="J4165" i="4" s="1"/>
  <c r="J4166" i="4" a="1"/>
  <c r="J4166" i="4" s="1"/>
  <c r="J4167" i="4" a="1"/>
  <c r="J4167" i="4" s="1"/>
  <c r="J4168" i="4" a="1"/>
  <c r="J4168" i="4" s="1"/>
  <c r="J4169" i="4" a="1"/>
  <c r="J4169" i="4" s="1"/>
  <c r="J4170" i="4" a="1"/>
  <c r="J4170" i="4" s="1"/>
  <c r="J4171" i="4" a="1"/>
  <c r="J4171" i="4" s="1"/>
  <c r="J4172" i="4" a="1"/>
  <c r="J4172" i="4" s="1"/>
  <c r="J4173" i="4" a="1"/>
  <c r="J4173" i="4" s="1"/>
  <c r="J4174" i="4" a="1"/>
  <c r="J4174" i="4" s="1"/>
  <c r="J4175" i="4" a="1"/>
  <c r="J4175" i="4" s="1"/>
  <c r="J4176" i="4" a="1"/>
  <c r="J4176" i="4" s="1"/>
  <c r="J4177" i="4" a="1"/>
  <c r="J4177" i="4" s="1"/>
  <c r="J4178" i="4" a="1"/>
  <c r="J4178" i="4" s="1"/>
  <c r="J4179" i="4" a="1"/>
  <c r="J4179" i="4" s="1"/>
  <c r="J4180" i="4" a="1"/>
  <c r="J4180" i="4" s="1"/>
  <c r="J4181" i="4" a="1"/>
  <c r="J4181" i="4" s="1"/>
  <c r="J4182" i="4" a="1"/>
  <c r="J4182" i="4" s="1"/>
  <c r="J4183" i="4" a="1"/>
  <c r="J4183" i="4" s="1"/>
  <c r="J4184" i="4" a="1"/>
  <c r="J4184" i="4" s="1"/>
  <c r="J4185" i="4" a="1"/>
  <c r="J4185" i="4" s="1"/>
  <c r="J4186" i="4" a="1"/>
  <c r="J4186" i="4" s="1"/>
  <c r="J4187" i="4" a="1"/>
  <c r="J4187" i="4" s="1"/>
  <c r="J4188" i="4" a="1"/>
  <c r="J4188" i="4" s="1"/>
  <c r="J4189" i="4" a="1"/>
  <c r="J4189" i="4" s="1"/>
  <c r="J4190" i="4" a="1"/>
  <c r="J4190" i="4" s="1"/>
  <c r="J4191" i="4" a="1"/>
  <c r="J4191" i="4" s="1"/>
  <c r="J4192" i="4" a="1"/>
  <c r="J4192" i="4" s="1"/>
  <c r="J4193" i="4" a="1"/>
  <c r="J4193" i="4" s="1"/>
  <c r="J4194" i="4" a="1"/>
  <c r="J4194" i="4" s="1"/>
  <c r="J4195" i="4" a="1"/>
  <c r="J4195" i="4" s="1"/>
  <c r="J4196" i="4" a="1"/>
  <c r="J4196" i="4" s="1"/>
  <c r="J4197" i="4" a="1"/>
  <c r="J4197" i="4" s="1"/>
  <c r="J4198" i="4" a="1"/>
  <c r="J4198" i="4" s="1"/>
  <c r="J4199" i="4" a="1"/>
  <c r="J4199" i="4" s="1"/>
  <c r="J4200" i="4" a="1"/>
  <c r="J4200" i="4" s="1"/>
  <c r="J4201" i="4" a="1"/>
  <c r="J4201" i="4" s="1"/>
  <c r="J4202" i="4" a="1"/>
  <c r="J4202" i="4" s="1"/>
  <c r="J4203" i="4" a="1"/>
  <c r="J4203" i="4" s="1"/>
  <c r="J4204" i="4" a="1"/>
  <c r="J4204" i="4" s="1"/>
  <c r="J4205" i="4" a="1"/>
  <c r="J4205" i="4" s="1"/>
  <c r="J4206" i="4" a="1"/>
  <c r="J4206" i="4" s="1"/>
  <c r="J4207" i="4" a="1"/>
  <c r="J4207" i="4" s="1"/>
  <c r="J4208" i="4" a="1"/>
  <c r="J4208" i="4" s="1"/>
  <c r="J4209" i="4" a="1"/>
  <c r="J4209" i="4" s="1"/>
  <c r="J4210" i="4" a="1"/>
  <c r="J4210" i="4" s="1"/>
  <c r="J4211" i="4" a="1"/>
  <c r="J4211" i="4" s="1"/>
  <c r="J4212" i="4" a="1"/>
  <c r="J4212" i="4" s="1"/>
  <c r="J4213" i="4" a="1"/>
  <c r="J4213" i="4" s="1"/>
  <c r="J4214" i="4" a="1"/>
  <c r="J4214" i="4" s="1"/>
  <c r="J4215" i="4" a="1"/>
  <c r="J4215" i="4" s="1"/>
  <c r="J4216" i="4" a="1"/>
  <c r="J4216" i="4" s="1"/>
  <c r="J4217" i="4" a="1"/>
  <c r="J4217" i="4" s="1"/>
  <c r="J4218" i="4" a="1"/>
  <c r="J4218" i="4" s="1"/>
  <c r="J4219" i="4" a="1"/>
  <c r="J4219" i="4" s="1"/>
  <c r="J4220" i="4" a="1"/>
  <c r="J4220" i="4" s="1"/>
  <c r="J4221" i="4" a="1"/>
  <c r="J4221" i="4" s="1"/>
  <c r="J4222" i="4" a="1"/>
  <c r="J4222" i="4" s="1"/>
  <c r="J4223" i="4" a="1"/>
  <c r="J4223" i="4" s="1"/>
  <c r="J4224" i="4" a="1"/>
  <c r="J4224" i="4" s="1"/>
  <c r="J4225" i="4" a="1"/>
  <c r="J4225" i="4" s="1"/>
  <c r="J4226" i="4" a="1"/>
  <c r="J4226" i="4" s="1"/>
  <c r="J4227" i="4" a="1"/>
  <c r="J4227" i="4" s="1"/>
  <c r="J4228" i="4" a="1"/>
  <c r="J4228" i="4" s="1"/>
  <c r="J4229" i="4" a="1"/>
  <c r="J4229" i="4" s="1"/>
  <c r="J4230" i="4" a="1"/>
  <c r="J4230" i="4" s="1"/>
  <c r="J4231" i="4" a="1"/>
  <c r="J4231" i="4" s="1"/>
  <c r="J4232" i="4" a="1"/>
  <c r="J4232" i="4" s="1"/>
  <c r="J4233" i="4" a="1"/>
  <c r="J4233" i="4" s="1"/>
  <c r="J4234" i="4" a="1"/>
  <c r="J4234" i="4" s="1"/>
  <c r="J4235" i="4" a="1"/>
  <c r="J4235" i="4" s="1"/>
  <c r="J4236" i="4" a="1"/>
  <c r="J4236" i="4" s="1"/>
  <c r="J4237" i="4" a="1"/>
  <c r="J4237" i="4" s="1"/>
  <c r="J4238" i="4" a="1"/>
  <c r="J4238" i="4" s="1"/>
  <c r="J4239" i="4" a="1"/>
  <c r="J4239" i="4" s="1"/>
  <c r="J4240" i="4" a="1"/>
  <c r="J4240" i="4" s="1"/>
  <c r="J4241" i="4" a="1"/>
  <c r="J4241" i="4" s="1"/>
  <c r="J4242" i="4" a="1"/>
  <c r="J4242" i="4" s="1"/>
  <c r="J4243" i="4" a="1"/>
  <c r="J4243" i="4" s="1"/>
  <c r="J4244" i="4" a="1"/>
  <c r="J4244" i="4" s="1"/>
  <c r="J4245" i="4" a="1"/>
  <c r="J4245" i="4" s="1"/>
  <c r="J4246" i="4" a="1"/>
  <c r="J4246" i="4" s="1"/>
  <c r="J4247" i="4" a="1"/>
  <c r="J4247" i="4" s="1"/>
  <c r="J4248" i="4" a="1"/>
  <c r="J4248" i="4" s="1"/>
  <c r="J4249" i="4" a="1"/>
  <c r="J4249" i="4" s="1"/>
  <c r="J4250" i="4" a="1"/>
  <c r="J4250" i="4" s="1"/>
  <c r="J4251" i="4" a="1"/>
  <c r="J4251" i="4" s="1"/>
  <c r="J4252" i="4" a="1"/>
  <c r="J4252" i="4" s="1"/>
  <c r="J4253" i="4" a="1"/>
  <c r="J4253" i="4" s="1"/>
  <c r="J4254" i="4" a="1"/>
  <c r="J4254" i="4" s="1"/>
  <c r="J4255" i="4" a="1"/>
  <c r="J4255" i="4" s="1"/>
  <c r="J4256" i="4" a="1"/>
  <c r="J4256" i="4" s="1"/>
  <c r="J4257" i="4" a="1"/>
  <c r="J4257" i="4" s="1"/>
  <c r="J4258" i="4" a="1"/>
  <c r="J4258" i="4" s="1"/>
  <c r="J4259" i="4" a="1"/>
  <c r="J4259" i="4" s="1"/>
  <c r="J4260" i="4" a="1"/>
  <c r="J4260" i="4" s="1"/>
  <c r="J4261" i="4" a="1"/>
  <c r="J4261" i="4" s="1"/>
  <c r="J4262" i="4" a="1"/>
  <c r="J4262" i="4" s="1"/>
  <c r="J4263" i="4" a="1"/>
  <c r="J4263" i="4" s="1"/>
  <c r="J4264" i="4" a="1"/>
  <c r="J4264" i="4" s="1"/>
  <c r="J4265" i="4" a="1"/>
  <c r="J4265" i="4" s="1"/>
  <c r="J4266" i="4" a="1"/>
  <c r="J4266" i="4" s="1"/>
  <c r="J4267" i="4" a="1"/>
  <c r="J4267" i="4" s="1"/>
  <c r="J4268" i="4" a="1"/>
  <c r="J4268" i="4" s="1"/>
  <c r="J4269" i="4" a="1"/>
  <c r="J4269" i="4" s="1"/>
  <c r="J4270" i="4" a="1"/>
  <c r="J4270" i="4" s="1"/>
  <c r="J4271" i="4" a="1"/>
  <c r="J4271" i="4" s="1"/>
  <c r="J4272" i="4" a="1"/>
  <c r="J4272" i="4" s="1"/>
  <c r="J4273" i="4" a="1"/>
  <c r="J4273" i="4" s="1"/>
  <c r="J4274" i="4" a="1"/>
  <c r="J4274" i="4" s="1"/>
  <c r="J4275" i="4" a="1"/>
  <c r="J4275" i="4" s="1"/>
  <c r="J4276" i="4" a="1"/>
  <c r="J4276" i="4" s="1"/>
  <c r="J4277" i="4" a="1"/>
  <c r="J4277" i="4" s="1"/>
  <c r="J4278" i="4" a="1"/>
  <c r="J4278" i="4" s="1"/>
  <c r="J4279" i="4" a="1"/>
  <c r="J4279" i="4" s="1"/>
  <c r="J4280" i="4" a="1"/>
  <c r="J4280" i="4" s="1"/>
  <c r="J4281" i="4" a="1"/>
  <c r="J4281" i="4" s="1"/>
  <c r="J4282" i="4" a="1"/>
  <c r="J4282" i="4" s="1"/>
  <c r="J4283" i="4" a="1"/>
  <c r="J4283" i="4" s="1"/>
  <c r="J4284" i="4" a="1"/>
  <c r="J4284" i="4" s="1"/>
  <c r="J4285" i="4" a="1"/>
  <c r="J4285" i="4" s="1"/>
  <c r="J4286" i="4" a="1"/>
  <c r="J4286" i="4" s="1"/>
  <c r="J4287" i="4" a="1"/>
  <c r="J4287" i="4" s="1"/>
  <c r="J4288" i="4" a="1"/>
  <c r="J4288" i="4" s="1"/>
  <c r="J4289" i="4" a="1"/>
  <c r="J4289" i="4" s="1"/>
  <c r="J4290" i="4" a="1"/>
  <c r="J4290" i="4" s="1"/>
  <c r="J4291" i="4" a="1"/>
  <c r="J4291" i="4" s="1"/>
  <c r="J4292" i="4" a="1"/>
  <c r="J4292" i="4" s="1"/>
  <c r="J4293" i="4" a="1"/>
  <c r="J4293" i="4" s="1"/>
  <c r="J4294" i="4" a="1"/>
  <c r="J4294" i="4" s="1"/>
  <c r="J4295" i="4" a="1"/>
  <c r="J4295" i="4" s="1"/>
  <c r="J4296" i="4" a="1"/>
  <c r="J4296" i="4" s="1"/>
  <c r="J4297" i="4" a="1"/>
  <c r="J4297" i="4" s="1"/>
  <c r="J4298" i="4" a="1"/>
  <c r="J4298" i="4" s="1"/>
  <c r="J4299" i="4" a="1"/>
  <c r="J4299" i="4" s="1"/>
  <c r="J4300" i="4" a="1"/>
  <c r="J4300" i="4" s="1"/>
  <c r="J4301" i="4" a="1"/>
  <c r="J4301" i="4" s="1"/>
  <c r="J4302" i="4" a="1"/>
  <c r="J4302" i="4" s="1"/>
  <c r="J4303" i="4" a="1"/>
  <c r="J4303" i="4" s="1"/>
  <c r="J4304" i="4" a="1"/>
  <c r="J4304" i="4" s="1"/>
  <c r="J4305" i="4" a="1"/>
  <c r="J4305" i="4" s="1"/>
  <c r="J4306" i="4" a="1"/>
  <c r="J4306" i="4" s="1"/>
  <c r="J4307" i="4" a="1"/>
  <c r="J4307" i="4" s="1"/>
  <c r="J4308" i="4" a="1"/>
  <c r="J4308" i="4" s="1"/>
  <c r="J4309" i="4" a="1"/>
  <c r="J4309" i="4" s="1"/>
  <c r="J4310" i="4" a="1"/>
  <c r="J4310" i="4" s="1"/>
  <c r="J4311" i="4" a="1"/>
  <c r="J4311" i="4" s="1"/>
  <c r="J4312" i="4" a="1"/>
  <c r="J4312" i="4" s="1"/>
  <c r="J4313" i="4" a="1"/>
  <c r="J4313" i="4" s="1"/>
  <c r="J4314" i="4" a="1"/>
  <c r="J4314" i="4" s="1"/>
  <c r="J4315" i="4" a="1"/>
  <c r="J4315" i="4" s="1"/>
  <c r="J4316" i="4" a="1"/>
  <c r="J4316" i="4" s="1"/>
  <c r="J4317" i="4" a="1"/>
  <c r="J4317" i="4" s="1"/>
  <c r="J4318" i="4" a="1"/>
  <c r="J4318" i="4" s="1"/>
  <c r="J4319" i="4" a="1"/>
  <c r="J4319" i="4" s="1"/>
  <c r="J4320" i="4" a="1"/>
  <c r="J4320" i="4" s="1"/>
  <c r="J4321" i="4" a="1"/>
  <c r="J4321" i="4" s="1"/>
  <c r="J4322" i="4" a="1"/>
  <c r="J4322" i="4" s="1"/>
  <c r="J4323" i="4" a="1"/>
  <c r="J4323" i="4" s="1"/>
  <c r="J4324" i="4" a="1"/>
  <c r="J4324" i="4" s="1"/>
  <c r="J4325" i="4" a="1"/>
  <c r="J4325" i="4" s="1"/>
  <c r="J4326" i="4" a="1"/>
  <c r="J4326" i="4" s="1"/>
  <c r="J4327" i="4" a="1"/>
  <c r="J4327" i="4" s="1"/>
  <c r="J4328" i="4" a="1"/>
  <c r="J4328" i="4" s="1"/>
  <c r="J4329" i="4" a="1"/>
  <c r="J4329" i="4" s="1"/>
  <c r="J4330" i="4" a="1"/>
  <c r="J4330" i="4" s="1"/>
  <c r="J4331" i="4" a="1"/>
  <c r="J4331" i="4" s="1"/>
  <c r="J4332" i="4" a="1"/>
  <c r="J4332" i="4" s="1"/>
  <c r="J4333" i="4" a="1"/>
  <c r="J4333" i="4" s="1"/>
  <c r="J4334" i="4" a="1"/>
  <c r="J4334" i="4" s="1"/>
  <c r="J4335" i="4" a="1"/>
  <c r="J4335" i="4" s="1"/>
  <c r="J4336" i="4" a="1"/>
  <c r="J4336" i="4" s="1"/>
  <c r="J4337" i="4" a="1"/>
  <c r="J4337" i="4" s="1"/>
  <c r="J4338" i="4" a="1"/>
  <c r="J4338" i="4" s="1"/>
  <c r="J4339" i="4" a="1"/>
  <c r="J4339" i="4" s="1"/>
  <c r="J4340" i="4" a="1"/>
  <c r="J4340" i="4" s="1"/>
  <c r="J4341" i="4" a="1"/>
  <c r="J4341" i="4" s="1"/>
  <c r="J4342" i="4" a="1"/>
  <c r="J4342" i="4" s="1"/>
  <c r="J4343" i="4" a="1"/>
  <c r="J4343" i="4" s="1"/>
  <c r="J4344" i="4" a="1"/>
  <c r="J4344" i="4" s="1"/>
  <c r="J4345" i="4" a="1"/>
  <c r="J4345" i="4" s="1"/>
  <c r="J4346" i="4" a="1"/>
  <c r="J4346" i="4" s="1"/>
  <c r="J4347" i="4" a="1"/>
  <c r="J4347" i="4" s="1"/>
  <c r="J4348" i="4" a="1"/>
  <c r="J4348" i="4" s="1"/>
  <c r="J4349" i="4" a="1"/>
  <c r="J4349" i="4" s="1"/>
  <c r="J4350" i="4" a="1"/>
  <c r="J4350" i="4" s="1"/>
  <c r="J4351" i="4" a="1"/>
  <c r="J4351" i="4" s="1"/>
  <c r="J4352" i="4" a="1"/>
  <c r="J4352" i="4" s="1"/>
  <c r="J4353" i="4" a="1"/>
  <c r="J4353" i="4" s="1"/>
  <c r="J4354" i="4" a="1"/>
  <c r="J4354" i="4" s="1"/>
  <c r="J4355" i="4" a="1"/>
  <c r="J4355" i="4" s="1"/>
  <c r="J4356" i="4" a="1"/>
  <c r="J4356" i="4" s="1"/>
  <c r="J4357" i="4" a="1"/>
  <c r="J4357" i="4" s="1"/>
  <c r="J4358" i="4" a="1"/>
  <c r="J4358" i="4" s="1"/>
  <c r="J4359" i="4" a="1"/>
  <c r="J4359" i="4" s="1"/>
  <c r="J4360" i="4" a="1"/>
  <c r="J4360" i="4" s="1"/>
  <c r="J4361" i="4" a="1"/>
  <c r="J4361" i="4" s="1"/>
  <c r="J4362" i="4" a="1"/>
  <c r="J4362" i="4" s="1"/>
  <c r="J4363" i="4" a="1"/>
  <c r="J4363" i="4" s="1"/>
  <c r="J4364" i="4" a="1"/>
  <c r="J4364" i="4" s="1"/>
  <c r="J4365" i="4" a="1"/>
  <c r="J4365" i="4" s="1"/>
  <c r="J4366" i="4" a="1"/>
  <c r="J4366" i="4" s="1"/>
  <c r="J4367" i="4" a="1"/>
  <c r="J4367" i="4" s="1"/>
  <c r="J4368" i="4" a="1"/>
  <c r="J4368" i="4" s="1"/>
  <c r="J4369" i="4" a="1"/>
  <c r="J4369" i="4" s="1"/>
  <c r="J4370" i="4" a="1"/>
  <c r="J4370" i="4" s="1"/>
  <c r="J4371" i="4" a="1"/>
  <c r="J4371" i="4" s="1"/>
  <c r="J4372" i="4" a="1"/>
  <c r="J4372" i="4" s="1"/>
  <c r="J4373" i="4" a="1"/>
  <c r="J4373" i="4" s="1"/>
  <c r="J4374" i="4" a="1"/>
  <c r="J4374" i="4" s="1"/>
  <c r="J4375" i="4" a="1"/>
  <c r="J4375" i="4" s="1"/>
  <c r="J4376" i="4" a="1"/>
  <c r="J4376" i="4" s="1"/>
  <c r="J4377" i="4" a="1"/>
  <c r="J4377" i="4" s="1"/>
  <c r="J4378" i="4" a="1"/>
  <c r="J4378" i="4" s="1"/>
  <c r="J4379" i="4" a="1"/>
  <c r="J4379" i="4" s="1"/>
  <c r="J4380" i="4" a="1"/>
  <c r="J4380" i="4" s="1"/>
  <c r="J4381" i="4" a="1"/>
  <c r="J4381" i="4" s="1"/>
  <c r="J4382" i="4" a="1"/>
  <c r="J4382" i="4" s="1"/>
  <c r="J4383" i="4" a="1"/>
  <c r="J4383" i="4" s="1"/>
  <c r="J4384" i="4" a="1"/>
  <c r="J4384" i="4" s="1"/>
  <c r="J4385" i="4" a="1"/>
  <c r="J4385" i="4" s="1"/>
  <c r="J4386" i="4" a="1"/>
  <c r="J4386" i="4" s="1"/>
  <c r="J4387" i="4" a="1"/>
  <c r="J4387" i="4" s="1"/>
  <c r="J4388" i="4" a="1"/>
  <c r="J4388" i="4" s="1"/>
  <c r="J4389" i="4" a="1"/>
  <c r="J4389" i="4" s="1"/>
  <c r="J4390" i="4" a="1"/>
  <c r="J4390" i="4" s="1"/>
  <c r="J4391" i="4" a="1"/>
  <c r="J4391" i="4" s="1"/>
  <c r="J4392" i="4" a="1"/>
  <c r="J4392" i="4" s="1"/>
  <c r="J4393" i="4" a="1"/>
  <c r="J4393" i="4" s="1"/>
  <c r="J4394" i="4" a="1"/>
  <c r="J4394" i="4" s="1"/>
  <c r="J4395" i="4" a="1"/>
  <c r="J4395" i="4" s="1"/>
  <c r="J4396" i="4" a="1"/>
  <c r="J4396" i="4" s="1"/>
  <c r="J4397" i="4" a="1"/>
  <c r="J4397" i="4" s="1"/>
  <c r="J4398" i="4" a="1"/>
  <c r="J4398" i="4" s="1"/>
  <c r="J4399" i="4" a="1"/>
  <c r="J4399" i="4" s="1"/>
  <c r="J4400" i="4" a="1"/>
  <c r="J4400" i="4" s="1"/>
  <c r="J4401" i="4" a="1"/>
  <c r="J4401" i="4" s="1"/>
  <c r="J4402" i="4" a="1"/>
  <c r="J4402" i="4" s="1"/>
  <c r="J4403" i="4" a="1"/>
  <c r="J4403" i="4" s="1"/>
  <c r="J4404" i="4" a="1"/>
  <c r="J4404" i="4" s="1"/>
  <c r="J4405" i="4" a="1"/>
  <c r="J4405" i="4" s="1"/>
  <c r="J4406" i="4" a="1"/>
  <c r="J4406" i="4" s="1"/>
  <c r="J4407" i="4" a="1"/>
  <c r="J4407" i="4" s="1"/>
  <c r="J4408" i="4" a="1"/>
  <c r="J4408" i="4" s="1"/>
  <c r="J4409" i="4" a="1"/>
  <c r="J4409" i="4" s="1"/>
  <c r="J4410" i="4" a="1"/>
  <c r="J4410" i="4" s="1"/>
  <c r="J4411" i="4" a="1"/>
  <c r="J4411" i="4" s="1"/>
  <c r="J4412" i="4" a="1"/>
  <c r="J4412" i="4" s="1"/>
  <c r="J4413" i="4" a="1"/>
  <c r="J4413" i="4" s="1"/>
  <c r="J4414" i="4" a="1"/>
  <c r="J4414" i="4" s="1"/>
  <c r="J4415" i="4" a="1"/>
  <c r="J4415" i="4" s="1"/>
  <c r="J4416" i="4" a="1"/>
  <c r="J4416" i="4" s="1"/>
  <c r="J4417" i="4" a="1"/>
  <c r="J4417" i="4" s="1"/>
  <c r="J4418" i="4" a="1"/>
  <c r="J4418" i="4" s="1"/>
  <c r="J4419" i="4" a="1"/>
  <c r="J4419" i="4" s="1"/>
  <c r="J4420" i="4" a="1"/>
  <c r="J4420" i="4" s="1"/>
  <c r="J4421" i="4" a="1"/>
  <c r="J4421" i="4" s="1"/>
  <c r="J4422" i="4" a="1"/>
  <c r="J4422" i="4" s="1"/>
  <c r="J4423" i="4" a="1"/>
  <c r="J4423" i="4" s="1"/>
  <c r="J4424" i="4" a="1"/>
  <c r="J4424" i="4" s="1"/>
  <c r="J4425" i="4" a="1"/>
  <c r="J4425" i="4" s="1"/>
  <c r="J4426" i="4" a="1"/>
  <c r="J4426" i="4" s="1"/>
  <c r="J4427" i="4" a="1"/>
  <c r="J4427" i="4" s="1"/>
  <c r="J4428" i="4" a="1"/>
  <c r="J4428" i="4" s="1"/>
  <c r="J4429" i="4" a="1"/>
  <c r="J4429" i="4" s="1"/>
  <c r="J4430" i="4" a="1"/>
  <c r="J4430" i="4" s="1"/>
  <c r="J4431" i="4" a="1"/>
  <c r="J4431" i="4" s="1"/>
  <c r="J4432" i="4" a="1"/>
  <c r="J4432" i="4" s="1"/>
  <c r="J4433" i="4" a="1"/>
  <c r="J4433" i="4" s="1"/>
  <c r="J4434" i="4" a="1"/>
  <c r="J4434" i="4" s="1"/>
  <c r="J4435" i="4" a="1"/>
  <c r="J4435" i="4" s="1"/>
  <c r="J4436" i="4" a="1"/>
  <c r="J4436" i="4" s="1"/>
  <c r="J4437" i="4" a="1"/>
  <c r="J4437" i="4" s="1"/>
  <c r="J4438" i="4" a="1"/>
  <c r="J4438" i="4" s="1"/>
  <c r="J4439" i="4" a="1"/>
  <c r="J4439" i="4" s="1"/>
  <c r="J4440" i="4" a="1"/>
  <c r="J4440" i="4" s="1"/>
  <c r="J4441" i="4" a="1"/>
  <c r="J4441" i="4" s="1"/>
  <c r="J4442" i="4" a="1"/>
  <c r="J4442" i="4" s="1"/>
  <c r="J4443" i="4" a="1"/>
  <c r="J4443" i="4" s="1"/>
  <c r="J4444" i="4" a="1"/>
  <c r="J4444" i="4" s="1"/>
  <c r="J4445" i="4" a="1"/>
  <c r="J4445" i="4" s="1"/>
  <c r="J4446" i="4" a="1"/>
  <c r="J4446" i="4" s="1"/>
  <c r="J4447" i="4" a="1"/>
  <c r="J4447" i="4" s="1"/>
  <c r="J4448" i="4" a="1"/>
  <c r="J4448" i="4" s="1"/>
  <c r="J4449" i="4" a="1"/>
  <c r="J4449" i="4" s="1"/>
  <c r="J4450" i="4" a="1"/>
  <c r="J4450" i="4" s="1"/>
  <c r="J4451" i="4" a="1"/>
  <c r="J4451" i="4" s="1"/>
  <c r="J4452" i="4" a="1"/>
  <c r="J4452" i="4" s="1"/>
  <c r="J4453" i="4" a="1"/>
  <c r="J4453" i="4" s="1"/>
  <c r="J4454" i="4" a="1"/>
  <c r="J4454" i="4" s="1"/>
  <c r="J4455" i="4" a="1"/>
  <c r="J4455" i="4" s="1"/>
  <c r="J4456" i="4" a="1"/>
  <c r="J4456" i="4" s="1"/>
  <c r="J4457" i="4" a="1"/>
  <c r="J4457" i="4" s="1"/>
  <c r="J4458" i="4" a="1"/>
  <c r="J4458" i="4" s="1"/>
  <c r="J4459" i="4" a="1"/>
  <c r="J4459" i="4" s="1"/>
  <c r="J4460" i="4" a="1"/>
  <c r="J4460" i="4" s="1"/>
  <c r="J4461" i="4" a="1"/>
  <c r="J4461" i="4" s="1"/>
  <c r="J4462" i="4" a="1"/>
  <c r="J4462" i="4" s="1"/>
  <c r="J4463" i="4" a="1"/>
  <c r="J4463" i="4" s="1"/>
  <c r="J4464" i="4" a="1"/>
  <c r="J4464" i="4" s="1"/>
  <c r="J4465" i="4" a="1"/>
  <c r="J4465" i="4" s="1"/>
  <c r="J4466" i="4" a="1"/>
  <c r="J4466" i="4" s="1"/>
  <c r="J4467" i="4" a="1"/>
  <c r="J4467" i="4" s="1"/>
  <c r="J4468" i="4" a="1"/>
  <c r="J4468" i="4" s="1"/>
  <c r="J4469" i="4" a="1"/>
  <c r="J4469" i="4" s="1"/>
  <c r="J4470" i="4" a="1"/>
  <c r="J4470" i="4" s="1"/>
  <c r="J4471" i="4" a="1"/>
  <c r="J4471" i="4" s="1"/>
  <c r="J4472" i="4" a="1"/>
  <c r="J4472" i="4" s="1"/>
  <c r="J4473" i="4" a="1"/>
  <c r="J4473" i="4" s="1"/>
  <c r="J4474" i="4" a="1"/>
  <c r="J4474" i="4" s="1"/>
  <c r="J4475" i="4" a="1"/>
  <c r="J4475" i="4" s="1"/>
  <c r="J4476" i="4" a="1"/>
  <c r="J4476" i="4" s="1"/>
  <c r="J4477" i="4" a="1"/>
  <c r="J4477" i="4" s="1"/>
  <c r="J4478" i="4" a="1"/>
  <c r="J4478" i="4" s="1"/>
  <c r="J4479" i="4" a="1"/>
  <c r="J4479" i="4" s="1"/>
  <c r="J4480" i="4" a="1"/>
  <c r="J4480" i="4" s="1"/>
  <c r="J4481" i="4" a="1"/>
  <c r="J4481" i="4" s="1"/>
  <c r="J4482" i="4" a="1"/>
  <c r="J4482" i="4" s="1"/>
  <c r="J4483" i="4" a="1"/>
  <c r="J4483" i="4" s="1"/>
  <c r="J4484" i="4" a="1"/>
  <c r="J4484" i="4" s="1"/>
  <c r="J4485" i="4" a="1"/>
  <c r="J4485" i="4" s="1"/>
  <c r="J4486" i="4" a="1"/>
  <c r="J4486" i="4" s="1"/>
  <c r="J4487" i="4" a="1"/>
  <c r="J4487" i="4" s="1"/>
  <c r="J4488" i="4" a="1"/>
  <c r="J4488" i="4" s="1"/>
  <c r="J4489" i="4" a="1"/>
  <c r="J4489" i="4" s="1"/>
  <c r="J4490" i="4" a="1"/>
  <c r="J4490" i="4" s="1"/>
  <c r="J4491" i="4" a="1"/>
  <c r="J4491" i="4" s="1"/>
  <c r="J4492" i="4" a="1"/>
  <c r="J4492" i="4" s="1"/>
  <c r="J4493" i="4" a="1"/>
  <c r="J4493" i="4" s="1"/>
  <c r="J4494" i="4" a="1"/>
  <c r="J4494" i="4" s="1"/>
  <c r="J4495" i="4" a="1"/>
  <c r="J4495" i="4" s="1"/>
  <c r="J4496" i="4" a="1"/>
  <c r="J4496" i="4" s="1"/>
  <c r="J4497" i="4" a="1"/>
  <c r="J4497" i="4" s="1"/>
  <c r="J4498" i="4" a="1"/>
  <c r="J4498" i="4" s="1"/>
  <c r="J4499" i="4" a="1"/>
  <c r="J4499" i="4" s="1"/>
  <c r="J4500" i="4" a="1"/>
  <c r="J4500" i="4" s="1"/>
  <c r="J4501" i="4" a="1"/>
  <c r="J4501" i="4" s="1"/>
  <c r="J4502" i="4" a="1"/>
  <c r="J4502" i="4" s="1"/>
  <c r="J4503" i="4" a="1"/>
  <c r="J4503" i="4" s="1"/>
  <c r="J4504" i="4" a="1"/>
  <c r="J4504" i="4" s="1"/>
  <c r="J4505" i="4" a="1"/>
  <c r="J4505" i="4" s="1"/>
  <c r="J4506" i="4" a="1"/>
  <c r="J4506" i="4" s="1"/>
  <c r="J4507" i="4" a="1"/>
  <c r="J4507" i="4" s="1"/>
  <c r="J4508" i="4" a="1"/>
  <c r="J4508" i="4" s="1"/>
  <c r="J4509" i="4" a="1"/>
  <c r="J4509" i="4" s="1"/>
  <c r="J4510" i="4" a="1"/>
  <c r="J4510" i="4" s="1"/>
  <c r="J4511" i="4" a="1"/>
  <c r="J4511" i="4" s="1"/>
  <c r="J4512" i="4" a="1"/>
  <c r="J4512" i="4" s="1"/>
  <c r="J4513" i="4" a="1"/>
  <c r="J4513" i="4" s="1"/>
  <c r="J4514" i="4" a="1"/>
  <c r="J4514" i="4" s="1"/>
  <c r="J4515" i="4" a="1"/>
  <c r="J4515" i="4" s="1"/>
  <c r="J4516" i="4" a="1"/>
  <c r="J4516" i="4" s="1"/>
  <c r="J4517" i="4" a="1"/>
  <c r="J4517" i="4" s="1"/>
  <c r="J4518" i="4" a="1"/>
  <c r="J4518" i="4" s="1"/>
  <c r="J4519" i="4" a="1"/>
  <c r="J4519" i="4" s="1"/>
  <c r="J4520" i="4" a="1"/>
  <c r="J4520" i="4" s="1"/>
  <c r="J4521" i="4" a="1"/>
  <c r="J4521" i="4" s="1"/>
  <c r="J4522" i="4" a="1"/>
  <c r="J4522" i="4" s="1"/>
  <c r="J4523" i="4" a="1"/>
  <c r="J4523" i="4" s="1"/>
  <c r="J4524" i="4" a="1"/>
  <c r="J4524" i="4" s="1"/>
  <c r="J4525" i="4" a="1"/>
  <c r="J4525" i="4" s="1"/>
  <c r="J4526" i="4" a="1"/>
  <c r="J4526" i="4" s="1"/>
  <c r="J4527" i="4" a="1"/>
  <c r="J4527" i="4" s="1"/>
  <c r="J4528" i="4" a="1"/>
  <c r="J4528" i="4" s="1"/>
  <c r="J4529" i="4" a="1"/>
  <c r="J4529" i="4" s="1"/>
  <c r="J4530" i="4" a="1"/>
  <c r="J4530" i="4" s="1"/>
  <c r="J4531" i="4" a="1"/>
  <c r="J4531" i="4" s="1"/>
  <c r="J4532" i="4" a="1"/>
  <c r="J4532" i="4" s="1"/>
  <c r="J4533" i="4" a="1"/>
  <c r="J4533" i="4" s="1"/>
  <c r="J4534" i="4" a="1"/>
  <c r="J4534" i="4" s="1"/>
  <c r="J4535" i="4" a="1"/>
  <c r="J4535" i="4" s="1"/>
  <c r="J4536" i="4" a="1"/>
  <c r="J4536" i="4" s="1"/>
  <c r="J4537" i="4" a="1"/>
  <c r="J4537" i="4" s="1"/>
  <c r="J4538" i="4" a="1"/>
  <c r="J4538" i="4" s="1"/>
  <c r="J4539" i="4" a="1"/>
  <c r="J4539" i="4" s="1"/>
  <c r="J4540" i="4" a="1"/>
  <c r="J4540" i="4" s="1"/>
  <c r="J4541" i="4" a="1"/>
  <c r="J4541" i="4" s="1"/>
  <c r="J4542" i="4" a="1"/>
  <c r="J4542" i="4" s="1"/>
  <c r="J4543" i="4" a="1"/>
  <c r="J4543" i="4" s="1"/>
  <c r="J4544" i="4" a="1"/>
  <c r="J4544" i="4" s="1"/>
  <c r="J4545" i="4" a="1"/>
  <c r="J4545" i="4" s="1"/>
  <c r="J4546" i="4" a="1"/>
  <c r="J4546" i="4" s="1"/>
  <c r="J4547" i="4" a="1"/>
  <c r="J4547" i="4" s="1"/>
  <c r="J4548" i="4" a="1"/>
  <c r="J4548" i="4" s="1"/>
  <c r="J4549" i="4" a="1"/>
  <c r="J4549" i="4" s="1"/>
  <c r="J4550" i="4" a="1"/>
  <c r="J4550" i="4" s="1"/>
  <c r="J4551" i="4" a="1"/>
  <c r="J4551" i="4" s="1"/>
  <c r="J4552" i="4" a="1"/>
  <c r="J4552" i="4" s="1"/>
  <c r="J4553" i="4" a="1"/>
  <c r="J4553" i="4" s="1"/>
  <c r="J4554" i="4" a="1"/>
  <c r="J4554" i="4" s="1"/>
  <c r="J4555" i="4" a="1"/>
  <c r="J4555" i="4" s="1"/>
  <c r="J4556" i="4" a="1"/>
  <c r="J4556" i="4" s="1"/>
  <c r="J4557" i="4" a="1"/>
  <c r="J4557" i="4" s="1"/>
  <c r="J4558" i="4" a="1"/>
  <c r="J4558" i="4" s="1"/>
  <c r="J4559" i="4" a="1"/>
  <c r="J4559" i="4" s="1"/>
  <c r="J4560" i="4" a="1"/>
  <c r="J4560" i="4" s="1"/>
  <c r="J4561" i="4" a="1"/>
  <c r="J4561" i="4" s="1"/>
  <c r="J4562" i="4" a="1"/>
  <c r="J4562" i="4" s="1"/>
  <c r="J4563" i="4" a="1"/>
  <c r="J4563" i="4" s="1"/>
  <c r="J4564" i="4" a="1"/>
  <c r="J4564" i="4" s="1"/>
  <c r="J4565" i="4" a="1"/>
  <c r="J4565" i="4" s="1"/>
  <c r="J4566" i="4" a="1"/>
  <c r="J4566" i="4" s="1"/>
  <c r="J4567" i="4" a="1"/>
  <c r="J4567" i="4" s="1"/>
  <c r="J4568" i="4" a="1"/>
  <c r="J4568" i="4" s="1"/>
  <c r="J4569" i="4" a="1"/>
  <c r="J4569" i="4" s="1"/>
  <c r="J4570" i="4" a="1"/>
  <c r="J4570" i="4" s="1"/>
  <c r="J4571" i="4" a="1"/>
  <c r="J4571" i="4" s="1"/>
  <c r="J4572" i="4" a="1"/>
  <c r="J4572" i="4" s="1"/>
  <c r="J4573" i="4" a="1"/>
  <c r="J4573" i="4" s="1"/>
  <c r="J4574" i="4" a="1"/>
  <c r="J4574" i="4" s="1"/>
  <c r="J4575" i="4" a="1"/>
  <c r="J4575" i="4" s="1"/>
  <c r="J4576" i="4" a="1"/>
  <c r="J4576" i="4" s="1"/>
  <c r="J4577" i="4" a="1"/>
  <c r="J4577" i="4" s="1"/>
  <c r="J4578" i="4" a="1"/>
  <c r="J4578" i="4" s="1"/>
  <c r="J4579" i="4" a="1"/>
  <c r="J4579" i="4" s="1"/>
  <c r="J4580" i="4" a="1"/>
  <c r="J4580" i="4" s="1"/>
  <c r="J4581" i="4" a="1"/>
  <c r="J4581" i="4" s="1"/>
  <c r="J4582" i="4" a="1"/>
  <c r="J4582" i="4" s="1"/>
  <c r="J4583" i="4" a="1"/>
  <c r="J4583" i="4" s="1"/>
  <c r="J4584" i="4" a="1"/>
  <c r="J4584" i="4" s="1"/>
  <c r="J4585" i="4" a="1"/>
  <c r="J4585" i="4" s="1"/>
  <c r="J4586" i="4" a="1"/>
  <c r="J4586" i="4" s="1"/>
  <c r="J4587" i="4" a="1"/>
  <c r="J4587" i="4" s="1"/>
  <c r="J4588" i="4" a="1"/>
  <c r="J4588" i="4" s="1"/>
  <c r="J4589" i="4" a="1"/>
  <c r="J4589" i="4" s="1"/>
  <c r="J4590" i="4" a="1"/>
  <c r="J4590" i="4" s="1"/>
  <c r="J4591" i="4" a="1"/>
  <c r="J4591" i="4" s="1"/>
  <c r="J4592" i="4" a="1"/>
  <c r="J4592" i="4" s="1"/>
  <c r="J4593" i="4" a="1"/>
  <c r="J4593" i="4" s="1"/>
  <c r="J4594" i="4" a="1"/>
  <c r="J4594" i="4" s="1"/>
  <c r="J4595" i="4" a="1"/>
  <c r="J4595" i="4" s="1"/>
  <c r="J4596" i="4" a="1"/>
  <c r="J4596" i="4" s="1"/>
  <c r="J4597" i="4" a="1"/>
  <c r="J4597" i="4" s="1"/>
  <c r="J4598" i="4" a="1"/>
  <c r="J4598" i="4" s="1"/>
  <c r="J4599" i="4" a="1"/>
  <c r="J4599" i="4" s="1"/>
  <c r="J4600" i="4" a="1"/>
  <c r="J4600" i="4" s="1"/>
  <c r="J4601" i="4" a="1"/>
  <c r="J4601" i="4" s="1"/>
  <c r="J4602" i="4" a="1"/>
  <c r="J4602" i="4" s="1"/>
  <c r="J4603" i="4" a="1"/>
  <c r="J4603" i="4" s="1"/>
  <c r="J4604" i="4" a="1"/>
  <c r="J4604" i="4" s="1"/>
  <c r="J4605" i="4" a="1"/>
  <c r="J4605" i="4" s="1"/>
  <c r="J4606" i="4" a="1"/>
  <c r="J4606" i="4" s="1"/>
  <c r="J4607" i="4" a="1"/>
  <c r="J4607" i="4" s="1"/>
  <c r="J4608" i="4" a="1"/>
  <c r="J4608" i="4" s="1"/>
  <c r="J4609" i="4" a="1"/>
  <c r="J4609" i="4" s="1"/>
  <c r="J4610" i="4" a="1"/>
  <c r="J4610" i="4" s="1"/>
  <c r="J4611" i="4" a="1"/>
  <c r="J4611" i="4" s="1"/>
  <c r="J4612" i="4" a="1"/>
  <c r="J4612" i="4" s="1"/>
  <c r="J4613" i="4" a="1"/>
  <c r="J4613" i="4" s="1"/>
  <c r="J4614" i="4" a="1"/>
  <c r="J4614" i="4" s="1"/>
  <c r="J4615" i="4" a="1"/>
  <c r="J4615" i="4" s="1"/>
  <c r="J4616" i="4" a="1"/>
  <c r="J4616" i="4" s="1"/>
  <c r="J4617" i="4" a="1"/>
  <c r="J4617" i="4" s="1"/>
  <c r="J4618" i="4" a="1"/>
  <c r="J4618" i="4" s="1"/>
  <c r="J4619" i="4" a="1"/>
  <c r="J4619" i="4" s="1"/>
  <c r="J4620" i="4" a="1"/>
  <c r="J4620" i="4" s="1"/>
  <c r="J4621" i="4" a="1"/>
  <c r="J4621" i="4" s="1"/>
  <c r="J4622" i="4" a="1"/>
  <c r="J4622" i="4" s="1"/>
  <c r="J4623" i="4" a="1"/>
  <c r="J4623" i="4" s="1"/>
  <c r="J4624" i="4" a="1"/>
  <c r="J4624" i="4" s="1"/>
  <c r="J4625" i="4" a="1"/>
  <c r="J4625" i="4" s="1"/>
  <c r="J4626" i="4" a="1"/>
  <c r="J4626" i="4" s="1"/>
  <c r="J4627" i="4" a="1"/>
  <c r="J4627" i="4" s="1"/>
  <c r="J4628" i="4" a="1"/>
  <c r="J4628" i="4" s="1"/>
  <c r="J4629" i="4" a="1"/>
  <c r="J4629" i="4" s="1"/>
  <c r="J4630" i="4" a="1"/>
  <c r="J4630" i="4" s="1"/>
  <c r="J4631" i="4" a="1"/>
  <c r="J4631" i="4" s="1"/>
  <c r="J4632" i="4" a="1"/>
  <c r="J4632" i="4" s="1"/>
  <c r="J4633" i="4" a="1"/>
  <c r="J4633" i="4" s="1"/>
  <c r="J4634" i="4" a="1"/>
  <c r="J4634" i="4" s="1"/>
  <c r="J4635" i="4" a="1"/>
  <c r="J4635" i="4" s="1"/>
  <c r="J4636" i="4" a="1"/>
  <c r="J4636" i="4" s="1"/>
  <c r="J4637" i="4" a="1"/>
  <c r="J4637" i="4" s="1"/>
  <c r="J4638" i="4" a="1"/>
  <c r="J4638" i="4" s="1"/>
  <c r="J4639" i="4" a="1"/>
  <c r="J4639" i="4" s="1"/>
  <c r="J4640" i="4" a="1"/>
  <c r="J4640" i="4" s="1"/>
  <c r="J4641" i="4" a="1"/>
  <c r="J4641" i="4" s="1"/>
  <c r="J4642" i="4" a="1"/>
  <c r="J4642" i="4" s="1"/>
  <c r="J4643" i="4" a="1"/>
  <c r="J4643" i="4" s="1"/>
  <c r="J4644" i="4" a="1"/>
  <c r="J4644" i="4" s="1"/>
  <c r="J4645" i="4" a="1"/>
  <c r="J4645" i="4" s="1"/>
  <c r="J4646" i="4" a="1"/>
  <c r="J4646" i="4" s="1"/>
  <c r="J4647" i="4" a="1"/>
  <c r="J4647" i="4" s="1"/>
  <c r="J4648" i="4" a="1"/>
  <c r="J4648" i="4" s="1"/>
  <c r="J4649" i="4" a="1"/>
  <c r="J4649" i="4" s="1"/>
  <c r="J4650" i="4" a="1"/>
  <c r="J4650" i="4" s="1"/>
  <c r="J4651" i="4" a="1"/>
  <c r="J4651" i="4" s="1"/>
  <c r="J4652" i="4" a="1"/>
  <c r="J4652" i="4" s="1"/>
  <c r="J4653" i="4" a="1"/>
  <c r="J4653" i="4" s="1"/>
  <c r="J4654" i="4" a="1"/>
  <c r="J4654" i="4" s="1"/>
  <c r="J4655" i="4" a="1"/>
  <c r="J4655" i="4" s="1"/>
  <c r="J4656" i="4" a="1"/>
  <c r="J4656" i="4" s="1"/>
  <c r="J4657" i="4" a="1"/>
  <c r="J4657" i="4" s="1"/>
  <c r="J4658" i="4" a="1"/>
  <c r="J4658" i="4" s="1"/>
  <c r="J4659" i="4" a="1"/>
  <c r="J4659" i="4" s="1"/>
  <c r="J4660" i="4" a="1"/>
  <c r="J4660" i="4" s="1"/>
  <c r="J4661" i="4" a="1"/>
  <c r="J4661" i="4" s="1"/>
  <c r="J4662" i="4" a="1"/>
  <c r="J4662" i="4" s="1"/>
  <c r="J4663" i="4" a="1"/>
  <c r="J4663" i="4" s="1"/>
  <c r="J4664" i="4" a="1"/>
  <c r="J4664" i="4" s="1"/>
  <c r="J4665" i="4" a="1"/>
  <c r="J4665" i="4" s="1"/>
  <c r="J4666" i="4" a="1"/>
  <c r="J4666" i="4" s="1"/>
  <c r="J4667" i="4" a="1"/>
  <c r="J4667" i="4" s="1"/>
  <c r="J4668" i="4" a="1"/>
  <c r="J4668" i="4" s="1"/>
  <c r="J4669" i="4" a="1"/>
  <c r="J4669" i="4" s="1"/>
  <c r="J4670" i="4" a="1"/>
  <c r="J4670" i="4" s="1"/>
  <c r="J4671" i="4" a="1"/>
  <c r="J4671" i="4" s="1"/>
  <c r="J4672" i="4" a="1"/>
  <c r="J4672" i="4" s="1"/>
  <c r="J4673" i="4" a="1"/>
  <c r="J4673" i="4" s="1"/>
  <c r="J4674" i="4" a="1"/>
  <c r="J4674" i="4" s="1"/>
  <c r="J4675" i="4" a="1"/>
  <c r="J4675" i="4" s="1"/>
  <c r="J4676" i="4" a="1"/>
  <c r="J4676" i="4" s="1"/>
  <c r="J4677" i="4" a="1"/>
  <c r="J4677" i="4" s="1"/>
  <c r="J4678" i="4" a="1"/>
  <c r="J4678" i="4" s="1"/>
  <c r="J4679" i="4" a="1"/>
  <c r="J4679" i="4" s="1"/>
  <c r="J4680" i="4" a="1"/>
  <c r="J4680" i="4" s="1"/>
  <c r="J4681" i="4" a="1"/>
  <c r="J4681" i="4" s="1"/>
  <c r="J4682" i="4" a="1"/>
  <c r="J4682" i="4" s="1"/>
  <c r="J4683" i="4" a="1"/>
  <c r="J4683" i="4" s="1"/>
  <c r="J4684" i="4" a="1"/>
  <c r="J4684" i="4" s="1"/>
  <c r="J4685" i="4" a="1"/>
  <c r="J4685" i="4" s="1"/>
  <c r="J4686" i="4" a="1"/>
  <c r="J4686" i="4" s="1"/>
  <c r="J4687" i="4" a="1"/>
  <c r="J4687" i="4" s="1"/>
  <c r="J4688" i="4" a="1"/>
  <c r="J4688" i="4" s="1"/>
  <c r="J4689" i="4" a="1"/>
  <c r="J4689" i="4" s="1"/>
  <c r="J4690" i="4" a="1"/>
  <c r="J4690" i="4" s="1"/>
  <c r="J4691" i="4" a="1"/>
  <c r="J4691" i="4" s="1"/>
  <c r="J4692" i="4" a="1"/>
  <c r="J4692" i="4" s="1"/>
  <c r="J4693" i="4" a="1"/>
  <c r="J4693" i="4" s="1"/>
  <c r="J4694" i="4" a="1"/>
  <c r="J4694" i="4" s="1"/>
  <c r="J4695" i="4" a="1"/>
  <c r="J4695" i="4" s="1"/>
  <c r="J4696" i="4" a="1"/>
  <c r="J4696" i="4" s="1"/>
  <c r="J4697" i="4" a="1"/>
  <c r="J4697" i="4" s="1"/>
  <c r="J4698" i="4" a="1"/>
  <c r="J4698" i="4" s="1"/>
  <c r="J4699" i="4" a="1"/>
  <c r="J4699" i="4" s="1"/>
  <c r="J4700" i="4" a="1"/>
  <c r="J4700" i="4" s="1"/>
  <c r="J4701" i="4" a="1"/>
  <c r="J4701" i="4" s="1"/>
  <c r="J4702" i="4" a="1"/>
  <c r="J4702" i="4" s="1"/>
  <c r="J4703" i="4" a="1"/>
  <c r="J4703" i="4" s="1"/>
  <c r="J4704" i="4" a="1"/>
  <c r="J4704" i="4" s="1"/>
  <c r="J4705" i="4" a="1"/>
  <c r="J4705" i="4" s="1"/>
  <c r="J4706" i="4" a="1"/>
  <c r="J4706" i="4" s="1"/>
  <c r="J4707" i="4" a="1"/>
  <c r="J4707" i="4" s="1"/>
  <c r="J4708" i="4" a="1"/>
  <c r="J4708" i="4" s="1"/>
  <c r="J4709" i="4" a="1"/>
  <c r="J4709" i="4" s="1"/>
  <c r="J4710" i="4" a="1"/>
  <c r="J4710" i="4" s="1"/>
  <c r="J4711" i="4" a="1"/>
  <c r="J4711" i="4" s="1"/>
  <c r="J4712" i="4" a="1"/>
  <c r="J4712" i="4" s="1"/>
  <c r="J4713" i="4" a="1"/>
  <c r="J4713" i="4" s="1"/>
  <c r="J4714" i="4" a="1"/>
  <c r="J4714" i="4" s="1"/>
  <c r="J4715" i="4" a="1"/>
  <c r="J4715" i="4" s="1"/>
  <c r="J4716" i="4" a="1"/>
  <c r="J4716" i="4" s="1"/>
  <c r="J4717" i="4" a="1"/>
  <c r="J4717" i="4" s="1"/>
  <c r="J4718" i="4" a="1"/>
  <c r="J4718" i="4" s="1"/>
  <c r="J4719" i="4" a="1"/>
  <c r="J4719" i="4" s="1"/>
  <c r="J4720" i="4" a="1"/>
  <c r="J4720" i="4" s="1"/>
  <c r="J4721" i="4" a="1"/>
  <c r="J4721" i="4" s="1"/>
  <c r="J4722" i="4" a="1"/>
  <c r="J4722" i="4" s="1"/>
  <c r="J4723" i="4" a="1"/>
  <c r="J4723" i="4" s="1"/>
  <c r="J4724" i="4" a="1"/>
  <c r="J4724" i="4" s="1"/>
  <c r="J4725" i="4" a="1"/>
  <c r="J4725" i="4" s="1"/>
  <c r="J4726" i="4" a="1"/>
  <c r="J4726" i="4" s="1"/>
  <c r="J4727" i="4" a="1"/>
  <c r="J4727" i="4" s="1"/>
  <c r="J4728" i="4" a="1"/>
  <c r="J4728" i="4" s="1"/>
  <c r="J4729" i="4" a="1"/>
  <c r="J4729" i="4" s="1"/>
  <c r="J4730" i="4" a="1"/>
  <c r="J4730" i="4" s="1"/>
  <c r="J4731" i="4" a="1"/>
  <c r="J4731" i="4" s="1"/>
  <c r="J4732" i="4" a="1"/>
  <c r="J4732" i="4" s="1"/>
  <c r="J4733" i="4" a="1"/>
  <c r="J4733" i="4" s="1"/>
  <c r="J4734" i="4" a="1"/>
  <c r="J4734" i="4" s="1"/>
  <c r="J4735" i="4" a="1"/>
  <c r="J4735" i="4" s="1"/>
  <c r="J4736" i="4" a="1"/>
  <c r="J4736" i="4" s="1"/>
  <c r="J4737" i="4" a="1"/>
  <c r="J4737" i="4" s="1"/>
  <c r="J4738" i="4" a="1"/>
  <c r="J4738" i="4" s="1"/>
  <c r="J4739" i="4" a="1"/>
  <c r="J4739" i="4" s="1"/>
  <c r="J4740" i="4" a="1"/>
  <c r="J4740" i="4" s="1"/>
  <c r="J4741" i="4" a="1"/>
  <c r="J4741" i="4" s="1"/>
  <c r="J4742" i="4" a="1"/>
  <c r="J4742" i="4" s="1"/>
  <c r="J4743" i="4" a="1"/>
  <c r="J4743" i="4" s="1"/>
  <c r="J4744" i="4" a="1"/>
  <c r="J4744" i="4" s="1"/>
  <c r="J4745" i="4" a="1"/>
  <c r="J4745" i="4" s="1"/>
  <c r="J4746" i="4" a="1"/>
  <c r="J4746" i="4" s="1"/>
  <c r="J4747" i="4" a="1"/>
  <c r="J4747" i="4" s="1"/>
  <c r="J4748" i="4" a="1"/>
  <c r="J4748" i="4" s="1"/>
  <c r="J4749" i="4" a="1"/>
  <c r="J4749" i="4" s="1"/>
  <c r="J4750" i="4" a="1"/>
  <c r="J4750" i="4" s="1"/>
  <c r="J4751" i="4" a="1"/>
  <c r="J4751" i="4" s="1"/>
  <c r="J4752" i="4" a="1"/>
  <c r="J4752" i="4" s="1"/>
  <c r="J4753" i="4" a="1"/>
  <c r="J4753" i="4" s="1"/>
  <c r="J4754" i="4" a="1"/>
  <c r="J4754" i="4" s="1"/>
  <c r="J4755" i="4" a="1"/>
  <c r="J4755" i="4" s="1"/>
  <c r="J4756" i="4" a="1"/>
  <c r="J4756" i="4" s="1"/>
  <c r="J4757" i="4" a="1"/>
  <c r="J4757" i="4" s="1"/>
  <c r="J4758" i="4" a="1"/>
  <c r="J4758" i="4" s="1"/>
  <c r="J4759" i="4" a="1"/>
  <c r="J4759" i="4" s="1"/>
  <c r="J4760" i="4" a="1"/>
  <c r="J4760" i="4" s="1"/>
  <c r="J4761" i="4" a="1"/>
  <c r="J4761" i="4" s="1"/>
  <c r="J4762" i="4" a="1"/>
  <c r="J4762" i="4" s="1"/>
  <c r="J4763" i="4" a="1"/>
  <c r="J4763" i="4" s="1"/>
  <c r="J4764" i="4" a="1"/>
  <c r="J4764" i="4" s="1"/>
  <c r="J4765" i="4" a="1"/>
  <c r="J4765" i="4" s="1"/>
  <c r="J4766" i="4" a="1"/>
  <c r="J4766" i="4" s="1"/>
  <c r="J4767" i="4" a="1"/>
  <c r="J4767" i="4" s="1"/>
  <c r="J4768" i="4" a="1"/>
  <c r="J4768" i="4" s="1"/>
  <c r="J4769" i="4" a="1"/>
  <c r="J4769" i="4" s="1"/>
  <c r="J4770" i="4" a="1"/>
  <c r="J4770" i="4" s="1"/>
  <c r="J4771" i="4" a="1"/>
  <c r="J4771" i="4" s="1"/>
  <c r="J4772" i="4" a="1"/>
  <c r="J4772" i="4" s="1"/>
  <c r="J4773" i="4" a="1"/>
  <c r="J4773" i="4" s="1"/>
  <c r="J4774" i="4" a="1"/>
  <c r="J4774" i="4" s="1"/>
  <c r="J4775" i="4" a="1"/>
  <c r="J4775" i="4" s="1"/>
  <c r="J4776" i="4" a="1"/>
  <c r="J4776" i="4" s="1"/>
  <c r="J4777" i="4" a="1"/>
  <c r="J4777" i="4" s="1"/>
  <c r="J4778" i="4" a="1"/>
  <c r="J4778" i="4" s="1"/>
  <c r="J4779" i="4" a="1"/>
  <c r="J4779" i="4" s="1"/>
  <c r="J4780" i="4" a="1"/>
  <c r="J4780" i="4" s="1"/>
  <c r="J4781" i="4" a="1"/>
  <c r="J4781" i="4" s="1"/>
  <c r="J4782" i="4" a="1"/>
  <c r="J4782" i="4" s="1"/>
  <c r="J4783" i="4" a="1"/>
  <c r="J4783" i="4" s="1"/>
  <c r="J4784" i="4" a="1"/>
  <c r="J4784" i="4" s="1"/>
  <c r="J4785" i="4" a="1"/>
  <c r="J4785" i="4" s="1"/>
  <c r="J4786" i="4" a="1"/>
  <c r="J4786" i="4" s="1"/>
  <c r="J4787" i="4" a="1"/>
  <c r="J4787" i="4" s="1"/>
  <c r="J4788" i="4" a="1"/>
  <c r="J4788" i="4" s="1"/>
  <c r="J4789" i="4" a="1"/>
  <c r="J4789" i="4" s="1"/>
  <c r="J4790" i="4" a="1"/>
  <c r="J4790" i="4" s="1"/>
  <c r="J4791" i="4" a="1"/>
  <c r="J4791" i="4" s="1"/>
  <c r="J4792" i="4" a="1"/>
  <c r="J4792" i="4" s="1"/>
  <c r="J4793" i="4" a="1"/>
  <c r="J4793" i="4" s="1"/>
  <c r="J4794" i="4" a="1"/>
  <c r="J4794" i="4" s="1"/>
  <c r="J4795" i="4" a="1"/>
  <c r="J4795" i="4" s="1"/>
  <c r="J4796" i="4" a="1"/>
  <c r="J4796" i="4" s="1"/>
  <c r="J4797" i="4" a="1"/>
  <c r="J4797" i="4" s="1"/>
  <c r="J4798" i="4" a="1"/>
  <c r="J4798" i="4" s="1"/>
  <c r="J4799" i="4" a="1"/>
  <c r="J4799" i="4" s="1"/>
  <c r="J4800" i="4" a="1"/>
  <c r="J4800" i="4" s="1"/>
  <c r="J4801" i="4" a="1"/>
  <c r="J4801" i="4" s="1"/>
  <c r="J4802" i="4" a="1"/>
  <c r="J4802" i="4" s="1"/>
  <c r="J4803" i="4" a="1"/>
  <c r="J4803" i="4" s="1"/>
  <c r="J4804" i="4" a="1"/>
  <c r="J4804" i="4" s="1"/>
  <c r="J4805" i="4" a="1"/>
  <c r="J4805" i="4" s="1"/>
  <c r="J4806" i="4" a="1"/>
  <c r="J4806" i="4" s="1"/>
  <c r="J4807" i="4" a="1"/>
  <c r="J4807" i="4" s="1"/>
  <c r="J4808" i="4" a="1"/>
  <c r="J4808" i="4" s="1"/>
  <c r="J4809" i="4" a="1"/>
  <c r="J4809" i="4" s="1"/>
  <c r="J4810" i="4" a="1"/>
  <c r="J4810" i="4" s="1"/>
  <c r="J4811" i="4" a="1"/>
  <c r="J4811" i="4" s="1"/>
  <c r="J4812" i="4" a="1"/>
  <c r="J4812" i="4" s="1"/>
  <c r="J4813" i="4" a="1"/>
  <c r="J4813" i="4" s="1"/>
  <c r="J4814" i="4" a="1"/>
  <c r="J4814" i="4" s="1"/>
  <c r="J4815" i="4" a="1"/>
  <c r="J4815" i="4" s="1"/>
  <c r="J4816" i="4" a="1"/>
  <c r="J4816" i="4" s="1"/>
  <c r="J4817" i="4" a="1"/>
  <c r="J4817" i="4" s="1"/>
  <c r="J4818" i="4" a="1"/>
  <c r="J4818" i="4" s="1"/>
  <c r="J4819" i="4" a="1"/>
  <c r="J4819" i="4" s="1"/>
  <c r="J4820" i="4" a="1"/>
  <c r="J4820" i="4" s="1"/>
  <c r="J4821" i="4" a="1"/>
  <c r="J4821" i="4" s="1"/>
  <c r="J4822" i="4" a="1"/>
  <c r="J4822" i="4" s="1"/>
  <c r="J4823" i="4" a="1"/>
  <c r="J4823" i="4" s="1"/>
  <c r="J4824" i="4" a="1"/>
  <c r="J4824" i="4" s="1"/>
  <c r="J4825" i="4" a="1"/>
  <c r="J4825" i="4" s="1"/>
  <c r="J4826" i="4" a="1"/>
  <c r="J4826" i="4" s="1"/>
  <c r="J4827" i="4" a="1"/>
  <c r="J4827" i="4" s="1"/>
  <c r="J4828" i="4" a="1"/>
  <c r="J4828" i="4" s="1"/>
  <c r="J4829" i="4" a="1"/>
  <c r="J4829" i="4" s="1"/>
  <c r="J4830" i="4" a="1"/>
  <c r="J4830" i="4" s="1"/>
  <c r="J4831" i="4" a="1"/>
  <c r="J4831" i="4" s="1"/>
  <c r="J4832" i="4" a="1"/>
  <c r="J4832" i="4" s="1"/>
  <c r="J4833" i="4" a="1"/>
  <c r="J4833" i="4" s="1"/>
  <c r="J4834" i="4" a="1"/>
  <c r="J4834" i="4" s="1"/>
  <c r="J4835" i="4" a="1"/>
  <c r="J4835" i="4" s="1"/>
  <c r="J4836" i="4" a="1"/>
  <c r="J4836" i="4" s="1"/>
  <c r="J4837" i="4" a="1"/>
  <c r="J4837" i="4" s="1"/>
  <c r="J4838" i="4" a="1"/>
  <c r="J4838" i="4" s="1"/>
  <c r="J4839" i="4" a="1"/>
  <c r="J4839" i="4" s="1"/>
  <c r="J4840" i="4" a="1"/>
  <c r="J4840" i="4" s="1"/>
  <c r="J4841" i="4" a="1"/>
  <c r="J4841" i="4" s="1"/>
  <c r="J4842" i="4" a="1"/>
  <c r="J4842" i="4" s="1"/>
  <c r="J4843" i="4" a="1"/>
  <c r="J4843" i="4" s="1"/>
  <c r="J4844" i="4" a="1"/>
  <c r="J4844" i="4" s="1"/>
  <c r="J4845" i="4" a="1"/>
  <c r="J4845" i="4" s="1"/>
  <c r="J4846" i="4" a="1"/>
  <c r="J4846" i="4" s="1"/>
  <c r="J4847" i="4" a="1"/>
  <c r="J4847" i="4" s="1"/>
  <c r="J4848" i="4" a="1"/>
  <c r="J4848" i="4" s="1"/>
  <c r="J4849" i="4" a="1"/>
  <c r="J4849" i="4" s="1"/>
  <c r="J4850" i="4" a="1"/>
  <c r="J4850" i="4" s="1"/>
  <c r="J4851" i="4" a="1"/>
  <c r="J4851" i="4" s="1"/>
  <c r="J4852" i="4" a="1"/>
  <c r="J4852" i="4" s="1"/>
  <c r="J4853" i="4" a="1"/>
  <c r="J4853" i="4" s="1"/>
  <c r="J4854" i="4" a="1"/>
  <c r="J4854" i="4" s="1"/>
  <c r="J4855" i="4" a="1"/>
  <c r="J4855" i="4" s="1"/>
  <c r="J4856" i="4" a="1"/>
  <c r="J4856" i="4" s="1"/>
  <c r="J4857" i="4" a="1"/>
  <c r="J4857" i="4" s="1"/>
  <c r="J4858" i="4" a="1"/>
  <c r="J4858" i="4" s="1"/>
  <c r="J4859" i="4" a="1"/>
  <c r="J4859" i="4" s="1"/>
  <c r="J4860" i="4" a="1"/>
  <c r="J4860" i="4" s="1"/>
  <c r="J4861" i="4" a="1"/>
  <c r="J4861" i="4" s="1"/>
  <c r="J4862" i="4" a="1"/>
  <c r="J4862" i="4" s="1"/>
  <c r="J4863" i="4" a="1"/>
  <c r="J4863" i="4" s="1"/>
  <c r="J4864" i="4" a="1"/>
  <c r="J4864" i="4" s="1"/>
  <c r="J4865" i="4" a="1"/>
  <c r="J4865" i="4" s="1"/>
  <c r="J4866" i="4" a="1"/>
  <c r="J4866" i="4" s="1"/>
  <c r="J4867" i="4" a="1"/>
  <c r="J4867" i="4" s="1"/>
  <c r="J4868" i="4" a="1"/>
  <c r="J4868" i="4" s="1"/>
  <c r="J4869" i="4" a="1"/>
  <c r="J4869" i="4" s="1"/>
  <c r="J4870" i="4" a="1"/>
  <c r="J4870" i="4" s="1"/>
  <c r="J4871" i="4" a="1"/>
  <c r="J4871" i="4" s="1"/>
  <c r="J4872" i="4" a="1"/>
  <c r="J4872" i="4" s="1"/>
  <c r="J4873" i="4" a="1"/>
  <c r="J4873" i="4" s="1"/>
  <c r="J4874" i="4" a="1"/>
  <c r="J4874" i="4" s="1"/>
  <c r="J4875" i="4" a="1"/>
  <c r="J4875" i="4" s="1"/>
  <c r="J4876" i="4" a="1"/>
  <c r="J4876" i="4" s="1"/>
  <c r="J4877" i="4" a="1"/>
  <c r="J4877" i="4" s="1"/>
  <c r="J4878" i="4" a="1"/>
  <c r="J4878" i="4" s="1"/>
  <c r="J4879" i="4" a="1"/>
  <c r="J4879" i="4" s="1"/>
  <c r="J4880" i="4" a="1"/>
  <c r="J4880" i="4" s="1"/>
  <c r="J4881" i="4" a="1"/>
  <c r="J4881" i="4" s="1"/>
  <c r="J4882" i="4" a="1"/>
  <c r="J4882" i="4" s="1"/>
  <c r="J4883" i="4" a="1"/>
  <c r="J4883" i="4" s="1"/>
  <c r="J4884" i="4" a="1"/>
  <c r="J4884" i="4" s="1"/>
  <c r="J4885" i="4" a="1"/>
  <c r="J4885" i="4" s="1"/>
  <c r="J4886" i="4" a="1"/>
  <c r="J4886" i="4" s="1"/>
  <c r="J4887" i="4" a="1"/>
  <c r="J4887" i="4" s="1"/>
  <c r="J4888" i="4" a="1"/>
  <c r="J4888" i="4" s="1"/>
  <c r="J4889" i="4" a="1"/>
  <c r="J4889" i="4" s="1"/>
  <c r="J4890" i="4" a="1"/>
  <c r="J4890" i="4" s="1"/>
  <c r="J4891" i="4" a="1"/>
  <c r="J4891" i="4" s="1"/>
  <c r="J4892" i="4" a="1"/>
  <c r="J4892" i="4" s="1"/>
  <c r="J4893" i="4" a="1"/>
  <c r="J4893" i="4" s="1"/>
  <c r="J4894" i="4" a="1"/>
  <c r="J4894" i="4" s="1"/>
  <c r="J4895" i="4" a="1"/>
  <c r="J4895" i="4" s="1"/>
  <c r="J4896" i="4" a="1"/>
  <c r="J4896" i="4" s="1"/>
  <c r="J4897" i="4" a="1"/>
  <c r="J4897" i="4" s="1"/>
  <c r="J4898" i="4" a="1"/>
  <c r="J4898" i="4" s="1"/>
  <c r="J4899" i="4" a="1"/>
  <c r="J4899" i="4" s="1"/>
  <c r="J4900" i="4" a="1"/>
  <c r="J4900" i="4" s="1"/>
  <c r="J4901" i="4" a="1"/>
  <c r="J4901" i="4" s="1"/>
  <c r="J4902" i="4" a="1"/>
  <c r="J4902" i="4" s="1"/>
  <c r="J4903" i="4" a="1"/>
  <c r="J4903" i="4" s="1"/>
  <c r="J4904" i="4" a="1"/>
  <c r="J4904" i="4" s="1"/>
  <c r="J4905" i="4" a="1"/>
  <c r="J4905" i="4" s="1"/>
  <c r="J4906" i="4" a="1"/>
  <c r="J4906" i="4" s="1"/>
  <c r="J4907" i="4" a="1"/>
  <c r="J4907" i="4" s="1"/>
  <c r="J4908" i="4" a="1"/>
  <c r="J4908" i="4" s="1"/>
  <c r="J4909" i="4" a="1"/>
  <c r="J4909" i="4" s="1"/>
  <c r="J4910" i="4" a="1"/>
  <c r="J4910" i="4" s="1"/>
  <c r="J4911" i="4" a="1"/>
  <c r="J4911" i="4" s="1"/>
  <c r="J4912" i="4" a="1"/>
  <c r="J4912" i="4" s="1"/>
  <c r="J4913" i="4" a="1"/>
  <c r="J4913" i="4" s="1"/>
  <c r="J4914" i="4" a="1"/>
  <c r="J4914" i="4" s="1"/>
  <c r="J4915" i="4" a="1"/>
  <c r="J4915" i="4" s="1"/>
  <c r="J4916" i="4" a="1"/>
  <c r="J4916" i="4" s="1"/>
  <c r="J4917" i="4" a="1"/>
  <c r="J4917" i="4" s="1"/>
  <c r="J4918" i="4" a="1"/>
  <c r="J4918" i="4" s="1"/>
  <c r="J4919" i="4" a="1"/>
  <c r="J4919" i="4" s="1"/>
  <c r="J4920" i="4" a="1"/>
  <c r="J4920" i="4" s="1"/>
  <c r="J4921" i="4" a="1"/>
  <c r="J4921" i="4" s="1"/>
  <c r="J4922" i="4" a="1"/>
  <c r="J4922" i="4" s="1"/>
  <c r="J4923" i="4" a="1"/>
  <c r="J4923" i="4" s="1"/>
  <c r="J4924" i="4" a="1"/>
  <c r="J4924" i="4" s="1"/>
  <c r="J4925" i="4" a="1"/>
  <c r="J4925" i="4" s="1"/>
  <c r="J4926" i="4" a="1"/>
  <c r="J4926" i="4" s="1"/>
  <c r="J4927" i="4" a="1"/>
  <c r="J4927" i="4" s="1"/>
  <c r="J4928" i="4" a="1"/>
  <c r="J4928" i="4" s="1"/>
  <c r="J4929" i="4" a="1"/>
  <c r="J4929" i="4" s="1"/>
  <c r="J4930" i="4" a="1"/>
  <c r="J4930" i="4" s="1"/>
  <c r="J4931" i="4" a="1"/>
  <c r="J4931" i="4" s="1"/>
  <c r="J4932" i="4" a="1"/>
  <c r="J4932" i="4" s="1"/>
  <c r="J4933" i="4" a="1"/>
  <c r="J4933" i="4" s="1"/>
  <c r="J4934" i="4" a="1"/>
  <c r="J4934" i="4" s="1"/>
  <c r="J4935" i="4" a="1"/>
  <c r="J4935" i="4" s="1"/>
  <c r="J4936" i="4" a="1"/>
  <c r="J4936" i="4" s="1"/>
  <c r="J4937" i="4" a="1"/>
  <c r="J4937" i="4" s="1"/>
  <c r="J4938" i="4" a="1"/>
  <c r="J4938" i="4" s="1"/>
  <c r="J4939" i="4" a="1"/>
  <c r="J4939" i="4" s="1"/>
  <c r="J4940" i="4" a="1"/>
  <c r="J4940" i="4" s="1"/>
  <c r="J4941" i="4" a="1"/>
  <c r="J4941" i="4" s="1"/>
  <c r="J4942" i="4" a="1"/>
  <c r="J4942" i="4" s="1"/>
  <c r="J4943" i="4" a="1"/>
  <c r="J4943" i="4" s="1"/>
  <c r="J4944" i="4" a="1"/>
  <c r="J4944" i="4" s="1"/>
  <c r="J4945" i="4" a="1"/>
  <c r="J4945" i="4" s="1"/>
  <c r="J4946" i="4" a="1"/>
  <c r="J4946" i="4" s="1"/>
  <c r="J4947" i="4" a="1"/>
  <c r="J4947" i="4" s="1"/>
  <c r="J4948" i="4" a="1"/>
  <c r="J4948" i="4" s="1"/>
  <c r="J4949" i="4" a="1"/>
  <c r="J4949" i="4" s="1"/>
  <c r="J4950" i="4" a="1"/>
  <c r="J4950" i="4" s="1"/>
  <c r="J4951" i="4" a="1"/>
  <c r="J4951" i="4" s="1"/>
  <c r="J4952" i="4" a="1"/>
  <c r="J4952" i="4" s="1"/>
  <c r="J4953" i="4" a="1"/>
  <c r="J4953" i="4" s="1"/>
  <c r="J4954" i="4" a="1"/>
  <c r="J4954" i="4" s="1"/>
  <c r="J4955" i="4" a="1"/>
  <c r="J4955" i="4" s="1"/>
  <c r="J4956" i="4" a="1"/>
  <c r="J4956" i="4" s="1"/>
  <c r="J4957" i="4" a="1"/>
  <c r="J4957" i="4" s="1"/>
  <c r="J4958" i="4" a="1"/>
  <c r="J4958" i="4" s="1"/>
  <c r="J4959" i="4" a="1"/>
  <c r="J4959" i="4" s="1"/>
  <c r="J4960" i="4" a="1"/>
  <c r="J4960" i="4" s="1"/>
  <c r="J4961" i="4" a="1"/>
  <c r="J4961" i="4" s="1"/>
  <c r="J4962" i="4" a="1"/>
  <c r="J4962" i="4" s="1"/>
  <c r="J4963" i="4" a="1"/>
  <c r="J4963" i="4" s="1"/>
  <c r="J4964" i="4" a="1"/>
  <c r="J4964" i="4" s="1"/>
  <c r="J4965" i="4" a="1"/>
  <c r="J4965" i="4" s="1"/>
  <c r="J4966" i="4" a="1"/>
  <c r="J4966" i="4" s="1"/>
  <c r="J4967" i="4" a="1"/>
  <c r="J4967" i="4" s="1"/>
  <c r="J4968" i="4" a="1"/>
  <c r="J4968" i="4" s="1"/>
  <c r="J4969" i="4" a="1"/>
  <c r="J4969" i="4" s="1"/>
  <c r="J4970" i="4" a="1"/>
  <c r="J4970" i="4" s="1"/>
  <c r="J4971" i="4" a="1"/>
  <c r="J4971" i="4" s="1"/>
  <c r="J4972" i="4" a="1"/>
  <c r="J4972" i="4" s="1"/>
  <c r="J4973" i="4" a="1"/>
  <c r="J4973" i="4" s="1"/>
  <c r="J4974" i="4" a="1"/>
  <c r="J4974" i="4" s="1"/>
  <c r="J4975" i="4" a="1"/>
  <c r="J4975" i="4" s="1"/>
  <c r="J4976" i="4" a="1"/>
  <c r="J4976" i="4" s="1"/>
  <c r="J4977" i="4" a="1"/>
  <c r="J4977" i="4" s="1"/>
  <c r="J4978" i="4" a="1"/>
  <c r="J4978" i="4" s="1"/>
  <c r="J4979" i="4" a="1"/>
  <c r="J4979" i="4" s="1"/>
  <c r="J4980" i="4" a="1"/>
  <c r="J4980" i="4" s="1"/>
  <c r="J4981" i="4" a="1"/>
  <c r="J4981" i="4" s="1"/>
  <c r="J4982" i="4" a="1"/>
  <c r="J4982" i="4" s="1"/>
  <c r="J4983" i="4" a="1"/>
  <c r="J4983" i="4" s="1"/>
  <c r="J4984" i="4" a="1"/>
  <c r="J4984" i="4" s="1"/>
  <c r="J4985" i="4" a="1"/>
  <c r="J4985" i="4" s="1"/>
  <c r="J4986" i="4" a="1"/>
  <c r="J4986" i="4" s="1"/>
  <c r="J4987" i="4" a="1"/>
  <c r="J4987" i="4" s="1"/>
  <c r="J4988" i="4" a="1"/>
  <c r="J4988" i="4" s="1"/>
  <c r="J4989" i="4" a="1"/>
  <c r="J4989" i="4" s="1"/>
  <c r="J4990" i="4" a="1"/>
  <c r="J4990" i="4" s="1"/>
  <c r="J4991" i="4" a="1"/>
  <c r="J4991" i="4" s="1"/>
  <c r="J4992" i="4" a="1"/>
  <c r="J4992" i="4" s="1"/>
  <c r="J4993" i="4" a="1"/>
  <c r="J4993" i="4" s="1"/>
  <c r="J4994" i="4" a="1"/>
  <c r="J4994" i="4" s="1"/>
  <c r="J4995" i="4" a="1"/>
  <c r="J4995" i="4" s="1"/>
  <c r="J4996" i="4" a="1"/>
  <c r="J4996" i="4" s="1"/>
  <c r="J4997" i="4" a="1"/>
  <c r="J4997" i="4" s="1"/>
  <c r="J4998" i="4" a="1"/>
  <c r="J4998" i="4" s="1"/>
  <c r="J4999" i="4" a="1"/>
  <c r="J4999" i="4" s="1"/>
  <c r="J5000" i="4" a="1"/>
  <c r="J5000" i="4" s="1"/>
  <c r="J5001" i="4" a="1"/>
  <c r="J5001" i="4" s="1"/>
  <c r="C52" i="1" a="1"/>
  <c r="C37" i="1" a="1"/>
  <c r="C37" i="1" s="1"/>
  <c r="C23" i="1" a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53" i="1" s="1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41" i="1" s="1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J2" i="4" a="1"/>
  <c r="J2" i="4" s="1"/>
  <c r="E2" i="4"/>
  <c r="D2" i="4"/>
  <c r="C2" i="4"/>
  <c r="B2" i="4"/>
  <c r="I15" i="1"/>
  <c r="D128" i="1"/>
  <c r="D20" i="1"/>
  <c r="D34" i="1"/>
  <c r="D49" i="1"/>
  <c r="D78" i="1"/>
  <c r="D108" i="1"/>
  <c r="C9" i="1"/>
  <c r="D40" i="1" l="1"/>
  <c r="D39" i="1"/>
  <c r="D38" i="1"/>
  <c r="D94" i="1"/>
  <c r="D93" i="1"/>
  <c r="D92" i="1"/>
  <c r="D91" i="1"/>
  <c r="D23" i="1"/>
  <c r="D88" i="1"/>
  <c r="E23" i="1"/>
  <c r="D87" i="1"/>
  <c r="E27" i="1"/>
  <c r="D86" i="1"/>
  <c r="E26" i="1"/>
  <c r="D85" i="1"/>
  <c r="E25" i="1"/>
  <c r="D84" i="1"/>
  <c r="E24" i="1"/>
  <c r="D83" i="1"/>
  <c r="E52" i="1"/>
  <c r="D82" i="1"/>
  <c r="E111" i="1"/>
  <c r="E64" i="1"/>
  <c r="E119" i="1"/>
  <c r="E63" i="1"/>
  <c r="E118" i="1"/>
  <c r="E62" i="1"/>
  <c r="E117" i="1"/>
  <c r="D131" i="1"/>
  <c r="E61" i="1"/>
  <c r="E116" i="1"/>
  <c r="D138" i="1"/>
  <c r="E59" i="1"/>
  <c r="E114" i="1"/>
  <c r="D137" i="1"/>
  <c r="E58" i="1"/>
  <c r="E113" i="1"/>
  <c r="D135" i="1"/>
  <c r="E56" i="1"/>
  <c r="D134" i="1"/>
  <c r="E55" i="1"/>
  <c r="E54" i="1"/>
  <c r="D37" i="1"/>
  <c r="C52" i="1"/>
  <c r="E74" i="1"/>
  <c r="D74" i="1"/>
  <c r="F74" i="1" s="1"/>
  <c r="D103" i="1"/>
  <c r="D102" i="1"/>
  <c r="C23" i="1"/>
  <c r="E29" i="1"/>
  <c r="D43" i="1"/>
  <c r="D30" i="1"/>
  <c r="F30" i="1" s="1"/>
  <c r="D29" i="1"/>
  <c r="F29" i="1" s="1"/>
  <c r="E30" i="1"/>
  <c r="D44" i="1"/>
  <c r="D73" i="1"/>
  <c r="F73" i="1" s="1"/>
  <c r="E73" i="1"/>
  <c r="D144" i="1"/>
  <c r="D143" i="1"/>
  <c r="D142" i="1"/>
  <c r="D141" i="1"/>
  <c r="D140" i="1"/>
  <c r="E122" i="1"/>
  <c r="E120" i="1"/>
  <c r="E121" i="1"/>
  <c r="E123" i="1"/>
  <c r="E124" i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D118" i="1"/>
  <c r="D117" i="1"/>
  <c r="F117" i="1" l="1"/>
  <c r="F118" i="1"/>
  <c r="F119" i="1"/>
  <c r="D112" i="1"/>
  <c r="D113" i="1"/>
  <c r="D114" i="1"/>
  <c r="D115" i="1"/>
  <c r="D116" i="1"/>
  <c r="D27" i="1"/>
  <c r="D26" i="1"/>
  <c r="D53" i="1"/>
  <c r="D28" i="1"/>
  <c r="F28" i="1" s="1"/>
  <c r="E67" i="1"/>
  <c r="E28" i="1"/>
  <c r="D56" i="1"/>
  <c r="D97" i="1"/>
  <c r="D98" i="1"/>
  <c r="D95" i="1"/>
  <c r="D99" i="1"/>
  <c r="D100" i="1"/>
  <c r="D101" i="1"/>
  <c r="D57" i="1"/>
  <c r="D58" i="1"/>
  <c r="E71" i="1"/>
  <c r="E72" i="1"/>
  <c r="D55" i="1"/>
  <c r="E68" i="1"/>
  <c r="E69" i="1"/>
  <c r="E70" i="1"/>
  <c r="D24" i="1"/>
  <c r="D25" i="1"/>
  <c r="D59" i="1"/>
  <c r="D60" i="1"/>
  <c r="D62" i="1"/>
  <c r="D65" i="1"/>
  <c r="D67" i="1"/>
  <c r="F67" i="1" s="1"/>
  <c r="D61" i="1"/>
  <c r="D68" i="1"/>
  <c r="F68" i="1" s="1"/>
  <c r="D69" i="1"/>
  <c r="F69" i="1" s="1"/>
  <c r="D63" i="1"/>
  <c r="D42" i="1"/>
  <c r="D64" i="1"/>
  <c r="D66" i="1"/>
  <c r="F66" i="1" s="1"/>
  <c r="D70" i="1"/>
  <c r="F70" i="1" s="1"/>
  <c r="D71" i="1"/>
  <c r="F71" i="1" s="1"/>
  <c r="D72" i="1"/>
  <c r="F72" i="1" s="1"/>
  <c r="D96" i="1"/>
  <c r="D54" i="1"/>
  <c r="E66" i="1"/>
  <c r="D52" i="1"/>
  <c r="F27" i="1" l="1"/>
  <c r="F63" i="1"/>
  <c r="F65" i="1"/>
  <c r="F64" i="1"/>
  <c r="F24" i="1"/>
  <c r="F56" i="1"/>
  <c r="F54" i="1"/>
  <c r="F25" i="1"/>
  <c r="F55" i="1"/>
  <c r="F58" i="1"/>
  <c r="F57" i="1"/>
  <c r="F112" i="1"/>
  <c r="F114" i="1"/>
  <c r="F113" i="1"/>
  <c r="F26" i="1"/>
  <c r="F116" i="1"/>
  <c r="F115" i="1"/>
  <c r="F62" i="1"/>
  <c r="D145" i="1"/>
  <c r="F59" i="1"/>
  <c r="F53" i="1"/>
  <c r="F60" i="1"/>
  <c r="F61" i="1"/>
  <c r="D45" i="1"/>
  <c r="D104" i="1"/>
  <c r="D75" i="1"/>
  <c r="F52" i="1"/>
  <c r="E75" i="1"/>
  <c r="F75" i="1" l="1"/>
  <c r="E31" i="1"/>
  <c r="F23" i="1" l="1"/>
  <c r="D31" i="1"/>
  <c r="F31" i="1" s="1"/>
  <c r="E125" i="1"/>
  <c r="D111" i="1"/>
  <c r="D125" i="1" s="1"/>
  <c r="F125" i="1" s="1"/>
  <c r="F1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<sst xmlns="http://schemas.openxmlformats.org/spreadsheetml/2006/main" count="3393" uniqueCount="583">
  <si>
    <t>Completion Rate by Function</t>
  </si>
  <si>
    <t>Completion Rate</t>
  </si>
  <si>
    <t>Completion Rate by Department</t>
  </si>
  <si>
    <t>Completion Rate by Managers</t>
  </si>
  <si>
    <t>Total Hours by Function</t>
  </si>
  <si>
    <t>Total Hours by Department</t>
  </si>
  <si>
    <t>Total Hours by Manager</t>
  </si>
  <si>
    <t>Function</t>
  </si>
  <si>
    <t>Department</t>
  </si>
  <si>
    <t>Manager</t>
  </si>
  <si>
    <t>Training Required</t>
  </si>
  <si>
    <t>Assigned on</t>
  </si>
  <si>
    <t>Completed on</t>
  </si>
  <si>
    <t>Duration</t>
  </si>
  <si>
    <t>Finance</t>
  </si>
  <si>
    <t>IT</t>
  </si>
  <si>
    <t>Management</t>
  </si>
  <si>
    <t>ID</t>
  </si>
  <si>
    <t>Total hours</t>
  </si>
  <si>
    <t>Assigned</t>
  </si>
  <si>
    <t>Completed</t>
  </si>
  <si>
    <t>End of Report</t>
  </si>
  <si>
    <t>Function Total</t>
  </si>
  <si>
    <t>Department Total</t>
  </si>
  <si>
    <t>Management Total</t>
  </si>
  <si>
    <t>Training totals</t>
  </si>
  <si>
    <t>First Name</t>
  </si>
  <si>
    <t>Last Name</t>
  </si>
  <si>
    <t>Credit Management</t>
  </si>
  <si>
    <t>Account Management</t>
  </si>
  <si>
    <t>Please select a period of interest:</t>
  </si>
  <si>
    <t>Start date:</t>
  </si>
  <si>
    <t>End date:</t>
  </si>
  <si>
    <t>Company Totals</t>
  </si>
  <si>
    <t>Please select the training type at interest:</t>
  </si>
  <si>
    <t>Interactive dashboard. Please enter conditions below:</t>
  </si>
  <si>
    <t>Completion rates and training hours by Function</t>
  </si>
  <si>
    <t>Completion rates and training hours by Department</t>
  </si>
  <si>
    <t>Completion rates and training hours by Manager</t>
  </si>
  <si>
    <t>Datestamp:</t>
  </si>
  <si>
    <t>Staff Number</t>
  </si>
  <si>
    <t>FirstName</t>
  </si>
  <si>
    <t>Surname</t>
  </si>
  <si>
    <t>Jim</t>
  </si>
  <si>
    <t>McDowall</t>
  </si>
  <si>
    <t>Jo</t>
  </si>
  <si>
    <t>Dow</t>
  </si>
  <si>
    <t>Lynne</t>
  </si>
  <si>
    <t>Hemmings</t>
  </si>
  <si>
    <t>Alexander</t>
  </si>
  <si>
    <t>Lungley</t>
  </si>
  <si>
    <t>Clark</t>
  </si>
  <si>
    <t>McInally</t>
  </si>
  <si>
    <t>Andrew</t>
  </si>
  <si>
    <t>McLeod</t>
  </si>
  <si>
    <t>Stephen</t>
  </si>
  <si>
    <t>Sheridan</t>
  </si>
  <si>
    <t>Frances</t>
  </si>
  <si>
    <t>Youngson</t>
  </si>
  <si>
    <t>Steven</t>
  </si>
  <si>
    <t>Philp</t>
  </si>
  <si>
    <t>Iain</t>
  </si>
  <si>
    <t>Kochanowski</t>
  </si>
  <si>
    <t>Nicola</t>
  </si>
  <si>
    <t>MacDonald</t>
  </si>
  <si>
    <t>Craig</t>
  </si>
  <si>
    <t>McKinlay</t>
  </si>
  <si>
    <t>Colin</t>
  </si>
  <si>
    <t>Maxwell</t>
  </si>
  <si>
    <t>Kerr</t>
  </si>
  <si>
    <t>Forbes</t>
  </si>
  <si>
    <t>David</t>
  </si>
  <si>
    <t>Carr</t>
  </si>
  <si>
    <t>Sophia</t>
  </si>
  <si>
    <t>Goring</t>
  </si>
  <si>
    <t>Joanne</t>
  </si>
  <si>
    <t>Booth</t>
  </si>
  <si>
    <t>Christopher</t>
  </si>
  <si>
    <t>Arbuckle</t>
  </si>
  <si>
    <t>Debra</t>
  </si>
  <si>
    <t>Malcolm</t>
  </si>
  <si>
    <t>Brian</t>
  </si>
  <si>
    <t>Cummings</t>
  </si>
  <si>
    <t>Patricia</t>
  </si>
  <si>
    <t>Thomson</t>
  </si>
  <si>
    <t>Elizabeth</t>
  </si>
  <si>
    <t>Martin</t>
  </si>
  <si>
    <t>John</t>
  </si>
  <si>
    <t>Williamson</t>
  </si>
  <si>
    <t>Leslie</t>
  </si>
  <si>
    <t>Mack</t>
  </si>
  <si>
    <t>Natalie</t>
  </si>
  <si>
    <t>Kean</t>
  </si>
  <si>
    <t>Brodie</t>
  </si>
  <si>
    <t>Michael</t>
  </si>
  <si>
    <t>Buchta</t>
  </si>
  <si>
    <t>Power</t>
  </si>
  <si>
    <t>Mark</t>
  </si>
  <si>
    <t>Miller</t>
  </si>
  <si>
    <t>Julie</t>
  </si>
  <si>
    <t>Grieve</t>
  </si>
  <si>
    <t>Donald</t>
  </si>
  <si>
    <t>Macleod</t>
  </si>
  <si>
    <t>Charles</t>
  </si>
  <si>
    <t>Sumner</t>
  </si>
  <si>
    <t>Poole</t>
  </si>
  <si>
    <t>Trevor</t>
  </si>
  <si>
    <t>Nelson</t>
  </si>
  <si>
    <t>Howarth</t>
  </si>
  <si>
    <t>Adam</t>
  </si>
  <si>
    <t>Gordon</t>
  </si>
  <si>
    <t>Doherty</t>
  </si>
  <si>
    <t>Gillian</t>
  </si>
  <si>
    <t>Brown</t>
  </si>
  <si>
    <t>Ewan</t>
  </si>
  <si>
    <t>McPherson</t>
  </si>
  <si>
    <t>Irwin</t>
  </si>
  <si>
    <t>Claire</t>
  </si>
  <si>
    <t>Hastie</t>
  </si>
  <si>
    <t>Euan</t>
  </si>
  <si>
    <t>Mayes</t>
  </si>
  <si>
    <t>Haldane</t>
  </si>
  <si>
    <t>Janet</t>
  </si>
  <si>
    <t>Watson</t>
  </si>
  <si>
    <t>Cheryl</t>
  </si>
  <si>
    <t>Liddell</t>
  </si>
  <si>
    <t>Louise</t>
  </si>
  <si>
    <t>Hood</t>
  </si>
  <si>
    <t>Sean</t>
  </si>
  <si>
    <t>Sweeney</t>
  </si>
  <si>
    <t>Gerard</t>
  </si>
  <si>
    <t>Carroll</t>
  </si>
  <si>
    <t>Millar</t>
  </si>
  <si>
    <t>Tracy</t>
  </si>
  <si>
    <t>Rodden</t>
  </si>
  <si>
    <t>Barbara</t>
  </si>
  <si>
    <t>Dougan</t>
  </si>
  <si>
    <t>Jamie</t>
  </si>
  <si>
    <t>Potter</t>
  </si>
  <si>
    <t>Marion</t>
  </si>
  <si>
    <t>Gatensby</t>
  </si>
  <si>
    <t>James</t>
  </si>
  <si>
    <t>Rickhuss</t>
  </si>
  <si>
    <t>Walsh</t>
  </si>
  <si>
    <t>Lisa</t>
  </si>
  <si>
    <t>Robertson</t>
  </si>
  <si>
    <t>Mariya</t>
  </si>
  <si>
    <t>Dikova</t>
  </si>
  <si>
    <t>Katrina</t>
  </si>
  <si>
    <t>Stoddart</t>
  </si>
  <si>
    <t>Grant</t>
  </si>
  <si>
    <t>Adamson</t>
  </si>
  <si>
    <t>Chalmers</t>
  </si>
  <si>
    <t>Samantha</t>
  </si>
  <si>
    <t>Stapleton</t>
  </si>
  <si>
    <t>Irish</t>
  </si>
  <si>
    <t>Wydmuch</t>
  </si>
  <si>
    <t>Whyman</t>
  </si>
  <si>
    <t>Katarzyna</t>
  </si>
  <si>
    <t>Makowska</t>
  </si>
  <si>
    <t>Hunter</t>
  </si>
  <si>
    <t>Graeme</t>
  </si>
  <si>
    <t>Ferris</t>
  </si>
  <si>
    <t>Jacob</t>
  </si>
  <si>
    <t>McKinney</t>
  </si>
  <si>
    <t>Jack</t>
  </si>
  <si>
    <t>Dominic</t>
  </si>
  <si>
    <t>Cairns</t>
  </si>
  <si>
    <t>Jonathan</t>
  </si>
  <si>
    <t>Kelly</t>
  </si>
  <si>
    <t>Drennan</t>
  </si>
  <si>
    <t>Lalita</t>
  </si>
  <si>
    <t>ONeill</t>
  </si>
  <si>
    <t>Lorna</t>
  </si>
  <si>
    <t>Campbell</t>
  </si>
  <si>
    <t>Dryburgh</t>
  </si>
  <si>
    <t>Sarah</t>
  </si>
  <si>
    <t>Smith</t>
  </si>
  <si>
    <t>Jasmine</t>
  </si>
  <si>
    <t>Grindlay</t>
  </si>
  <si>
    <t>Thomas</t>
  </si>
  <si>
    <t>Hyland</t>
  </si>
  <si>
    <t>Joseph</t>
  </si>
  <si>
    <t>Fortune</t>
  </si>
  <si>
    <t>Suzanne</t>
  </si>
  <si>
    <t>Cull</t>
  </si>
  <si>
    <t>Lindsay</t>
  </si>
  <si>
    <t>Paula</t>
  </si>
  <si>
    <t>Mills</t>
  </si>
  <si>
    <t>Burns</t>
  </si>
  <si>
    <t>Redpath</t>
  </si>
  <si>
    <t>Joanna</t>
  </si>
  <si>
    <t>Taylor</t>
  </si>
  <si>
    <t>Gavin</t>
  </si>
  <si>
    <t>McNulty</t>
  </si>
  <si>
    <t>Duncan</t>
  </si>
  <si>
    <t>Macfarlane</t>
  </si>
  <si>
    <t>Douglas</t>
  </si>
  <si>
    <t>Knox</t>
  </si>
  <si>
    <t>Irene</t>
  </si>
  <si>
    <t>Mosota</t>
  </si>
  <si>
    <t>Kenneth</t>
  </si>
  <si>
    <t>Walker</t>
  </si>
  <si>
    <t>Nicol</t>
  </si>
  <si>
    <t>Donnelly</t>
  </si>
  <si>
    <t>Brock</t>
  </si>
  <si>
    <t>Neil</t>
  </si>
  <si>
    <t>Crookston</t>
  </si>
  <si>
    <t>Keith</t>
  </si>
  <si>
    <t>Stacey</t>
  </si>
  <si>
    <t>Oswald</t>
  </si>
  <si>
    <t>Jason</t>
  </si>
  <si>
    <t>McDougall</t>
  </si>
  <si>
    <t>Carolanne</t>
  </si>
  <si>
    <t>Meek</t>
  </si>
  <si>
    <t>Deborah</t>
  </si>
  <si>
    <t>Johnston</t>
  </si>
  <si>
    <t>Margaret</t>
  </si>
  <si>
    <t>Lambert</t>
  </si>
  <si>
    <t>Andrea</t>
  </si>
  <si>
    <t>Kosova</t>
  </si>
  <si>
    <t>Kirsty</t>
  </si>
  <si>
    <t>McLean</t>
  </si>
  <si>
    <t>Greig</t>
  </si>
  <si>
    <t>Lumsden</t>
  </si>
  <si>
    <t>Darren</t>
  </si>
  <si>
    <t>Maben</t>
  </si>
  <si>
    <t>Scott</t>
  </si>
  <si>
    <t>Main</t>
  </si>
  <si>
    <t>Anderson</t>
  </si>
  <si>
    <t>Masson</t>
  </si>
  <si>
    <t>William</t>
  </si>
  <si>
    <t>Mair</t>
  </si>
  <si>
    <t>Paul</t>
  </si>
  <si>
    <t>Duffy</t>
  </si>
  <si>
    <t>Sharron</t>
  </si>
  <si>
    <t>Gardiner</t>
  </si>
  <si>
    <t>Heaney</t>
  </si>
  <si>
    <t>Teresa</t>
  </si>
  <si>
    <t>Findlay</t>
  </si>
  <si>
    <t>Christine</t>
  </si>
  <si>
    <t>Lee</t>
  </si>
  <si>
    <t>Deegan</t>
  </si>
  <si>
    <t>Shand</t>
  </si>
  <si>
    <t>Maguire</t>
  </si>
  <si>
    <t>Glen</t>
  </si>
  <si>
    <t>McKenzie</t>
  </si>
  <si>
    <t>Jardine</t>
  </si>
  <si>
    <t>April</t>
  </si>
  <si>
    <t>Beaton</t>
  </si>
  <si>
    <t>Ilona</t>
  </si>
  <si>
    <t>Wiltshire</t>
  </si>
  <si>
    <t>Lauren</t>
  </si>
  <si>
    <t>Sherriff</t>
  </si>
  <si>
    <t>Myers</t>
  </si>
  <si>
    <t>Jackson</t>
  </si>
  <si>
    <t>Sara</t>
  </si>
  <si>
    <t>Roberts</t>
  </si>
  <si>
    <t>Charlene</t>
  </si>
  <si>
    <t>Hendry</t>
  </si>
  <si>
    <t>Loney</t>
  </si>
  <si>
    <t>Matthew</t>
  </si>
  <si>
    <t>Chappell</t>
  </si>
  <si>
    <t>Aaron</t>
  </si>
  <si>
    <t>Sophie</t>
  </si>
  <si>
    <t>Tom</t>
  </si>
  <si>
    <t>Abel</t>
  </si>
  <si>
    <t>Fiona</t>
  </si>
  <si>
    <t>Matheson</t>
  </si>
  <si>
    <t>Carol</t>
  </si>
  <si>
    <t>Gosden</t>
  </si>
  <si>
    <t>Mantas</t>
  </si>
  <si>
    <t>Cepkauskas</t>
  </si>
  <si>
    <t>Heather</t>
  </si>
  <si>
    <t>Faulds</t>
  </si>
  <si>
    <t>Stein</t>
  </si>
  <si>
    <t>Martyn</t>
  </si>
  <si>
    <t>Forrest</t>
  </si>
  <si>
    <t>Harley</t>
  </si>
  <si>
    <t>Hunt</t>
  </si>
  <si>
    <t>Leanne</t>
  </si>
  <si>
    <t>Raymond</t>
  </si>
  <si>
    <t>Harvey</t>
  </si>
  <si>
    <t>Thalmessinger</t>
  </si>
  <si>
    <t>Buchmann</t>
  </si>
  <si>
    <t>Baker</t>
  </si>
  <si>
    <t>Stella</t>
  </si>
  <si>
    <t>Leitch</t>
  </si>
  <si>
    <t>Bathgate</t>
  </si>
  <si>
    <t>Buchan</t>
  </si>
  <si>
    <t>Benjamin</t>
  </si>
  <si>
    <t>Saunders</t>
  </si>
  <si>
    <t>Calum</t>
  </si>
  <si>
    <t>Hassam</t>
  </si>
  <si>
    <t>Mohammed</t>
  </si>
  <si>
    <t>Penelope</t>
  </si>
  <si>
    <t>Eley</t>
  </si>
  <si>
    <t>Nora</t>
  </si>
  <si>
    <t>Kilfeather</t>
  </si>
  <si>
    <t>McDiarmid</t>
  </si>
  <si>
    <t>Jennifer</t>
  </si>
  <si>
    <t>Sadler</t>
  </si>
  <si>
    <t>Elaine</t>
  </si>
  <si>
    <t>Chloe</t>
  </si>
  <si>
    <t>Armstrong</t>
  </si>
  <si>
    <t>Grayham</t>
  </si>
  <si>
    <t>Bailey</t>
  </si>
  <si>
    <t>Aimee</t>
  </si>
  <si>
    <t>Barnes</t>
  </si>
  <si>
    <t>Bhatti</t>
  </si>
  <si>
    <t>Birrell</t>
  </si>
  <si>
    <t>Laura</t>
  </si>
  <si>
    <t>Doria</t>
  </si>
  <si>
    <t>Eileen</t>
  </si>
  <si>
    <t>Hannah</t>
  </si>
  <si>
    <t>Haddow</t>
  </si>
  <si>
    <t>Beth</t>
  </si>
  <si>
    <t>Lawrie</t>
  </si>
  <si>
    <t>Abbey</t>
  </si>
  <si>
    <t>Lewis</t>
  </si>
  <si>
    <t>Montgomery</t>
  </si>
  <si>
    <t>Gary</t>
  </si>
  <si>
    <t>O'Boy</t>
  </si>
  <si>
    <t>Angela</t>
  </si>
  <si>
    <t>Patterson</t>
  </si>
  <si>
    <t>Sim</t>
  </si>
  <si>
    <t>Stewart</t>
  </si>
  <si>
    <t>Russell</t>
  </si>
  <si>
    <t>Asya</t>
  </si>
  <si>
    <t>Tzvetanova</t>
  </si>
  <si>
    <t>Pettigrew</t>
  </si>
  <si>
    <t>Cuthbert</t>
  </si>
  <si>
    <t>McEwen</t>
  </si>
  <si>
    <t>Beata</t>
  </si>
  <si>
    <t>Keegan</t>
  </si>
  <si>
    <t>Bruce</t>
  </si>
  <si>
    <t>Shanks</t>
  </si>
  <si>
    <t>Jordanna</t>
  </si>
  <si>
    <t>Lo</t>
  </si>
  <si>
    <t>Alan</t>
  </si>
  <si>
    <t>Fisher</t>
  </si>
  <si>
    <t>Rian</t>
  </si>
  <si>
    <t>Garrick</t>
  </si>
  <si>
    <t>Rebecca</t>
  </si>
  <si>
    <t>Wilson</t>
  </si>
  <si>
    <t>Porteous</t>
  </si>
  <si>
    <t>McLaren</t>
  </si>
  <si>
    <t>Tana</t>
  </si>
  <si>
    <t>Briggs</t>
  </si>
  <si>
    <t>Lindsey</t>
  </si>
  <si>
    <t>Doyle</t>
  </si>
  <si>
    <t>Alison</t>
  </si>
  <si>
    <t>Bethany</t>
  </si>
  <si>
    <t>Wilkes</t>
  </si>
  <si>
    <t>Lara</t>
  </si>
  <si>
    <t>Wendy</t>
  </si>
  <si>
    <t>Tubi</t>
  </si>
  <si>
    <t>Barlass</t>
  </si>
  <si>
    <t>Peter</t>
  </si>
  <si>
    <t>Kirby</t>
  </si>
  <si>
    <t>Demi</t>
  </si>
  <si>
    <t>Morton</t>
  </si>
  <si>
    <t>Natasha</t>
  </si>
  <si>
    <t>Laws</t>
  </si>
  <si>
    <t>Amanda</t>
  </si>
  <si>
    <t>Scovell</t>
  </si>
  <si>
    <t>Derek</t>
  </si>
  <si>
    <t>Arthur</t>
  </si>
  <si>
    <t>Alasdair</t>
  </si>
  <si>
    <t>Logan</t>
  </si>
  <si>
    <t>Fraser</t>
  </si>
  <si>
    <t>Owen</t>
  </si>
  <si>
    <t>Gribben</t>
  </si>
  <si>
    <t>Bryce</t>
  </si>
  <si>
    <t>Shafi</t>
  </si>
  <si>
    <t>Ross</t>
  </si>
  <si>
    <t>Karen</t>
  </si>
  <si>
    <t>Peden</t>
  </si>
  <si>
    <t>Palmer</t>
  </si>
  <si>
    <t>Barry</t>
  </si>
  <si>
    <t>Young</t>
  </si>
  <si>
    <t>Mulgrew</t>
  </si>
  <si>
    <t>Ruairidh</t>
  </si>
  <si>
    <t>Nicolson</t>
  </si>
  <si>
    <t>Cruickshanks</t>
  </si>
  <si>
    <t>O'Donnell</t>
  </si>
  <si>
    <t>Katherine</t>
  </si>
  <si>
    <t>Malloy</t>
  </si>
  <si>
    <t>McNab</t>
  </si>
  <si>
    <t>Blair</t>
  </si>
  <si>
    <t>Keavy</t>
  </si>
  <si>
    <t>Somerville</t>
  </si>
  <si>
    <t>Robert</t>
  </si>
  <si>
    <t>Midgley</t>
  </si>
  <si>
    <t>Shannon</t>
  </si>
  <si>
    <t>Craik</t>
  </si>
  <si>
    <t>McLay</t>
  </si>
  <si>
    <t>Daniel</t>
  </si>
  <si>
    <t>McGilvray</t>
  </si>
  <si>
    <t>Therese</t>
  </si>
  <si>
    <t>Estall</t>
  </si>
  <si>
    <t>Valerie</t>
  </si>
  <si>
    <t>Berric</t>
  </si>
  <si>
    <t>Juan</t>
  </si>
  <si>
    <t>Santos Alonso</t>
  </si>
  <si>
    <t>Johnstone</t>
  </si>
  <si>
    <t>Julia</t>
  </si>
  <si>
    <t>O'Neill</t>
  </si>
  <si>
    <t>McLaughlin</t>
  </si>
  <si>
    <t>Bissett</t>
  </si>
  <si>
    <t>Burstow</t>
  </si>
  <si>
    <t>Toni</t>
  </si>
  <si>
    <t>Mulroy</t>
  </si>
  <si>
    <t>Adrien</t>
  </si>
  <si>
    <t>Catte</t>
  </si>
  <si>
    <t>Faith</t>
  </si>
  <si>
    <t>Tanner</t>
  </si>
  <si>
    <t>Benan</t>
  </si>
  <si>
    <t>Bilgili</t>
  </si>
  <si>
    <t>McPhillie</t>
  </si>
  <si>
    <t>Christelle</t>
  </si>
  <si>
    <t>Visagie</t>
  </si>
  <si>
    <t>Hazel</t>
  </si>
  <si>
    <t>Ratcliffe</t>
  </si>
  <si>
    <t>Shah</t>
  </si>
  <si>
    <t>Kim</t>
  </si>
  <si>
    <t>Pham</t>
  </si>
  <si>
    <t>Winton</t>
  </si>
  <si>
    <t>Patrick</t>
  </si>
  <si>
    <t>Gardner</t>
  </si>
  <si>
    <t>Hamish</t>
  </si>
  <si>
    <t>Bank</t>
  </si>
  <si>
    <t>Holly</t>
  </si>
  <si>
    <t>Edgcombe</t>
  </si>
  <si>
    <t>Yasmin</t>
  </si>
  <si>
    <t>Fazakerley</t>
  </si>
  <si>
    <t>Morrison</t>
  </si>
  <si>
    <t>Chris</t>
  </si>
  <si>
    <t>Ray</t>
  </si>
  <si>
    <t>O'Sullivan</t>
  </si>
  <si>
    <t>Nick</t>
  </si>
  <si>
    <t>Hammond</t>
  </si>
  <si>
    <t>Grahame</t>
  </si>
  <si>
    <t>Vinay</t>
  </si>
  <si>
    <t>Varala</t>
  </si>
  <si>
    <t>Harrower</t>
  </si>
  <si>
    <t>Saverio</t>
  </si>
  <si>
    <t>Divittorio</t>
  </si>
  <si>
    <t>Flanagan</t>
  </si>
  <si>
    <t>Pavithra</t>
  </si>
  <si>
    <t>Malleni</t>
  </si>
  <si>
    <t>Borthwick</t>
  </si>
  <si>
    <t>Robinson</t>
  </si>
  <si>
    <t>Yasser</t>
  </si>
  <si>
    <t>Mumtaz</t>
  </si>
  <si>
    <t>Riya</t>
  </si>
  <si>
    <t>Bessy</t>
  </si>
  <si>
    <t>Rashmi</t>
  </si>
  <si>
    <t>Thakur</t>
  </si>
  <si>
    <t>Elvira</t>
  </si>
  <si>
    <t>Tzima</t>
  </si>
  <si>
    <t>Coleen</t>
  </si>
  <si>
    <t>Melrose</t>
  </si>
  <si>
    <t>Harry</t>
  </si>
  <si>
    <t>Ama</t>
  </si>
  <si>
    <t>Dadzie</t>
  </si>
  <si>
    <t>Pedro</t>
  </si>
  <si>
    <t>Saez Garcia</t>
  </si>
  <si>
    <t>Richard</t>
  </si>
  <si>
    <t>Emma</t>
  </si>
  <si>
    <t>Evans</t>
  </si>
  <si>
    <t>McCabe</t>
  </si>
  <si>
    <t>Angus</t>
  </si>
  <si>
    <t>Hart</t>
  </si>
  <si>
    <t>Zeeshan</t>
  </si>
  <si>
    <t>Ikram</t>
  </si>
  <si>
    <t>Sloan</t>
  </si>
  <si>
    <t>Orr</t>
  </si>
  <si>
    <t>Graham</t>
  </si>
  <si>
    <t>Bell</t>
  </si>
  <si>
    <t>Akos</t>
  </si>
  <si>
    <t>Somfai</t>
  </si>
  <si>
    <t>Roger</t>
  </si>
  <si>
    <t>Broomfield</t>
  </si>
  <si>
    <t>Molly</t>
  </si>
  <si>
    <t>Hawthorne</t>
  </si>
  <si>
    <t>Abbie</t>
  </si>
  <si>
    <t>Stott</t>
  </si>
  <si>
    <t>Cook</t>
  </si>
  <si>
    <t>Eastwood</t>
  </si>
  <si>
    <t>Gilder</t>
  </si>
  <si>
    <t>Jayne</t>
  </si>
  <si>
    <t>Wares</t>
  </si>
  <si>
    <t>Shields</t>
  </si>
  <si>
    <t>Sayfali</t>
  </si>
  <si>
    <t>Ahmed</t>
  </si>
  <si>
    <t>Rhiannon</t>
  </si>
  <si>
    <t>Stokes</t>
  </si>
  <si>
    <t>Arran</t>
  </si>
  <si>
    <t>Eadie</t>
  </si>
  <si>
    <t>Green</t>
  </si>
  <si>
    <t>Elleshia</t>
  </si>
  <si>
    <t>Louis</t>
  </si>
  <si>
    <t>Mackinnon</t>
  </si>
  <si>
    <t>Leah</t>
  </si>
  <si>
    <t>Barrett</t>
  </si>
  <si>
    <t>Davide</t>
  </si>
  <si>
    <t>Albino</t>
  </si>
  <si>
    <t>Yvonne</t>
  </si>
  <si>
    <t>Sam</t>
  </si>
  <si>
    <t>Ward</t>
  </si>
  <si>
    <t>Charlotte</t>
  </si>
  <si>
    <t>Andress</t>
  </si>
  <si>
    <t>Connor</t>
  </si>
  <si>
    <t>Wynne</t>
  </si>
  <si>
    <t>Imran</t>
  </si>
  <si>
    <t>Hossain</t>
  </si>
  <si>
    <t>Davidson</t>
  </si>
  <si>
    <t>Andrew J</t>
  </si>
  <si>
    <t>Bills</t>
  </si>
  <si>
    <t>Lyn</t>
  </si>
  <si>
    <t>Chadwick</t>
  </si>
  <si>
    <t>Bengt Robert</t>
  </si>
  <si>
    <t>Holm</t>
  </si>
  <si>
    <t>Lucia</t>
  </si>
  <si>
    <t>Falcioni</t>
  </si>
  <si>
    <t>McCulloch</t>
  </si>
  <si>
    <t>Robb</t>
  </si>
  <si>
    <t>Cameron</t>
  </si>
  <si>
    <t>Ashbridge</t>
  </si>
  <si>
    <t>Canning</t>
  </si>
  <si>
    <t>Gibson</t>
  </si>
  <si>
    <t>Anshul</t>
  </si>
  <si>
    <t>Sharma</t>
  </si>
  <si>
    <t>Michele</t>
  </si>
  <si>
    <t>Delpippo</t>
  </si>
  <si>
    <t>Liam</t>
  </si>
  <si>
    <t>Deighan</t>
  </si>
  <si>
    <t>Eilidh</t>
  </si>
  <si>
    <t>Rankin</t>
  </si>
  <si>
    <t>Nuala</t>
  </si>
  <si>
    <t>Mackie</t>
  </si>
  <si>
    <t>Gisborne</t>
  </si>
  <si>
    <t>Maya</t>
  </si>
  <si>
    <t>Kazirod</t>
  </si>
  <si>
    <t>Nebojsa</t>
  </si>
  <si>
    <t>Kosanovic</t>
  </si>
  <si>
    <t>Timothy</t>
  </si>
  <si>
    <t>Mkandawire</t>
  </si>
  <si>
    <t>Paige</t>
  </si>
  <si>
    <t>Gilbride</t>
  </si>
  <si>
    <t>Wayne</t>
  </si>
  <si>
    <t>Cafferty</t>
  </si>
  <si>
    <t>Training type</t>
  </si>
  <si>
    <t>Marketing</t>
  </si>
  <si>
    <t>Board</t>
  </si>
  <si>
    <t>CS</t>
  </si>
  <si>
    <t>Solutions</t>
  </si>
  <si>
    <t>Control</t>
  </si>
  <si>
    <t>Metering</t>
  </si>
  <si>
    <t>Support</t>
  </si>
  <si>
    <t>Billing</t>
  </si>
  <si>
    <t>Advertisement</t>
  </si>
  <si>
    <t>Onboarding</t>
  </si>
  <si>
    <t>Data Science</t>
  </si>
  <si>
    <t>Data Engineering</t>
  </si>
  <si>
    <t>Awerness</t>
  </si>
  <si>
    <t>Analytics</t>
  </si>
  <si>
    <t>SQL</t>
  </si>
  <si>
    <t>Resolution</t>
  </si>
  <si>
    <t>Introduction</t>
  </si>
  <si>
    <t>Communication</t>
  </si>
  <si>
    <t>SVTS</t>
  </si>
  <si>
    <t>Leslie M</t>
  </si>
  <si>
    <t>Iain K</t>
  </si>
  <si>
    <t>Claire B</t>
  </si>
  <si>
    <t>Grant A</t>
  </si>
  <si>
    <t>John C</t>
  </si>
  <si>
    <t>Douglas K</t>
  </si>
  <si>
    <t>Jamie M</t>
  </si>
  <si>
    <t>Michele Y</t>
  </si>
  <si>
    <t>Chris G</t>
  </si>
  <si>
    <t>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</si>
</sst>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3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2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theme="1"/>
      <name val="Arial"/>
      <scheme val="minor"/>
    </font>
    <font>
      <sz val="10"/>
      <color rgb="FF000000"/>
      <name val="Arial"/>
      <scheme val="minor"/>
    </font>
    <font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3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20"/>
      <color theme="5" tint="0.249977111117893"/>
      <name val="Arial"/>
      <family val="2"/>
      <scheme val="minor"/>
    </font>
    <font>
      <i/>
      <sz val="8"/>
      <color theme="1" tint="0.499984740745262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5" tint="0.249977111117893"/>
      <name val="Arial"/>
      <family val="2"/>
      <scheme val="minor"/>
    </font>
    <font>
      <i/>
      <sz val="8"/>
      <color theme="3" tint="0.499984740745262"/>
      <name val="Arial"/>
      <family val="2"/>
      <scheme val="minor"/>
    </font>
    <font>
      <b/>
      <i/>
      <sz val="16"/>
      <color theme="3" tint="0.499984740745262"/>
      <name val="Arial"/>
      <family val="2"/>
      <scheme val="minor"/>
    </font>
    <font>
      <sz val="10"/>
      <color theme="7"/>
      <name val="Arial"/>
      <family val="2"/>
      <scheme val="minor"/>
    </font>
    <font>
      <b/>
      <sz val="11"/>
      <color rgb="FF000000"/>
      <name val="Arial"/>
      <family val="2"/>
      <scheme val="minor"/>
    </font>
    <font>
      <i/>
      <sz val="9"/>
      <color rgb="FF999999"/>
      <name val="Arial"/>
      <family val="2"/>
      <scheme val="minor"/>
    </font>
    <font>
      <i/>
      <sz val="10"/>
      <color theme="1" tint="0.499984740745262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b/>
      <i/>
      <sz val="11"/>
      <color theme="8"/>
      <name val="Arial"/>
      <family val="2"/>
      <scheme val="minor"/>
    </font>
    <font>
      <b/>
      <i/>
      <sz val="20"/>
      <color theme="8"/>
      <name val="Arial"/>
      <family val="2"/>
      <scheme val="minor"/>
    </font>
    <font>
      <b/>
      <i/>
      <sz val="14"/>
      <color theme="8"/>
      <name val="Arial"/>
      <family val="2"/>
      <scheme val="minor"/>
    </font>
    <font>
      <i/>
      <sz val="12"/>
      <color theme="1" tint="0.499984740745262"/>
      <name val="Arial"/>
      <family val="2"/>
      <scheme val="minor"/>
    </font>
    <font>
      <b/>
      <sz val="12"/>
      <color rgb="FF000000"/>
      <name val="Calibri"/>
    </font>
    <font>
      <sz val="10"/>
      <color theme="1" tint="0.499984740745262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FEFE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theme="7" tint="0.39997558519241921"/>
        <bgColor rgb="FF4DD0E1"/>
      </patternFill>
    </fill>
    <fill>
      <patternFill patternType="solid">
        <fgColor theme="2" tint="-4.9989318521683403E-2"/>
        <bgColor rgb="FFE0F7FA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7" tint="0.79998168889431442"/>
        <bgColor rgb="FFE0F7FA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E0E0E0"/>
        <bgColor rgb="FFFFFFFF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3" fillId="4" borderId="0" applyNumberFormat="0" applyBorder="0" applyAlignment="0" applyProtection="0"/>
    <xf numFmtId="0" fontId="2" fillId="0" borderId="0"/>
  </cellStyleXfs>
  <cellXfs count="200">
    <xf numFmtId="0" fontId="0" fillId="0" borderId="0" xfId="0"/>
    <xf numFmtId="0" fontId="24" fillId="7" borderId="0" xfId="0" applyFont="1" applyFill="1"/>
    <xf numFmtId="0" fontId="24" fillId="8" borderId="0" xfId="0" applyFont="1" applyFill="1"/>
    <xf numFmtId="0" fontId="11" fillId="5" borderId="3" xfId="0" applyFont="1" applyFill="1" applyBorder="1" applyAlignment="1">
      <alignment horizontal="left" vertical="center"/>
    </xf>
    <xf numFmtId="0" fontId="7" fillId="10" borderId="0" xfId="0" applyFont="1" applyFill="1" applyAlignment="1">
      <alignment horizontal="center" vertical="center"/>
    </xf>
    <xf numFmtId="14" fontId="7" fillId="10" borderId="0" xfId="0" applyNumberFormat="1" applyFont="1" applyFill="1" applyAlignment="1">
      <alignment horizontal="center" vertical="center"/>
    </xf>
    <xf numFmtId="14" fontId="7" fillId="1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14" fontId="8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11" borderId="0" xfId="0" applyFont="1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10" fillId="11" borderId="0" xfId="0" applyFont="1" applyFill="1" applyAlignment="1">
      <alignment horizontal="right" vertical="center"/>
    </xf>
    <xf numFmtId="14" fontId="8" fillId="11" borderId="0" xfId="0" applyNumberFormat="1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 wrapText="1"/>
    </xf>
    <xf numFmtId="0" fontId="8" fillId="11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4" fillId="14" borderId="0" xfId="0" applyFont="1" applyFill="1"/>
    <xf numFmtId="0" fontId="26" fillId="14" borderId="0" xfId="0" applyFont="1" applyFill="1" applyAlignment="1">
      <alignment horizontal="center" vertical="center" textRotation="45" wrapText="1"/>
    </xf>
    <xf numFmtId="0" fontId="0" fillId="5" borderId="0" xfId="0" applyFill="1"/>
    <xf numFmtId="0" fontId="27" fillId="14" borderId="0" xfId="0" applyFont="1" applyFill="1" applyAlignment="1">
      <alignment horizontal="right" vertical="center"/>
    </xf>
    <xf numFmtId="14" fontId="27" fillId="14" borderId="0" xfId="0" applyNumberFormat="1" applyFont="1" applyFill="1" applyAlignment="1">
      <alignment horizontal="left" vertical="center"/>
    </xf>
    <xf numFmtId="0" fontId="23" fillId="14" borderId="0" xfId="0" applyFont="1" applyFill="1"/>
    <xf numFmtId="164" fontId="21" fillId="14" borderId="0" xfId="1" applyNumberFormat="1" applyFont="1" applyFill="1" applyAlignment="1"/>
    <xf numFmtId="0" fontId="4" fillId="14" borderId="0" xfId="0" applyFont="1" applyFill="1" applyAlignment="1">
      <alignment horizontal="center" vertical="center"/>
    </xf>
    <xf numFmtId="0" fontId="29" fillId="15" borderId="0" xfId="0" applyFont="1" applyFill="1" applyAlignment="1">
      <alignment horizontal="left" vertical="center"/>
    </xf>
    <xf numFmtId="0" fontId="29" fillId="15" borderId="0" xfId="0" applyFont="1" applyFill="1" applyAlignment="1">
      <alignment horizontal="center" vertical="center" wrapText="1"/>
    </xf>
    <xf numFmtId="14" fontId="15" fillId="14" borderId="0" xfId="0" applyNumberFormat="1" applyFont="1" applyFill="1" applyAlignment="1">
      <alignment horizontal="right" vertical="center"/>
    </xf>
    <xf numFmtId="14" fontId="17" fillId="14" borderId="0" xfId="1" applyNumberFormat="1" applyFont="1" applyFill="1" applyAlignment="1">
      <alignment horizontal="center" vertical="center"/>
    </xf>
    <xf numFmtId="14" fontId="24" fillId="14" borderId="0" xfId="0" applyNumberFormat="1" applyFont="1" applyFill="1" applyAlignment="1">
      <alignment horizontal="left" vertical="center"/>
    </xf>
    <xf numFmtId="0" fontId="30" fillId="14" borderId="0" xfId="0" applyFont="1" applyFill="1" applyAlignment="1">
      <alignment horizontal="right" vertical="center"/>
    </xf>
    <xf numFmtId="14" fontId="31" fillId="14" borderId="0" xfId="0" applyNumberFormat="1" applyFont="1" applyFill="1" applyAlignment="1">
      <alignment horizontal="left" vertical="center"/>
    </xf>
    <xf numFmtId="0" fontId="17" fillId="14" borderId="0" xfId="0" applyFont="1" applyFill="1" applyAlignment="1">
      <alignment horizontal="right" vertical="center"/>
    </xf>
    <xf numFmtId="14" fontId="4" fillId="14" borderId="0" xfId="0" applyNumberFormat="1" applyFont="1" applyFill="1"/>
    <xf numFmtId="0" fontId="16" fillId="14" borderId="0" xfId="0" applyFont="1" applyFill="1"/>
    <xf numFmtId="0" fontId="30" fillId="14" borderId="0" xfId="0" applyFont="1" applyFill="1" applyAlignment="1">
      <alignment horizontal="left"/>
    </xf>
    <xf numFmtId="14" fontId="30" fillId="14" borderId="0" xfId="0" applyNumberFormat="1" applyFont="1" applyFill="1"/>
    <xf numFmtId="0" fontId="30" fillId="14" borderId="0" xfId="0" applyFont="1" applyFill="1"/>
    <xf numFmtId="0" fontId="25" fillId="14" borderId="0" xfId="0" applyFont="1" applyFill="1"/>
    <xf numFmtId="0" fontId="22" fillId="14" borderId="0" xfId="0" applyFont="1" applyFill="1" applyAlignment="1">
      <alignment horizontal="center" vertical="center"/>
    </xf>
    <xf numFmtId="0" fontId="15" fillId="19" borderId="2" xfId="0" applyFont="1" applyFill="1" applyBorder="1" applyAlignment="1">
      <alignment horizontal="left" vertical="center"/>
    </xf>
    <xf numFmtId="0" fontId="4" fillId="7" borderId="0" xfId="0" applyFont="1" applyFill="1"/>
    <xf numFmtId="164" fontId="21" fillId="7" borderId="0" xfId="1" applyNumberFormat="1" applyFont="1" applyFill="1" applyAlignment="1"/>
    <xf numFmtId="0" fontId="0" fillId="8" borderId="0" xfId="0" applyFill="1"/>
    <xf numFmtId="14" fontId="15" fillId="14" borderId="1" xfId="0" applyNumberFormat="1" applyFont="1" applyFill="1" applyBorder="1" applyAlignment="1">
      <alignment horizontal="right" vertical="center"/>
    </xf>
    <xf numFmtId="164" fontId="21" fillId="14" borderId="0" xfId="1" applyNumberFormat="1" applyFont="1" applyFill="1" applyBorder="1" applyAlignment="1"/>
    <xf numFmtId="0" fontId="10" fillId="5" borderId="0" xfId="0" applyFont="1" applyFill="1" applyAlignment="1">
      <alignment horizontal="right" vertical="center"/>
    </xf>
    <xf numFmtId="0" fontId="4" fillId="7" borderId="20" xfId="0" applyFont="1" applyFill="1" applyBorder="1"/>
    <xf numFmtId="164" fontId="21" fillId="17" borderId="17" xfId="1" applyNumberFormat="1" applyFont="1" applyFill="1" applyBorder="1" applyAlignment="1"/>
    <xf numFmtId="0" fontId="4" fillId="17" borderId="17" xfId="0" applyFont="1" applyFill="1" applyBorder="1"/>
    <xf numFmtId="0" fontId="4" fillId="17" borderId="18" xfId="0" applyFont="1" applyFill="1" applyBorder="1"/>
    <xf numFmtId="164" fontId="21" fillId="17" borderId="0" xfId="1" applyNumberFormat="1" applyFont="1" applyFill="1" applyBorder="1" applyAlignment="1"/>
    <xf numFmtId="0" fontId="4" fillId="17" borderId="0" xfId="0" applyFont="1" applyFill="1"/>
    <xf numFmtId="0" fontId="4" fillId="17" borderId="20" xfId="0" applyFont="1" applyFill="1" applyBorder="1"/>
    <xf numFmtId="0" fontId="10" fillId="18" borderId="0" xfId="0" applyFont="1" applyFill="1" applyAlignment="1">
      <alignment horizontal="right" vertical="center"/>
    </xf>
    <xf numFmtId="0" fontId="4" fillId="17" borderId="19" xfId="0" applyFont="1" applyFill="1" applyBorder="1"/>
    <xf numFmtId="9" fontId="4" fillId="17" borderId="0" xfId="1" applyFont="1" applyFill="1" applyBorder="1"/>
    <xf numFmtId="0" fontId="0" fillId="18" borderId="0" xfId="0" applyFill="1"/>
    <xf numFmtId="164" fontId="21" fillId="17" borderId="22" xfId="1" applyNumberFormat="1" applyFont="1" applyFill="1" applyBorder="1" applyAlignment="1"/>
    <xf numFmtId="0" fontId="4" fillId="17" borderId="22" xfId="0" applyFont="1" applyFill="1" applyBorder="1"/>
    <xf numFmtId="0" fontId="4" fillId="17" borderId="23" xfId="0" applyFont="1" applyFill="1" applyBorder="1"/>
    <xf numFmtId="0" fontId="4" fillId="17" borderId="16" xfId="0" applyFont="1" applyFill="1" applyBorder="1"/>
    <xf numFmtId="0" fontId="4" fillId="17" borderId="21" xfId="0" applyFont="1" applyFill="1" applyBorder="1"/>
    <xf numFmtId="0" fontId="18" fillId="18" borderId="22" xfId="2" applyFont="1" applyFill="1" applyBorder="1" applyAlignment="1">
      <alignment horizontal="right" vertical="center"/>
    </xf>
    <xf numFmtId="0" fontId="11" fillId="18" borderId="2" xfId="0" applyFont="1" applyFill="1" applyBorder="1" applyAlignment="1">
      <alignment horizontal="left" vertical="center"/>
    </xf>
    <xf numFmtId="0" fontId="11" fillId="18" borderId="3" xfId="0" applyFont="1" applyFill="1" applyBorder="1" applyAlignment="1">
      <alignment horizontal="left" vertical="center"/>
    </xf>
    <xf numFmtId="164" fontId="13" fillId="18" borderId="3" xfId="0" applyNumberFormat="1" applyFont="1" applyFill="1" applyBorder="1" applyAlignment="1">
      <alignment horizontal="right" vertical="center"/>
    </xf>
    <xf numFmtId="164" fontId="13" fillId="18" borderId="4" xfId="0" applyNumberFormat="1" applyFont="1" applyFill="1" applyBorder="1" applyAlignment="1">
      <alignment horizontal="right" vertical="center"/>
    </xf>
    <xf numFmtId="0" fontId="10" fillId="18" borderId="3" xfId="0" applyFont="1" applyFill="1" applyBorder="1" applyAlignment="1">
      <alignment horizontal="right" vertical="center"/>
    </xf>
    <xf numFmtId="0" fontId="15" fillId="18" borderId="2" xfId="0" applyFont="1" applyFill="1" applyBorder="1"/>
    <xf numFmtId="0" fontId="15" fillId="18" borderId="3" xfId="0" applyFont="1" applyFill="1" applyBorder="1"/>
    <xf numFmtId="0" fontId="11" fillId="18" borderId="2" xfId="0" applyFont="1" applyFill="1" applyBorder="1" applyAlignment="1">
      <alignment horizontal="left"/>
    </xf>
    <xf numFmtId="0" fontId="11" fillId="18" borderId="3" xfId="0" applyFont="1" applyFill="1" applyBorder="1" applyAlignment="1">
      <alignment horizontal="left"/>
    </xf>
    <xf numFmtId="0" fontId="15" fillId="19" borderId="3" xfId="0" applyFont="1" applyFill="1" applyBorder="1" applyAlignment="1">
      <alignment horizontal="left" vertical="center"/>
    </xf>
    <xf numFmtId="0" fontId="4" fillId="7" borderId="19" xfId="0" applyFont="1" applyFill="1" applyBorder="1"/>
    <xf numFmtId="165" fontId="11" fillId="18" borderId="22" xfId="2" applyNumberFormat="1" applyFont="1" applyFill="1" applyBorder="1" applyAlignment="1">
      <alignment horizontal="center" vertical="center"/>
    </xf>
    <xf numFmtId="0" fontId="4" fillId="17" borderId="24" xfId="0" applyFont="1" applyFill="1" applyBorder="1"/>
    <xf numFmtId="164" fontId="21" fillId="17" borderId="5" xfId="1" applyNumberFormat="1" applyFont="1" applyFill="1" applyBorder="1" applyAlignment="1"/>
    <xf numFmtId="0" fontId="13" fillId="18" borderId="2" xfId="0" applyFont="1" applyFill="1" applyBorder="1" applyAlignment="1">
      <alignment horizontal="right"/>
    </xf>
    <xf numFmtId="0" fontId="13" fillId="18" borderId="3" xfId="0" applyFont="1" applyFill="1" applyBorder="1" applyAlignment="1">
      <alignment horizontal="right"/>
    </xf>
    <xf numFmtId="0" fontId="13" fillId="18" borderId="4" xfId="0" applyFont="1" applyFill="1" applyBorder="1" applyAlignment="1">
      <alignment horizontal="right"/>
    </xf>
    <xf numFmtId="164" fontId="13" fillId="18" borderId="2" xfId="0" applyNumberFormat="1" applyFont="1" applyFill="1" applyBorder="1" applyAlignment="1">
      <alignment horizontal="right" vertical="center"/>
    </xf>
    <xf numFmtId="0" fontId="13" fillId="18" borderId="0" xfId="0" applyFont="1" applyFill="1" applyAlignment="1">
      <alignment horizontal="right" vertical="center"/>
    </xf>
    <xf numFmtId="0" fontId="13" fillId="18" borderId="2" xfId="0" applyFont="1" applyFill="1" applyBorder="1" applyAlignment="1">
      <alignment horizontal="right" vertical="center"/>
    </xf>
    <xf numFmtId="0" fontId="13" fillId="18" borderId="3" xfId="0" applyFont="1" applyFill="1" applyBorder="1" applyAlignment="1">
      <alignment horizontal="right" vertical="center"/>
    </xf>
    <xf numFmtId="0" fontId="11" fillId="18" borderId="2" xfId="0" applyFont="1" applyFill="1" applyBorder="1"/>
    <xf numFmtId="0" fontId="11" fillId="18" borderId="3" xfId="0" applyFont="1" applyFill="1" applyBorder="1"/>
    <xf numFmtId="0" fontId="15" fillId="18" borderId="2" xfId="0" applyFont="1" applyFill="1" applyBorder="1" applyAlignment="1">
      <alignment horizontal="left" vertical="center"/>
    </xf>
    <xf numFmtId="0" fontId="15" fillId="18" borderId="3" xfId="0" applyFont="1" applyFill="1" applyBorder="1" applyAlignment="1">
      <alignment horizontal="left" vertical="center"/>
    </xf>
    <xf numFmtId="0" fontId="19" fillId="22" borderId="1" xfId="0" applyFont="1" applyFill="1" applyBorder="1" applyAlignment="1">
      <alignment horizontal="center" vertical="center"/>
    </xf>
    <xf numFmtId="0" fontId="19" fillId="22" borderId="7" xfId="0" applyFont="1" applyFill="1" applyBorder="1" applyAlignment="1">
      <alignment horizontal="center" vertical="center"/>
    </xf>
    <xf numFmtId="9" fontId="19" fillId="22" borderId="1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right" vertical="center"/>
    </xf>
    <xf numFmtId="0" fontId="18" fillId="3" borderId="7" xfId="0" applyFont="1" applyFill="1" applyBorder="1" applyAlignment="1">
      <alignment horizontal="right" vertical="center"/>
    </xf>
    <xf numFmtId="164" fontId="28" fillId="3" borderId="8" xfId="1" applyNumberFormat="1" applyFont="1" applyFill="1" applyBorder="1"/>
    <xf numFmtId="0" fontId="18" fillId="3" borderId="1" xfId="2" applyFont="1" applyFill="1" applyBorder="1" applyAlignment="1">
      <alignment horizontal="right"/>
    </xf>
    <xf numFmtId="9" fontId="19" fillId="22" borderId="8" xfId="0" applyNumberFormat="1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right" vertical="center"/>
    </xf>
    <xf numFmtId="0" fontId="28" fillId="3" borderId="7" xfId="0" applyFont="1" applyFill="1" applyBorder="1" applyAlignment="1">
      <alignment horizontal="right" vertical="center"/>
    </xf>
    <xf numFmtId="164" fontId="28" fillId="3" borderId="8" xfId="1" applyNumberFormat="1" applyFont="1" applyFill="1" applyBorder="1" applyAlignment="1">
      <alignment horizontal="right" vertical="center"/>
    </xf>
    <xf numFmtId="0" fontId="18" fillId="3" borderId="6" xfId="2" applyFont="1" applyFill="1" applyBorder="1" applyAlignment="1">
      <alignment horizontal="right" vertical="center"/>
    </xf>
    <xf numFmtId="0" fontId="28" fillId="9" borderId="6" xfId="0" applyFont="1" applyFill="1" applyBorder="1" applyAlignment="1">
      <alignment horizontal="right" vertical="center"/>
    </xf>
    <xf numFmtId="0" fontId="28" fillId="9" borderId="7" xfId="0" applyFont="1" applyFill="1" applyBorder="1" applyAlignment="1">
      <alignment horizontal="right" vertical="center"/>
    </xf>
    <xf numFmtId="164" fontId="28" fillId="9" borderId="1" xfId="1" applyNumberFormat="1" applyFont="1" applyFill="1" applyBorder="1" applyAlignment="1">
      <alignment horizontal="right" vertical="center"/>
    </xf>
    <xf numFmtId="0" fontId="18" fillId="3" borderId="1" xfId="2" applyFont="1" applyFill="1" applyBorder="1" applyAlignment="1">
      <alignment horizontal="right" vertical="center"/>
    </xf>
    <xf numFmtId="0" fontId="10" fillId="5" borderId="3" xfId="0" applyFont="1" applyFill="1" applyBorder="1" applyAlignment="1">
      <alignment horizontal="right" vertical="center"/>
    </xf>
    <xf numFmtId="0" fontId="10" fillId="5" borderId="4" xfId="0" applyFont="1" applyFill="1" applyBorder="1" applyAlignment="1">
      <alignment horizontal="right" vertical="center"/>
    </xf>
    <xf numFmtId="0" fontId="15" fillId="5" borderId="3" xfId="0" applyFont="1" applyFill="1" applyBorder="1"/>
    <xf numFmtId="0" fontId="11" fillId="5" borderId="3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right"/>
    </xf>
    <xf numFmtId="0" fontId="11" fillId="5" borderId="3" xfId="0" applyFont="1" applyFill="1" applyBorder="1"/>
    <xf numFmtId="0" fontId="15" fillId="16" borderId="3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right" vertical="center"/>
    </xf>
    <xf numFmtId="0" fontId="13" fillId="5" borderId="3" xfId="0" applyFont="1" applyFill="1" applyBorder="1" applyAlignment="1">
      <alignment horizontal="right" vertical="center"/>
    </xf>
    <xf numFmtId="0" fontId="15" fillId="5" borderId="3" xfId="0" applyFont="1" applyFill="1" applyBorder="1" applyAlignment="1">
      <alignment horizontal="left" vertical="center"/>
    </xf>
    <xf numFmtId="164" fontId="13" fillId="18" borderId="3" xfId="1" applyNumberFormat="1" applyFont="1" applyFill="1" applyBorder="1" applyAlignment="1">
      <alignment horizontal="right"/>
    </xf>
    <xf numFmtId="0" fontId="36" fillId="23" borderId="0" xfId="3" applyFont="1" applyFill="1" applyAlignment="1">
      <alignment horizontal="left" wrapText="1"/>
    </xf>
    <xf numFmtId="0" fontId="2" fillId="0" borderId="0" xfId="3" applyAlignment="1">
      <alignment horizontal="left"/>
    </xf>
    <xf numFmtId="0" fontId="0" fillId="13" borderId="20" xfId="0" applyFill="1" applyBorder="1"/>
    <xf numFmtId="0" fontId="0" fillId="6" borderId="20" xfId="0" applyFill="1" applyBorder="1"/>
    <xf numFmtId="0" fontId="0" fillId="24" borderId="20" xfId="0" applyFill="1" applyBorder="1"/>
    <xf numFmtId="0" fontId="0" fillId="25" borderId="20" xfId="0" applyFill="1" applyBorder="1"/>
    <xf numFmtId="0" fontId="0" fillId="25" borderId="23" xfId="0" applyFill="1" applyBorder="1"/>
    <xf numFmtId="0" fontId="12" fillId="24" borderId="26" xfId="0" applyFont="1" applyFill="1" applyBorder="1"/>
    <xf numFmtId="0" fontId="12" fillId="13" borderId="26" xfId="0" applyFont="1" applyFill="1" applyBorder="1"/>
    <xf numFmtId="0" fontId="0" fillId="6" borderId="26" xfId="0" applyFill="1" applyBorder="1"/>
    <xf numFmtId="0" fontId="0" fillId="25" borderId="26" xfId="0" applyFill="1" applyBorder="1"/>
    <xf numFmtId="0" fontId="0" fillId="25" borderId="27" xfId="0" applyFill="1" applyBorder="1"/>
    <xf numFmtId="0" fontId="15" fillId="26" borderId="25" xfId="0" applyFont="1" applyFill="1" applyBorder="1"/>
    <xf numFmtId="0" fontId="15" fillId="26" borderId="18" xfId="0" applyFont="1" applyFill="1" applyBorder="1"/>
    <xf numFmtId="0" fontId="12" fillId="0" borderId="0" xfId="0" applyFont="1"/>
    <xf numFmtId="0" fontId="7" fillId="12" borderId="0" xfId="0" applyFont="1" applyFill="1" applyAlignment="1">
      <alignment horizontal="center" vertical="center"/>
    </xf>
    <xf numFmtId="0" fontId="12" fillId="6" borderId="26" xfId="0" applyFont="1" applyFill="1" applyBorder="1"/>
    <xf numFmtId="0" fontId="1" fillId="0" borderId="0" xfId="3" applyFont="1" applyAlignment="1">
      <alignment horizontal="left"/>
    </xf>
    <xf numFmtId="0" fontId="4" fillId="14" borderId="0" xfId="0" applyFont="1" applyFill="1" applyAlignment="1">
      <alignment horizontal="center" textRotation="45" wrapText="1"/>
    </xf>
    <xf numFmtId="0" fontId="30" fillId="14" borderId="0" xfId="0" applyFont="1" applyFill="1" applyAlignment="1">
      <alignment horizontal="center" vertical="center" textRotation="45" wrapText="1"/>
    </xf>
    <xf numFmtId="0" fontId="37" fillId="14" borderId="0" xfId="0" applyFont="1" applyFill="1" applyAlignment="1">
      <alignment horizontal="center" vertical="center" textRotation="45" wrapText="1"/>
    </xf>
    <xf numFmtId="164" fontId="35" fillId="14" borderId="0" xfId="1" applyNumberFormat="1" applyFont="1" applyFill="1" applyBorder="1" applyAlignment="1">
      <alignment horizontal="center"/>
    </xf>
    <xf numFmtId="165" fontId="18" fillId="3" borderId="13" xfId="2" applyNumberFormat="1" applyFont="1" applyFill="1" applyBorder="1" applyAlignment="1">
      <alignment horizontal="right" vertical="center"/>
    </xf>
    <xf numFmtId="165" fontId="18" fillId="3" borderId="15" xfId="2" applyNumberFormat="1" applyFont="1" applyFill="1" applyBorder="1" applyAlignment="1">
      <alignment horizontal="right" vertical="center"/>
    </xf>
    <xf numFmtId="165" fontId="13" fillId="18" borderId="5" xfId="0" applyNumberFormat="1" applyFont="1" applyFill="1" applyBorder="1" applyAlignment="1">
      <alignment horizontal="right" vertical="center"/>
    </xf>
    <xf numFmtId="165" fontId="13" fillId="18" borderId="12" xfId="0" applyNumberFormat="1" applyFont="1" applyFill="1" applyBorder="1" applyAlignment="1">
      <alignment horizontal="right" vertical="center"/>
    </xf>
    <xf numFmtId="165" fontId="13" fillId="5" borderId="5" xfId="0" applyNumberFormat="1" applyFont="1" applyFill="1" applyBorder="1" applyAlignment="1">
      <alignment horizontal="right" vertical="center"/>
    </xf>
    <xf numFmtId="165" fontId="13" fillId="5" borderId="12" xfId="0" applyNumberFormat="1" applyFont="1" applyFill="1" applyBorder="1" applyAlignment="1">
      <alignment horizontal="right" vertical="center"/>
    </xf>
    <xf numFmtId="0" fontId="19" fillId="22" borderId="6" xfId="0" applyFont="1" applyFill="1" applyBorder="1" applyAlignment="1">
      <alignment horizontal="center" vertical="center"/>
    </xf>
    <xf numFmtId="0" fontId="19" fillId="22" borderId="8" xfId="0" applyFont="1" applyFill="1" applyBorder="1" applyAlignment="1">
      <alignment horizontal="center" vertical="center"/>
    </xf>
    <xf numFmtId="165" fontId="18" fillId="3" borderId="7" xfId="2" applyNumberFormat="1" applyFont="1" applyFill="1" applyBorder="1" applyAlignment="1">
      <alignment horizontal="right" vertical="center"/>
    </xf>
    <xf numFmtId="165" fontId="18" fillId="3" borderId="8" xfId="2" applyNumberFormat="1" applyFont="1" applyFill="1" applyBorder="1" applyAlignment="1">
      <alignment horizontal="right" vertical="center"/>
    </xf>
    <xf numFmtId="165" fontId="13" fillId="18" borderId="9" xfId="0" applyNumberFormat="1" applyFont="1" applyFill="1" applyBorder="1" applyAlignment="1">
      <alignment horizontal="right" vertical="center"/>
    </xf>
    <xf numFmtId="165" fontId="13" fillId="18" borderId="11" xfId="0" applyNumberFormat="1" applyFont="1" applyFill="1" applyBorder="1" applyAlignment="1">
      <alignment horizontal="right" vertical="center"/>
    </xf>
    <xf numFmtId="0" fontId="1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15" fillId="21" borderId="9" xfId="0" applyNumberFormat="1" applyFont="1" applyFill="1" applyBorder="1" applyAlignment="1">
      <alignment horizontal="center" vertical="center"/>
    </xf>
    <xf numFmtId="14" fontId="15" fillId="21" borderId="10" xfId="0" applyNumberFormat="1" applyFont="1" applyFill="1" applyBorder="1" applyAlignment="1">
      <alignment horizontal="center" vertical="center"/>
    </xf>
    <xf numFmtId="14" fontId="15" fillId="21" borderId="11" xfId="0" applyNumberFormat="1" applyFont="1" applyFill="1" applyBorder="1" applyAlignment="1">
      <alignment horizontal="center" vertical="center"/>
    </xf>
    <xf numFmtId="14" fontId="15" fillId="21" borderId="13" xfId="0" applyNumberFormat="1" applyFont="1" applyFill="1" applyBorder="1" applyAlignment="1">
      <alignment horizontal="center" vertical="center"/>
    </xf>
    <xf numFmtId="14" fontId="15" fillId="21" borderId="14" xfId="0" applyNumberFormat="1" applyFont="1" applyFill="1" applyBorder="1" applyAlignment="1">
      <alignment horizontal="center" vertical="center"/>
    </xf>
    <xf numFmtId="14" fontId="15" fillId="21" borderId="15" xfId="0" applyNumberFormat="1" applyFont="1" applyFill="1" applyBorder="1" applyAlignment="1">
      <alignment horizontal="center" vertical="center"/>
    </xf>
    <xf numFmtId="14" fontId="6" fillId="21" borderId="9" xfId="0" applyNumberFormat="1" applyFont="1" applyFill="1" applyBorder="1" applyAlignment="1">
      <alignment horizontal="center" vertical="center"/>
    </xf>
    <xf numFmtId="14" fontId="6" fillId="21" borderId="11" xfId="0" applyNumberFormat="1" applyFont="1" applyFill="1" applyBorder="1" applyAlignment="1">
      <alignment horizontal="center" vertical="center"/>
    </xf>
    <xf numFmtId="14" fontId="6" fillId="21" borderId="13" xfId="0" applyNumberFormat="1" applyFont="1" applyFill="1" applyBorder="1" applyAlignment="1">
      <alignment horizontal="center" vertical="center"/>
    </xf>
    <xf numFmtId="14" fontId="6" fillId="21" borderId="15" xfId="0" applyNumberFormat="1" applyFont="1" applyFill="1" applyBorder="1" applyAlignment="1">
      <alignment horizontal="center" vertical="center"/>
    </xf>
    <xf numFmtId="14" fontId="6" fillId="21" borderId="10" xfId="0" applyNumberFormat="1" applyFont="1" applyFill="1" applyBorder="1" applyAlignment="1">
      <alignment horizontal="center" vertical="center"/>
    </xf>
    <xf numFmtId="14" fontId="6" fillId="21" borderId="14" xfId="0" applyNumberFormat="1" applyFont="1" applyFill="1" applyBorder="1" applyAlignment="1">
      <alignment horizontal="center" vertical="center"/>
    </xf>
    <xf numFmtId="0" fontId="6" fillId="21" borderId="11" xfId="0" applyFont="1" applyFill="1" applyBorder="1" applyAlignment="1">
      <alignment horizontal="center" vertical="center"/>
    </xf>
    <xf numFmtId="0" fontId="6" fillId="21" borderId="13" xfId="0" applyFont="1" applyFill="1" applyBorder="1" applyAlignment="1">
      <alignment horizontal="center" vertical="center"/>
    </xf>
    <xf numFmtId="0" fontId="6" fillId="21" borderId="15" xfId="0" applyFont="1" applyFill="1" applyBorder="1" applyAlignment="1">
      <alignment horizontal="center" vertical="center"/>
    </xf>
    <xf numFmtId="165" fontId="13" fillId="18" borderId="13" xfId="0" applyNumberFormat="1" applyFont="1" applyFill="1" applyBorder="1" applyAlignment="1">
      <alignment horizontal="right" vertical="center"/>
    </xf>
    <xf numFmtId="165" fontId="13" fillId="18" borderId="15" xfId="0" applyNumberFormat="1" applyFont="1" applyFill="1" applyBorder="1" applyAlignment="1">
      <alignment horizontal="right" vertical="center"/>
    </xf>
    <xf numFmtId="0" fontId="34" fillId="7" borderId="0" xfId="0" applyFont="1" applyFill="1" applyAlignment="1">
      <alignment horizontal="center" vertical="center"/>
    </xf>
    <xf numFmtId="0" fontId="14" fillId="20" borderId="2" xfId="0" applyFont="1" applyFill="1" applyBorder="1" applyAlignment="1">
      <alignment horizontal="center" vertical="center" wrapText="1"/>
    </xf>
    <xf numFmtId="0" fontId="14" fillId="20" borderId="3" xfId="0" applyFont="1" applyFill="1" applyBorder="1" applyAlignment="1">
      <alignment horizontal="center" vertical="center" wrapText="1"/>
    </xf>
    <xf numFmtId="0" fontId="14" fillId="20" borderId="4" xfId="0" applyFont="1" applyFill="1" applyBorder="1" applyAlignment="1">
      <alignment horizontal="center" vertical="center" wrapText="1"/>
    </xf>
    <xf numFmtId="0" fontId="0" fillId="18" borderId="5" xfId="0" applyFill="1" applyBorder="1" applyAlignment="1">
      <alignment horizontal="right"/>
    </xf>
    <xf numFmtId="0" fontId="0" fillId="18" borderId="12" xfId="0" applyFill="1" applyBorder="1" applyAlignment="1">
      <alignment horizontal="right"/>
    </xf>
    <xf numFmtId="0" fontId="29" fillId="15" borderId="0" xfId="0" applyFont="1" applyFill="1" applyAlignment="1">
      <alignment horizontal="left" vertical="center"/>
    </xf>
    <xf numFmtId="0" fontId="22" fillId="14" borderId="0" xfId="0" applyFont="1" applyFill="1" applyAlignment="1">
      <alignment horizontal="left"/>
    </xf>
    <xf numFmtId="0" fontId="30" fillId="14" borderId="0" xfId="0" applyFont="1" applyFill="1" applyAlignment="1">
      <alignment horizontal="left"/>
    </xf>
    <xf numFmtId="14" fontId="14" fillId="14" borderId="6" xfId="0" applyNumberFormat="1" applyFont="1" applyFill="1" applyBorder="1" applyAlignment="1">
      <alignment horizontal="center" vertical="center"/>
    </xf>
    <xf numFmtId="14" fontId="14" fillId="14" borderId="7" xfId="0" applyNumberFormat="1" applyFont="1" applyFill="1" applyBorder="1" applyAlignment="1">
      <alignment horizontal="center" vertical="center"/>
    </xf>
    <xf numFmtId="14" fontId="14" fillId="14" borderId="8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165" fontId="18" fillId="3" borderId="6" xfId="2" applyNumberFormat="1" applyFont="1" applyFill="1" applyBorder="1" applyAlignment="1">
      <alignment horizontal="right"/>
    </xf>
    <xf numFmtId="165" fontId="18" fillId="3" borderId="8" xfId="2" applyNumberFormat="1" applyFont="1" applyFill="1" applyBorder="1" applyAlignment="1">
      <alignment horizontal="right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18" borderId="9" xfId="0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32" fillId="7" borderId="0" xfId="0" applyFont="1" applyFill="1" applyAlignment="1">
      <alignment horizontal="left"/>
    </xf>
    <xf numFmtId="0" fontId="33" fillId="7" borderId="0" xfId="0" applyFont="1" applyFill="1" applyAlignment="1">
      <alignment horizontal="left" vertical="center"/>
    </xf>
  </cellXfs>
  <cellStyles count="4">
    <cellStyle name="40% - Accent2" xfId="2" builtinId="35"/>
    <cellStyle name="Normal" xfId="0" builtinId="0"/>
    <cellStyle name="Normal 2" xfId="3" xr:uid="{76E689A5-D166-478C-BC6F-B2564A37813A}"/>
    <cellStyle name="Percent" xfId="1" builtinId="5"/>
  </cellStyles>
  <dxfs count="40">
    <dxf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indent="0" justifyLastLine="0" shrinkToFit="0" readingOrder="0"/>
    </dxf>
    <dxf>
      <numFmt numFmtId="19" formatCode="dd/mm/yyyy"/>
      <alignment horizontal="right" vertical="center" textRotation="0" indent="0" justifyLastLine="0" shrinkToFit="0" readingOrder="0"/>
    </dxf>
    <dxf>
      <numFmt numFmtId="19" formatCode="dd/mm/yyyy"/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numFmt numFmtId="0" formatCode="General"/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4DD0E1"/>
          <bgColor rgb="FF4DD0E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B6D7A8"/>
          <bgColor theme="0" tint="-4.9989318521683403E-2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theme="0" tint="-4.9989318521683403E-2"/>
        </patternFill>
      </fill>
    </dxf>
    <dxf>
      <font>
        <color rgb="FFFFFFFF"/>
      </font>
      <fill>
        <patternFill patternType="solid">
          <fgColor rgb="FFEA9999"/>
          <bgColor rgb="FFEA9999"/>
        </patternFill>
      </fill>
    </dxf>
    <dxf>
      <fill>
        <patternFill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>
          <bgColor rgb="FF92D05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7" defaultTableStyle="TableStyleMedium2" defaultPivotStyle="PivotStyleLight16">
    <tableStyle name="Completion Rate Summary-style" pivot="0" count="2" xr9:uid="{00000000-0011-0000-FFFF-FFFF00000000}">
      <tableStyleElement type="firstRowStripe" dxfId="39"/>
      <tableStyleElement type="secondRowStripe" dxfId="38"/>
    </tableStyle>
    <tableStyle name="Completion Rate Summary-style 2" pivot="0" count="2" xr9:uid="{00000000-0011-0000-FFFF-FFFF01000000}">
      <tableStyleElement type="firstRowStripe" dxfId="37"/>
      <tableStyleElement type="secondRowStripe" dxfId="36"/>
    </tableStyle>
    <tableStyle name="Completion Rate Summary-style 3" pivot="0" count="2" xr9:uid="{00000000-0011-0000-FFFF-FFFF02000000}">
      <tableStyleElement type="firstRowStripe" dxfId="35"/>
      <tableStyleElement type="secondRowStripe" dxfId="34"/>
    </tableStyle>
    <tableStyle name="Training Hours Summary-style" pivot="0" count="2" xr9:uid="{00000000-0011-0000-FFFF-FFFF03000000}">
      <tableStyleElement type="firstRowStripe" dxfId="33"/>
      <tableStyleElement type="secondRowStripe" dxfId="32"/>
    </tableStyle>
    <tableStyle name="Training Hours Summary-style 2" pivot="0" count="2" xr9:uid="{00000000-0011-0000-FFFF-FFFF04000000}">
      <tableStyleElement type="firstRowStripe" dxfId="31"/>
      <tableStyleElement type="secondRowStripe" dxfId="30"/>
    </tableStyle>
    <tableStyle name="Training Hours Summary-style 3" pivot="0" count="2" xr9:uid="{00000000-0011-0000-FFFF-FFFF05000000}">
      <tableStyleElement type="firstRowStripe" dxfId="29"/>
      <tableStyleElement type="secondRowStripe" dxfId="28"/>
    </tableStyle>
    <tableStyle name="Training Data-style" pivot="0" count="3" xr9:uid="{00000000-0011-0000-FFFF-FFFF06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Completion Rate by Function</a:t>
            </a:r>
          </a:p>
        </c:rich>
      </c:tx>
      <c:layout>
        <c:manualLayout>
          <c:xMode val="edge"/>
          <c:yMode val="edge"/>
          <c:x val="0.24884378381231362"/>
          <c:y val="4.74948838079012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Report'!$D$21:$F$21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88900" dist="50800" dir="72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clea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Report'!$C$23:$C$30</c:f>
              <c:strCache>
                <c:ptCount val="5"/>
                <c:pt idx="0">
                  <c:v>Board</c:v>
                </c:pt>
                <c:pt idx="1">
                  <c:v>Marketing</c:v>
                </c:pt>
                <c:pt idx="2">
                  <c:v>CS</c:v>
                </c:pt>
                <c:pt idx="3">
                  <c:v>Finance</c:v>
                </c:pt>
                <c:pt idx="4">
                  <c:v>IT</c:v>
                </c:pt>
              </c:strCache>
            </c:strRef>
          </c:cat>
          <c:val>
            <c:numRef>
              <c:f>'Training Report'!$F$23:$F$30</c:f>
              <c:numCache>
                <c:formatCode>0.0%</c:formatCode>
                <c:ptCount val="5"/>
                <c:pt idx="0">
                  <c:v>1</c:v>
                </c:pt>
                <c:pt idx="1">
                  <c:v>0.79545454545454541</c:v>
                </c:pt>
                <c:pt idx="2">
                  <c:v>0.8271604938271605</c:v>
                </c:pt>
                <c:pt idx="3">
                  <c:v>0.88461538461538458</c:v>
                </c:pt>
                <c:pt idx="4">
                  <c:v>0.76363636363636367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3-4EE7-963E-BE7CADFE898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20"/>
        <c:axId val="262969871"/>
        <c:axId val="262969039"/>
        <c:extLst/>
      </c:barChart>
      <c:catAx>
        <c:axId val="2629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50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62969039"/>
        <c:crosses val="autoZero"/>
        <c:auto val="1"/>
        <c:lblAlgn val="ctr"/>
        <c:lblOffset val="100"/>
        <c:noMultiLvlLbl val="0"/>
      </c:catAx>
      <c:valAx>
        <c:axId val="26296903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69871"/>
        <c:crosses val="autoZero"/>
        <c:crossBetween val="between"/>
        <c:majorUnit val="0.5"/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>
      <a:noFill/>
    </a:ln>
    <a:effectLst>
      <a:outerShdw blurRad="50800" dir="5400000" algn="t" rotWithShape="0">
        <a:prstClr val="black">
          <a:alpha val="40000"/>
        </a:prstClr>
      </a:outerShdw>
      <a:softEdge rad="38100"/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Training</a:t>
            </a:r>
            <a:r>
              <a:rPr lang="en-GB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 Hours</a:t>
            </a: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 by Function</a:t>
            </a:r>
          </a:p>
        </c:rich>
      </c:tx>
      <c:layout>
        <c:manualLayout>
          <c:xMode val="edge"/>
          <c:yMode val="edge"/>
          <c:x val="0.24641149640654827"/>
          <c:y val="4.7494864072441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Report'!$D$21:$F$21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88900" dist="50800" dir="72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clea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'Training Report'!$C$23:$C$30</c15:sqref>
                  </c15:fullRef>
                </c:ext>
              </c:extLst>
              <c:f>'Training Report'!$C$23:$C$30</c:f>
              <c:strCache>
                <c:ptCount val="5"/>
                <c:pt idx="0">
                  <c:v>Board</c:v>
                </c:pt>
                <c:pt idx="1">
                  <c:v>Marketing</c:v>
                </c:pt>
                <c:pt idx="2">
                  <c:v>CS</c:v>
                </c:pt>
                <c:pt idx="3">
                  <c:v>Finance</c:v>
                </c:pt>
                <c:pt idx="4">
                  <c:v>IT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'Training Report'!$D$37:$D$47</c15:sqref>
                  </c15:fullRef>
                </c:ext>
              </c:extLst>
              <c:f>'Training Report'!$D$37:$D$44</c:f>
              <c:numCache>
                <c:formatCode>General</c:formatCode>
                <c:ptCount val="5"/>
                <c:pt idx="0">
                  <c:v>48</c:v>
                </c:pt>
                <c:pt idx="1">
                  <c:v>280</c:v>
                </c:pt>
                <c:pt idx="2">
                  <c:v>1608</c:v>
                </c:pt>
                <c:pt idx="3">
                  <c:v>368</c:v>
                </c:pt>
                <c:pt idx="4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E-474F-BADC-11AE225811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20"/>
        <c:axId val="262969871"/>
        <c:axId val="262969039"/>
        <c:extLst/>
      </c:barChart>
      <c:catAx>
        <c:axId val="2629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50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62969039"/>
        <c:crosses val="autoZero"/>
        <c:auto val="1"/>
        <c:lblAlgn val="ctr"/>
        <c:lblOffset val="100"/>
        <c:noMultiLvlLbl val="0"/>
      </c:catAx>
      <c:valAx>
        <c:axId val="26296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69871"/>
        <c:crosses val="autoZero"/>
        <c:crossBetween val="between"/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>
      <a:noFill/>
    </a:ln>
    <a:effectLst>
      <a:outerShdw blurRad="50800" dir="5400000" algn="t" rotWithShape="0">
        <a:prstClr val="black">
          <a:alpha val="40000"/>
        </a:prstClr>
      </a:outerShdw>
      <a:softEdge rad="38100"/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Completion Rate by Department</a:t>
            </a:r>
          </a:p>
        </c:rich>
      </c:tx>
      <c:layout>
        <c:manualLayout>
          <c:xMode val="edge"/>
          <c:yMode val="edge"/>
          <c:x val="0.27966185565196489"/>
          <c:y val="1.9442211789981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Report'!$D$21:$F$21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88900" dist="50800" dir="72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clea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Report'!$C$52:$C$74</c:f>
              <c:strCache>
                <c:ptCount val="14"/>
                <c:pt idx="0">
                  <c:v>Board</c:v>
                </c:pt>
                <c:pt idx="1">
                  <c:v>Management</c:v>
                </c:pt>
                <c:pt idx="2">
                  <c:v>Onboarding</c:v>
                </c:pt>
                <c:pt idx="3">
                  <c:v>Advertisement</c:v>
                </c:pt>
                <c:pt idx="4">
                  <c:v>Solutions</c:v>
                </c:pt>
                <c:pt idx="5">
                  <c:v>Metering</c:v>
                </c:pt>
                <c:pt idx="6">
                  <c:v>Support</c:v>
                </c:pt>
                <c:pt idx="7">
                  <c:v>Account Management</c:v>
                </c:pt>
                <c:pt idx="8">
                  <c:v>Control</c:v>
                </c:pt>
                <c:pt idx="9">
                  <c:v>Billing</c:v>
                </c:pt>
                <c:pt idx="10">
                  <c:v>Credit Management</c:v>
                </c:pt>
                <c:pt idx="11">
                  <c:v>IT</c:v>
                </c:pt>
                <c:pt idx="12">
                  <c:v>Data Science</c:v>
                </c:pt>
                <c:pt idx="13">
                  <c:v>Data Engineering</c:v>
                </c:pt>
              </c:strCache>
            </c:strRef>
          </c:cat>
          <c:val>
            <c:numRef>
              <c:f>'Training Report'!$F$52:$F$74</c:f>
              <c:numCache>
                <c:formatCode>0.0%</c:formatCode>
                <c:ptCount val="14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0.77272727272727271</c:v>
                </c:pt>
                <c:pt idx="4">
                  <c:v>0.73333333333333328</c:v>
                </c:pt>
                <c:pt idx="5">
                  <c:v>0.84210526315789469</c:v>
                </c:pt>
                <c:pt idx="6">
                  <c:v>0.81021897810218979</c:v>
                </c:pt>
                <c:pt idx="7">
                  <c:v>0.88571428571428568</c:v>
                </c:pt>
                <c:pt idx="8">
                  <c:v>0.92307692307692313</c:v>
                </c:pt>
                <c:pt idx="9">
                  <c:v>0.75</c:v>
                </c:pt>
                <c:pt idx="10">
                  <c:v>0.95238095238095233</c:v>
                </c:pt>
                <c:pt idx="11">
                  <c:v>0.6875</c:v>
                </c:pt>
                <c:pt idx="12">
                  <c:v>0.78947368421052633</c:v>
                </c:pt>
                <c:pt idx="13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E-4061-9787-4C513E9E7A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20"/>
        <c:axId val="262969871"/>
        <c:axId val="262969039"/>
        <c:extLst/>
      </c:barChart>
      <c:catAx>
        <c:axId val="2629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50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62969039"/>
        <c:crosses val="autoZero"/>
        <c:auto val="1"/>
        <c:lblAlgn val="ctr"/>
        <c:lblOffset val="100"/>
        <c:noMultiLvlLbl val="0"/>
      </c:catAx>
      <c:valAx>
        <c:axId val="26296903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69871"/>
        <c:crosses val="autoZero"/>
        <c:crossBetween val="between"/>
        <c:majorUnit val="0.5"/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>
      <a:noFill/>
    </a:ln>
    <a:effectLst>
      <a:outerShdw blurRad="50800" dir="5400000" algn="t" rotWithShape="0">
        <a:prstClr val="black">
          <a:alpha val="40000"/>
        </a:prstClr>
      </a:outerShdw>
      <a:softEdge rad="38100"/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Training</a:t>
            </a:r>
            <a:r>
              <a:rPr lang="en-GB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 Hours</a:t>
            </a: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 by Department</a:t>
            </a:r>
          </a:p>
        </c:rich>
      </c:tx>
      <c:layout>
        <c:manualLayout>
          <c:xMode val="edge"/>
          <c:yMode val="edge"/>
          <c:x val="0.27955720728513911"/>
          <c:y val="2.7652157879918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Report'!$E$15:$G$15</c:f>
              <c:strCache>
                <c:ptCount val="1"/>
                <c:pt idx="0">
                  <c:v>Introduction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88900" dist="50800" dir="72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clea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Report'!$C$81:$C$103</c:f>
              <c:strCache>
                <c:ptCount val="14"/>
                <c:pt idx="0">
                  <c:v>Board</c:v>
                </c:pt>
                <c:pt idx="1">
                  <c:v>Management</c:v>
                </c:pt>
                <c:pt idx="2">
                  <c:v>Onboarding</c:v>
                </c:pt>
                <c:pt idx="3">
                  <c:v>Advertisement</c:v>
                </c:pt>
                <c:pt idx="4">
                  <c:v>Solutions</c:v>
                </c:pt>
                <c:pt idx="5">
                  <c:v>Metering</c:v>
                </c:pt>
                <c:pt idx="6">
                  <c:v>Support</c:v>
                </c:pt>
                <c:pt idx="7">
                  <c:v>Account Management</c:v>
                </c:pt>
                <c:pt idx="8">
                  <c:v>Control</c:v>
                </c:pt>
                <c:pt idx="9">
                  <c:v>Billing</c:v>
                </c:pt>
                <c:pt idx="10">
                  <c:v>Credit Management</c:v>
                </c:pt>
                <c:pt idx="11">
                  <c:v>IT</c:v>
                </c:pt>
                <c:pt idx="12">
                  <c:v>Data Science</c:v>
                </c:pt>
                <c:pt idx="13">
                  <c:v>Data Engineering</c:v>
                </c:pt>
              </c:strCache>
            </c:strRef>
          </c:cat>
          <c:val>
            <c:numRef>
              <c:f>'Training Report'!$D$81:$D$103</c:f>
              <c:numCache>
                <c:formatCode>0.0</c:formatCode>
                <c:ptCount val="14"/>
                <c:pt idx="0">
                  <c:v>48</c:v>
                </c:pt>
                <c:pt idx="1">
                  <c:v>48</c:v>
                </c:pt>
                <c:pt idx="2">
                  <c:v>128</c:v>
                </c:pt>
                <c:pt idx="3">
                  <c:v>136</c:v>
                </c:pt>
                <c:pt idx="4">
                  <c:v>88</c:v>
                </c:pt>
                <c:pt idx="5">
                  <c:v>128</c:v>
                </c:pt>
                <c:pt idx="6">
                  <c:v>888</c:v>
                </c:pt>
                <c:pt idx="7">
                  <c:v>496</c:v>
                </c:pt>
                <c:pt idx="8">
                  <c:v>96</c:v>
                </c:pt>
                <c:pt idx="9">
                  <c:v>96</c:v>
                </c:pt>
                <c:pt idx="10">
                  <c:v>160</c:v>
                </c:pt>
                <c:pt idx="11">
                  <c:v>88</c:v>
                </c:pt>
                <c:pt idx="12">
                  <c:v>120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E-4BAD-A8AB-C0456F706A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20"/>
        <c:axId val="262969871"/>
        <c:axId val="262969039"/>
        <c:extLst/>
      </c:barChart>
      <c:catAx>
        <c:axId val="2629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50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62969039"/>
        <c:crosses val="autoZero"/>
        <c:auto val="1"/>
        <c:lblAlgn val="ctr"/>
        <c:lblOffset val="100"/>
        <c:noMultiLvlLbl val="0"/>
      </c:catAx>
      <c:valAx>
        <c:axId val="26296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69871"/>
        <c:crosses val="autoZero"/>
        <c:crossBetween val="between"/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>
      <a:noFill/>
    </a:ln>
    <a:effectLst>
      <a:outerShdw blurRad="50800" dir="5400000" algn="t" rotWithShape="0">
        <a:prstClr val="black">
          <a:alpha val="40000"/>
        </a:prstClr>
      </a:outerShdw>
      <a:softEdge rad="38100"/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Completion Rate by Manager</a:t>
            </a:r>
          </a:p>
        </c:rich>
      </c:tx>
      <c:layout>
        <c:manualLayout>
          <c:xMode val="edge"/>
          <c:yMode val="edge"/>
          <c:x val="0.20285252021124675"/>
          <c:y val="1.819279325010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Report'!$E$15</c:f>
              <c:strCache>
                <c:ptCount val="1"/>
                <c:pt idx="0">
                  <c:v>Introduction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88900" dist="50800" dir="72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clea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Report'!$C$111:$C$124</c:f>
              <c:strCache>
                <c:ptCount val="9"/>
                <c:pt idx="0">
                  <c:v>Leslie M</c:v>
                </c:pt>
                <c:pt idx="1">
                  <c:v>Iain K</c:v>
                </c:pt>
                <c:pt idx="2">
                  <c:v>Claire B</c:v>
                </c:pt>
                <c:pt idx="3">
                  <c:v>Grant A</c:v>
                </c:pt>
                <c:pt idx="4">
                  <c:v>John C</c:v>
                </c:pt>
                <c:pt idx="5">
                  <c:v>Douglas K</c:v>
                </c:pt>
                <c:pt idx="6">
                  <c:v>Jamie M</c:v>
                </c:pt>
                <c:pt idx="7">
                  <c:v>Michele Y</c:v>
                </c:pt>
                <c:pt idx="8">
                  <c:v>Chris G</c:v>
                </c:pt>
              </c:strCache>
            </c:strRef>
          </c:cat>
          <c:val>
            <c:numRef>
              <c:f>'Training Report'!$F$111:$F$124</c:f>
              <c:numCache>
                <c:formatCode>0.0%</c:formatCode>
                <c:ptCount val="9"/>
                <c:pt idx="0">
                  <c:v>1</c:v>
                </c:pt>
                <c:pt idx="1">
                  <c:v>0.81818181818181823</c:v>
                </c:pt>
                <c:pt idx="2">
                  <c:v>0.77272727272727271</c:v>
                </c:pt>
                <c:pt idx="3">
                  <c:v>0.77777777777777779</c:v>
                </c:pt>
                <c:pt idx="4">
                  <c:v>0.83574879227053145</c:v>
                </c:pt>
                <c:pt idx="5">
                  <c:v>0.93333333333333335</c:v>
                </c:pt>
                <c:pt idx="6">
                  <c:v>0.86486486486486491</c:v>
                </c:pt>
                <c:pt idx="7">
                  <c:v>0.66666666666666663</c:v>
                </c:pt>
                <c:pt idx="8">
                  <c:v>0.81081081081081086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6-4540-994D-42129F1861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20"/>
        <c:axId val="262969871"/>
        <c:axId val="262969039"/>
        <c:extLst/>
      </c:barChart>
      <c:catAx>
        <c:axId val="2629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50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62969039"/>
        <c:crosses val="autoZero"/>
        <c:auto val="1"/>
        <c:lblAlgn val="ctr"/>
        <c:lblOffset val="100"/>
        <c:noMultiLvlLbl val="0"/>
      </c:catAx>
      <c:valAx>
        <c:axId val="26296903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69871"/>
        <c:crosses val="autoZero"/>
        <c:crossBetween val="between"/>
        <c:majorUnit val="0.5"/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>
      <a:noFill/>
    </a:ln>
    <a:effectLst>
      <a:outerShdw blurRad="50800" dir="5400000" algn="t" rotWithShape="0">
        <a:prstClr val="black">
          <a:alpha val="40000"/>
        </a:prstClr>
      </a:outerShdw>
      <a:softEdge rad="38100"/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00206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Training</a:t>
            </a:r>
            <a:r>
              <a:rPr lang="en-GB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 Hours</a:t>
            </a:r>
            <a:r>
              <a:rPr lang="en-GB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 by Manager</a:t>
            </a:r>
          </a:p>
        </c:rich>
      </c:tx>
      <c:layout>
        <c:manualLayout>
          <c:xMode val="edge"/>
          <c:yMode val="edge"/>
          <c:x val="0.27955720728513911"/>
          <c:y val="1.6667068035945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00206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'Training Report'!$E$15</c:f>
              <c:strCache>
                <c:ptCount val="1"/>
                <c:pt idx="0">
                  <c:v>Introduction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88900" dist="50800" dir="72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clear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'Training Report'!$C$131:$C$139</c:f>
              <c:strCache>
                <c:ptCount val="9"/>
                <c:pt idx="0">
                  <c:v>Leslie M</c:v>
                </c:pt>
                <c:pt idx="1">
                  <c:v>Iain K</c:v>
                </c:pt>
                <c:pt idx="2">
                  <c:v>Claire B</c:v>
                </c:pt>
                <c:pt idx="3">
                  <c:v>Grant A</c:v>
                </c:pt>
                <c:pt idx="4">
                  <c:v>John C</c:v>
                </c:pt>
                <c:pt idx="5">
                  <c:v>Douglas K</c:v>
                </c:pt>
                <c:pt idx="6">
                  <c:v>Jamie M</c:v>
                </c:pt>
                <c:pt idx="7">
                  <c:v>Michele Y</c:v>
                </c:pt>
                <c:pt idx="8">
                  <c:v>Chris G</c:v>
                </c:pt>
              </c:strCache>
            </c:strRef>
          </c:cat>
          <c:val>
            <c:numRef>
              <c:f>'Training Report'!$D$131:$D$144</c:f>
              <c:numCache>
                <c:formatCode>0.0</c:formatCode>
                <c:ptCount val="9"/>
                <c:pt idx="0">
                  <c:v>48</c:v>
                </c:pt>
                <c:pt idx="1">
                  <c:v>144</c:v>
                </c:pt>
                <c:pt idx="2">
                  <c:v>136</c:v>
                </c:pt>
                <c:pt idx="3">
                  <c:v>224</c:v>
                </c:pt>
                <c:pt idx="4">
                  <c:v>1384</c:v>
                </c:pt>
                <c:pt idx="5">
                  <c:v>112</c:v>
                </c:pt>
                <c:pt idx="6">
                  <c:v>256</c:v>
                </c:pt>
                <c:pt idx="7">
                  <c:v>96</c:v>
                </c:pt>
                <c:pt idx="8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1-494F-BE92-E7ED068891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20"/>
        <c:axId val="262969871"/>
        <c:axId val="262969039"/>
        <c:extLst/>
      </c:barChart>
      <c:catAx>
        <c:axId val="2629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50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262969039"/>
        <c:crosses val="autoZero"/>
        <c:auto val="1"/>
        <c:lblAlgn val="ctr"/>
        <c:lblOffset val="100"/>
        <c:noMultiLvlLbl val="0"/>
      </c:catAx>
      <c:valAx>
        <c:axId val="26296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69871"/>
        <c:crosses val="autoZero"/>
        <c:crossBetween val="between"/>
      </c:valAx>
      <c:spPr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path path="rect">
        <a:fillToRect l="100000" t="100000"/>
      </a:path>
      <a:tileRect r="-100000" b="-100000"/>
    </a:gradFill>
    <a:ln>
      <a:noFill/>
    </a:ln>
    <a:effectLst>
      <a:outerShdw blurRad="50800" dir="5400000" algn="t" rotWithShape="0">
        <a:prstClr val="black">
          <a:alpha val="40000"/>
        </a:prstClr>
      </a:outerShdw>
      <a:softEdge rad="38100"/>
    </a:effectLst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838200</xdr:colOff>
      <xdr:row>18</xdr:row>
      <xdr:rowOff>179070</xdr:rowOff>
    </xdr:from>
    <xdr:to>
      <xdr:col>15</xdr:col>
      <xdr:colOff>575310</xdr:colOff>
      <xdr:row>31</xdr:row>
      <xdr:rowOff>80010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4F5B4DD-A6C2-40AD-BAF4-47778060A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830580</xdr:colOff>
      <xdr:row>32</xdr:row>
      <xdr:rowOff>167640</xdr:rowOff>
    </xdr:from>
    <xdr:to>
      <xdr:col>15</xdr:col>
      <xdr:colOff>567690</xdr:colOff>
      <xdr:row>45</xdr:row>
      <xdr:rowOff>68580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0CF8B8-5DD4-4E22-B5A2-CE9327A8B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48</xdr:row>
      <xdr:rowOff>0</xdr:rowOff>
    </xdr:from>
    <xdr:to>
      <xdr:col>15</xdr:col>
      <xdr:colOff>601980</xdr:colOff>
      <xdr:row>75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355B03-F7AD-4A46-95B3-3E1DDCD83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13447</xdr:colOff>
      <xdr:row>76</xdr:row>
      <xdr:rowOff>170329</xdr:rowOff>
    </xdr:from>
    <xdr:to>
      <xdr:col>15</xdr:col>
      <xdr:colOff>615427</xdr:colOff>
      <xdr:row>103</xdr:row>
      <xdr:rowOff>183776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F48CC55-3CDD-4C15-882A-835F7B14A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106</xdr:row>
      <xdr:rowOff>188930</xdr:rowOff>
    </xdr:from>
    <xdr:to>
      <xdr:col>15</xdr:col>
      <xdr:colOff>601980</xdr:colOff>
      <xdr:row>125</xdr:row>
      <xdr:rowOff>13447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31F0A4-3F60-4C8F-918B-FC27C6B41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127</xdr:row>
      <xdr:rowOff>0</xdr:rowOff>
    </xdr:from>
    <xdr:to>
      <xdr:col>15</xdr:col>
      <xdr:colOff>601980</xdr:colOff>
      <xdr:row>144</xdr:row>
      <xdr:rowOff>165847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81D68E4-45A8-436D-935B-4E9C2E5D4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75F8D2-B63C-4B92-873F-960DB961F911}" name="Table11" displayName="Table11" ref="A1:J10000" totalsRowShown="0" headerRowDxfId="11" dataDxfId="10">
  <autoFilter ref="A1:J10000" xr:uid="{B775F8D2-B63C-4B92-873F-960DB961F911}"/>
  <tableColumns count="10">
    <tableColumn id="1" xr3:uid="{1ACAA66B-9665-4FE6-9D27-4955A537BDAD}" name="ID" dataDxfId="9"/>
    <tableColumn id="2" xr3:uid="{CFA4D342-D1E4-4990-8D45-6BB5B5FD4E6C}" name="First Name" dataDxfId="8"/>
    <tableColumn id="3" xr3:uid="{3E22CC13-3AE8-4BAC-8BB2-783FB3130896}" name="Last Name" dataDxfId="7"/>
    <tableColumn id="4" xr3:uid="{3F3B09EA-B31A-4E9E-BC90-F9A32A2B026F}" name="Function" dataDxfId="6"/>
    <tableColumn id="5" xr3:uid="{DE3614F0-DA3C-4397-B535-6B9A976F47A6}" name="Department" dataDxfId="5"/>
    <tableColumn id="6" xr3:uid="{E6CB5FE8-5EFB-4326-8B57-23322DE7B975}" name="Manager" dataDxfId="4"/>
    <tableColumn id="7" xr3:uid="{6AC5F418-8807-4543-B4C4-C5BEF94CE6BF}" name="Training Required" dataDxfId="3"/>
    <tableColumn id="8" xr3:uid="{326449F8-71CB-457E-A342-0B46E9ECB9AB}" name="Assigned on" dataDxfId="2"/>
    <tableColumn id="9" xr3:uid="{1CF44797-E130-43B6-AECA-4460465096DD}" name="Completed on" dataDxfId="1"/>
    <tableColumn id="10" xr3:uid="{317D8EAE-F024-4B9F-A127-F9AA06E063D6}" name="Duration" dataDxfId="0"/>
  </tableColumns>
  <tableStyleInfo name="Training Data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B1:AD947"/>
  <sheetViews>
    <sheetView showGridLines="0" tabSelected="1" zoomScale="85" zoomScaleNormal="85" workbookViewId="0">
      <selection activeCell="G13" sqref="G13"/>
    </sheetView>
  </sheetViews>
  <sheetFormatPr defaultColWidth="12.609375" defaultRowHeight="15.75" customHeight="1" x14ac:dyDescent="0.8"/>
  <cols>
    <col min="1" max="1" width="5.83203125" style="27" customWidth="1"/>
    <col min="2" max="2" width="4.5" style="27" customWidth="1"/>
    <col min="3" max="3" width="26.1640625" style="27" customWidth="1"/>
    <col min="4" max="4" width="9.0546875" style="27" customWidth="1"/>
    <col min="5" max="5" width="10.44140625" style="27" customWidth="1"/>
    <col min="6" max="6" width="13.83203125" style="31" customWidth="1"/>
    <col min="7" max="7" width="9.71875" style="31" bestFit="1" customWidth="1"/>
    <col min="8" max="8" width="12.609375" style="27"/>
    <col min="9" max="9" width="12.609375" style="27" customWidth="1"/>
    <col min="10" max="10" width="10.109375" style="27" bestFit="1" customWidth="1"/>
    <col min="11" max="11" width="9.71875" style="27" bestFit="1" customWidth="1"/>
    <col min="12" max="12" width="13.6640625" style="27" customWidth="1"/>
    <col min="13" max="13" width="10.38671875" style="27" customWidth="1"/>
    <col min="14" max="14" width="4.109375" style="27" customWidth="1"/>
    <col min="15" max="15" width="10.109375" style="27" customWidth="1"/>
    <col min="16" max="16384" width="12.609375" style="27"/>
  </cols>
  <sheetData>
    <row r="1" spans="2:30" ht="15.75" customHeight="1" x14ac:dyDescent="0.4">
      <c r="B1" s="25"/>
      <c r="C1" s="25"/>
      <c r="D1" s="26"/>
      <c r="E1" s="26"/>
      <c r="F1" s="26"/>
      <c r="G1" s="26"/>
      <c r="H1" s="2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2:30" ht="15.75" customHeight="1" x14ac:dyDescent="0.4">
      <c r="B2" s="25"/>
      <c r="C2" s="25"/>
      <c r="D2" s="26"/>
      <c r="E2" s="26"/>
      <c r="F2" s="26"/>
      <c r="G2" s="26"/>
      <c r="H2" s="26"/>
      <c r="I2" s="25"/>
      <c r="J2" s="25"/>
      <c r="K2" s="25"/>
      <c r="L2" s="25"/>
      <c r="M2" s="25"/>
      <c r="N2" s="28"/>
      <c r="O2" s="29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2:30" ht="15.75" customHeight="1" x14ac:dyDescent="0.4">
      <c r="B3" s="25"/>
      <c r="C3" s="143" t="s">
        <v>582</v>
      </c>
      <c r="D3" s="143"/>
      <c r="E3" s="143"/>
      <c r="F3" s="144" t="s">
        <v>582</v>
      </c>
      <c r="G3" s="144"/>
      <c r="H3" s="144"/>
      <c r="I3" s="144"/>
      <c r="J3" s="144" t="s">
        <v>582</v>
      </c>
      <c r="K3" s="144"/>
      <c r="L3" s="144"/>
      <c r="M3" s="144"/>
      <c r="N3" s="144"/>
      <c r="O3" s="142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2:30" ht="15.75" customHeight="1" x14ac:dyDescent="0.4">
      <c r="B4" s="25"/>
      <c r="C4" s="143"/>
      <c r="D4" s="143"/>
      <c r="E4" s="143"/>
      <c r="F4" s="144"/>
      <c r="G4" s="144"/>
      <c r="H4" s="144"/>
      <c r="I4" s="144"/>
      <c r="J4" s="144"/>
      <c r="K4" s="144"/>
      <c r="L4" s="144"/>
      <c r="M4" s="144"/>
      <c r="N4" s="144"/>
      <c r="O4" s="142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2:30" ht="15.75" customHeight="1" x14ac:dyDescent="0.4">
      <c r="B5" s="25"/>
      <c r="C5" s="143"/>
      <c r="D5" s="143"/>
      <c r="E5" s="143"/>
      <c r="F5" s="144"/>
      <c r="G5" s="144"/>
      <c r="H5" s="144"/>
      <c r="I5" s="144"/>
      <c r="J5" s="144"/>
      <c r="K5" s="144"/>
      <c r="L5" s="144"/>
      <c r="M5" s="144"/>
      <c r="N5" s="144"/>
      <c r="O5" s="142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2:30" ht="15.75" customHeight="1" x14ac:dyDescent="0.4">
      <c r="B6" s="25"/>
      <c r="C6" s="143"/>
      <c r="D6" s="143"/>
      <c r="E6" s="143"/>
      <c r="F6" s="144"/>
      <c r="G6" s="144"/>
      <c r="H6" s="144"/>
      <c r="I6" s="144"/>
      <c r="J6" s="144"/>
      <c r="K6" s="144"/>
      <c r="L6" s="144"/>
      <c r="M6" s="144"/>
      <c r="N6" s="144"/>
      <c r="O6" s="142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2:30" ht="15.75" customHeight="1" x14ac:dyDescent="0.4">
      <c r="B7" s="25"/>
      <c r="C7" s="143"/>
      <c r="D7" s="143"/>
      <c r="E7" s="143"/>
      <c r="F7" s="144"/>
      <c r="G7" s="144"/>
      <c r="H7" s="144"/>
      <c r="I7" s="144"/>
      <c r="J7" s="144"/>
      <c r="K7" s="144"/>
      <c r="L7" s="144"/>
      <c r="M7" s="144"/>
      <c r="N7" s="144"/>
      <c r="O7" s="142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2:30" ht="15.75" customHeight="1" x14ac:dyDescent="0.8">
      <c r="B8" s="25"/>
      <c r="C8" s="25"/>
      <c r="D8" s="25"/>
      <c r="E8" s="30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2:30" s="2" customFormat="1" ht="24.6" customHeight="1" x14ac:dyDescent="0.4">
      <c r="B9" s="1"/>
      <c r="C9" s="199" t="str">
        <f>CONCATENATE(E15, " training report for the time period between ", TEXT(E12, "dd/mm/yyyy"), " and ", TEXT(E13, "dd/mm/yyyy"))</f>
        <v>Introduction training report for the time period between 01/09/2022 and 31/12/2022</v>
      </c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 s="51" customFormat="1" ht="24.3" customHeight="1" x14ac:dyDescent="0.8">
      <c r="B10" s="49"/>
      <c r="C10" s="198" t="s">
        <v>35</v>
      </c>
      <c r="D10" s="198"/>
      <c r="E10" s="198"/>
      <c r="F10" s="198"/>
      <c r="G10" s="50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</row>
    <row r="11" spans="2:30" ht="15.75" customHeight="1" x14ac:dyDescent="0.8">
      <c r="B11" s="25"/>
      <c r="C11" s="25"/>
      <c r="D11" s="32"/>
      <c r="E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2:30" ht="15.75" customHeight="1" x14ac:dyDescent="0.4">
      <c r="B12" s="25"/>
      <c r="C12" s="184" t="s">
        <v>30</v>
      </c>
      <c r="D12" s="34" t="s">
        <v>31</v>
      </c>
      <c r="E12" s="52">
        <v>44805</v>
      </c>
      <c r="F12" s="36"/>
      <c r="G12" s="36"/>
      <c r="H12" s="37"/>
      <c r="J12" s="38"/>
      <c r="K12" s="39"/>
      <c r="L12" s="40"/>
      <c r="M12" s="41"/>
      <c r="N12" s="42"/>
      <c r="O12" s="41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2:30" ht="15.75" customHeight="1" x14ac:dyDescent="0.8">
      <c r="B13" s="25"/>
      <c r="C13" s="184"/>
      <c r="D13" s="34" t="s">
        <v>32</v>
      </c>
      <c r="E13" s="52">
        <v>44926</v>
      </c>
      <c r="H13" s="25"/>
      <c r="J13" s="186"/>
      <c r="K13" s="186"/>
      <c r="L13" s="186"/>
      <c r="M13" s="44"/>
      <c r="N13" s="45"/>
      <c r="O13" s="44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2:30" ht="15.75" customHeight="1" x14ac:dyDescent="0.8">
      <c r="B14" s="25"/>
      <c r="C14" s="33"/>
      <c r="D14" s="34"/>
      <c r="E14" s="35"/>
      <c r="H14" s="25"/>
      <c r="J14" s="43"/>
      <c r="K14" s="43"/>
      <c r="L14" s="43"/>
      <c r="M14" s="44"/>
      <c r="N14" s="45"/>
      <c r="O14" s="44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2:30" ht="15.75" customHeight="1" x14ac:dyDescent="0.45">
      <c r="B15" s="25"/>
      <c r="C15" s="184" t="s">
        <v>34</v>
      </c>
      <c r="D15" s="184"/>
      <c r="E15" s="187" t="s">
        <v>570</v>
      </c>
      <c r="F15" s="188"/>
      <c r="G15" s="189"/>
      <c r="H15" s="38" t="s">
        <v>39</v>
      </c>
      <c r="I15" s="39">
        <f ca="1">TODAY()</f>
        <v>44983</v>
      </c>
      <c r="J15" s="43"/>
      <c r="K15" s="43"/>
      <c r="L15" s="43"/>
      <c r="M15" s="44"/>
      <c r="N15" s="45"/>
      <c r="O15" s="4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2:30" ht="15" customHeight="1" x14ac:dyDescent="0.8">
      <c r="B16" s="25"/>
      <c r="C16" s="25"/>
      <c r="D16" s="25"/>
      <c r="E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2:30" s="51" customFormat="1" ht="18.600000000000001" customHeight="1" x14ac:dyDescent="0.4">
      <c r="B17" s="49"/>
      <c r="C17" s="178" t="s">
        <v>36</v>
      </c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spans="2:30" ht="10.8" customHeight="1" thickBot="1" x14ac:dyDescent="0.45">
      <c r="B18" s="25"/>
      <c r="C18" s="46"/>
      <c r="D18" s="46"/>
      <c r="E18" s="46"/>
      <c r="F18" s="46"/>
      <c r="G18" s="47"/>
      <c r="H18" s="25"/>
      <c r="I18" s="25"/>
      <c r="J18" s="185"/>
      <c r="K18" s="185"/>
      <c r="L18" s="185"/>
      <c r="M18" s="18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2:30" ht="15" customHeight="1" x14ac:dyDescent="0.8">
      <c r="B19" s="69"/>
      <c r="C19" s="57"/>
      <c r="D19" s="57"/>
      <c r="E19" s="57"/>
      <c r="F19" s="56"/>
      <c r="G19" s="56"/>
      <c r="H19" s="57"/>
      <c r="I19" s="57"/>
      <c r="J19" s="57"/>
      <c r="K19" s="57"/>
      <c r="L19" s="57"/>
      <c r="M19" s="57"/>
      <c r="N19" s="57"/>
      <c r="O19" s="57"/>
      <c r="P19" s="58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2:30" ht="15" customHeight="1" x14ac:dyDescent="0.8">
      <c r="B20" s="84"/>
      <c r="C20" s="179" t="s">
        <v>0</v>
      </c>
      <c r="D20" s="161" t="str">
        <f>$E$15</f>
        <v>Introduction</v>
      </c>
      <c r="E20" s="162"/>
      <c r="F20" s="163"/>
      <c r="G20" s="85"/>
      <c r="H20" s="60"/>
      <c r="I20" s="60"/>
      <c r="J20" s="60"/>
      <c r="K20" s="60"/>
      <c r="L20" s="60"/>
      <c r="M20" s="60"/>
      <c r="N20" s="60"/>
      <c r="O20" s="60"/>
      <c r="P20" s="61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2:30" ht="15" customHeight="1" x14ac:dyDescent="0.8">
      <c r="B21" s="63"/>
      <c r="C21" s="180"/>
      <c r="D21" s="164"/>
      <c r="E21" s="165"/>
      <c r="F21" s="166"/>
      <c r="G21" s="59"/>
      <c r="H21" s="60"/>
      <c r="I21" s="60"/>
      <c r="J21" s="60"/>
      <c r="K21" s="60"/>
      <c r="L21" s="60"/>
      <c r="M21" s="60"/>
      <c r="N21" s="60"/>
      <c r="O21" s="60"/>
      <c r="P21" s="61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2:30" ht="15" customHeight="1" x14ac:dyDescent="0.8">
      <c r="B22" s="63"/>
      <c r="C22" s="181"/>
      <c r="D22" s="97" t="s">
        <v>19</v>
      </c>
      <c r="E22" s="98" t="s">
        <v>20</v>
      </c>
      <c r="F22" s="99" t="s">
        <v>1</v>
      </c>
      <c r="G22" s="59"/>
      <c r="H22" s="60"/>
      <c r="I22" s="60"/>
      <c r="J22" s="60"/>
      <c r="K22" s="60"/>
      <c r="L22" s="60"/>
      <c r="M22" s="60"/>
      <c r="N22" s="60"/>
      <c r="O22" s="60"/>
      <c r="P22" s="61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2:30" ht="15" customHeight="1" x14ac:dyDescent="0.8">
      <c r="B23" s="63"/>
      <c r="C23" s="72" t="str" cm="1">
        <f t="array" ref="C23:C27">_xlfn.UNIQUE(_xlfn._xlws.FILTER(Employees!$D$2:$D$2001, Employees!$D$2:$D$2001&lt;&gt;""))</f>
        <v>Board</v>
      </c>
      <c r="D23" s="76">
        <f>COUNTIFS(functions, C23, type, $E$15, assigned, "&gt;="&amp; $E$12, assigned, "&lt;="&amp; $E$13)</f>
        <v>6</v>
      </c>
      <c r="E23" s="62">
        <f>COUNTIFS(functions, C23, type, $E$15,  assigned, "&gt;="&amp; $E$12, assigned, "&lt;="&amp; $E$13, durations, "&gt;0", completed, "&gt;="&amp; $E$12, completed, "&lt;="&amp; $E$13)</f>
        <v>6</v>
      </c>
      <c r="F23" s="123">
        <f>IF(D23=0, "Not assigned", IFERROR(E23/D23, 0))</f>
        <v>1</v>
      </c>
      <c r="G23" s="59"/>
      <c r="H23" s="60"/>
      <c r="I23" s="60"/>
      <c r="J23" s="60"/>
      <c r="K23" s="60"/>
      <c r="L23" s="60"/>
      <c r="M23" s="60"/>
      <c r="N23" s="60"/>
      <c r="O23" s="60"/>
      <c r="P23" s="61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2:30" ht="15" customHeight="1" x14ac:dyDescent="0.8">
      <c r="B24" s="63"/>
      <c r="C24" s="3" t="str">
        <v>Marketing</v>
      </c>
      <c r="D24" s="113">
        <f t="shared" ref="D24:D30" si="0">COUNTIFS(functions, C24, type, $E$15, assigned, "&gt;="&amp; $E$12, assigned, "&lt;="&amp; $E$13)</f>
        <v>44</v>
      </c>
      <c r="E24" s="54">
        <f>COUNTIFS(functions, C24, type, $E$15,  assigned, "&gt;="&amp; $E$12, assigned, "&lt;="&amp; $E$13, durations, "&gt;0", completed, "&gt;="&amp; $E$12, completed, "&lt;="&amp; $E$13)</f>
        <v>35</v>
      </c>
      <c r="F24" s="74">
        <f t="shared" ref="F24:F31" si="1">IF(D24=0, "Not assigned", IFERROR(E24/D24, 0))</f>
        <v>0.79545454545454541</v>
      </c>
      <c r="G24" s="59"/>
      <c r="H24" s="60"/>
      <c r="I24" s="60"/>
      <c r="J24" s="60"/>
      <c r="K24" s="60"/>
      <c r="L24" s="60"/>
      <c r="M24" s="60"/>
      <c r="N24" s="60"/>
      <c r="O24" s="60"/>
      <c r="P24" s="61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2:30" ht="15" customHeight="1" x14ac:dyDescent="0.8">
      <c r="B25" s="63"/>
      <c r="C25" s="73" t="str">
        <v>CS</v>
      </c>
      <c r="D25" s="76">
        <f t="shared" si="0"/>
        <v>243</v>
      </c>
      <c r="E25" s="62">
        <f>COUNTIFS(functions, C25, type, $E$15,  assigned, "&gt;="&amp; $E$12, assigned, "&lt;="&amp; $E$13, durations, "&gt;0", completed, "&gt;="&amp; $E$12, completed, "&lt;="&amp; $E$13)</f>
        <v>201</v>
      </c>
      <c r="F25" s="74">
        <f t="shared" si="1"/>
        <v>0.8271604938271605</v>
      </c>
      <c r="G25" s="59"/>
      <c r="H25" s="60"/>
      <c r="I25" s="60"/>
      <c r="J25" s="60"/>
      <c r="K25" s="60"/>
      <c r="L25" s="60"/>
      <c r="M25" s="60"/>
      <c r="N25" s="60"/>
      <c r="O25" s="60"/>
      <c r="P25" s="61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2:30" ht="15" customHeight="1" x14ac:dyDescent="0.8">
      <c r="B26" s="63"/>
      <c r="C26" s="3" t="str">
        <v>Finance</v>
      </c>
      <c r="D26" s="113">
        <f t="shared" si="0"/>
        <v>52</v>
      </c>
      <c r="E26" s="54">
        <f>COUNTIFS(functions, C26, type, $E$15,  assigned, "&gt;="&amp; $E$12, assigned, "&lt;="&amp; $E$13, durations, "&gt;0", completed, "&gt;="&amp; $E$12, completed, "&lt;="&amp; $E$13)</f>
        <v>46</v>
      </c>
      <c r="F26" s="74">
        <f t="shared" si="1"/>
        <v>0.88461538461538458</v>
      </c>
      <c r="G26" s="59"/>
      <c r="H26" s="60"/>
      <c r="I26" s="60"/>
      <c r="J26" s="60"/>
      <c r="K26" s="60"/>
      <c r="L26" s="60"/>
      <c r="M26" s="60"/>
      <c r="N26" s="60"/>
      <c r="O26" s="60"/>
      <c r="P26" s="61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2:30" ht="24.9" x14ac:dyDescent="0.8">
      <c r="B27" s="63"/>
      <c r="C27" s="73" t="str">
        <v>IT</v>
      </c>
      <c r="D27" s="76">
        <f t="shared" si="0"/>
        <v>55</v>
      </c>
      <c r="E27" s="62">
        <f>COUNTIFS(functions, C27, type, $E$15,  assigned, "&gt;="&amp; $E$12, assigned, "&lt;="&amp; $E$13, durations, "&gt;0", completed, "&gt;="&amp; $E$12, completed, "&lt;="&amp; $E$13)</f>
        <v>42</v>
      </c>
      <c r="F27" s="74">
        <f t="shared" si="1"/>
        <v>0.76363636363636367</v>
      </c>
      <c r="G27" s="59"/>
      <c r="H27" s="60"/>
      <c r="I27" s="60"/>
      <c r="J27" s="60"/>
      <c r="K27" s="60"/>
      <c r="L27" s="60"/>
      <c r="M27" s="60"/>
      <c r="N27" s="60"/>
      <c r="O27" s="60"/>
      <c r="P27" s="61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2:30" ht="24.9" hidden="1" x14ac:dyDescent="0.8">
      <c r="B28" s="63"/>
      <c r="C28" s="3"/>
      <c r="D28" s="113">
        <f t="shared" si="0"/>
        <v>0</v>
      </c>
      <c r="E28" s="54">
        <f t="shared" ref="E28:E30" si="2">COUNTIFS(functions, C28, type, $E$15, assigned, "&gt;="&amp; $E$12, assigned, "&lt;="&amp; $E$13, durations, "&gt;0")</f>
        <v>0</v>
      </c>
      <c r="F28" s="74" t="str">
        <f t="shared" si="1"/>
        <v>Not assigned</v>
      </c>
      <c r="G28" s="59"/>
      <c r="H28" s="60"/>
      <c r="I28" s="60"/>
      <c r="J28" s="60"/>
      <c r="K28" s="60"/>
      <c r="L28" s="60"/>
      <c r="M28" s="60"/>
      <c r="N28" s="60"/>
      <c r="O28" s="60"/>
      <c r="P28" s="61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2:30" ht="24.9" hidden="1" x14ac:dyDescent="0.8">
      <c r="B29" s="63"/>
      <c r="C29" s="73"/>
      <c r="D29" s="76">
        <f t="shared" si="0"/>
        <v>0</v>
      </c>
      <c r="E29" s="62">
        <f t="shared" si="2"/>
        <v>0</v>
      </c>
      <c r="F29" s="74" t="str">
        <f t="shared" si="1"/>
        <v>Not assigned</v>
      </c>
      <c r="G29" s="59"/>
      <c r="H29" s="60"/>
      <c r="I29" s="60"/>
      <c r="J29" s="60"/>
      <c r="K29" s="60"/>
      <c r="L29" s="60"/>
      <c r="M29" s="60"/>
      <c r="N29" s="60"/>
      <c r="O29" s="60"/>
      <c r="P29" s="61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2:30" ht="24.9" hidden="1" x14ac:dyDescent="0.8">
      <c r="B30" s="63"/>
      <c r="C30" s="3"/>
      <c r="D30" s="114">
        <f t="shared" si="0"/>
        <v>0</v>
      </c>
      <c r="E30" s="54">
        <f t="shared" si="2"/>
        <v>0</v>
      </c>
      <c r="F30" s="75" t="str">
        <f t="shared" si="1"/>
        <v>Not assigned</v>
      </c>
      <c r="G30" s="59"/>
      <c r="H30" s="60"/>
      <c r="I30" s="60"/>
      <c r="J30" s="60"/>
      <c r="K30" s="60"/>
      <c r="L30" s="60"/>
      <c r="M30" s="60"/>
      <c r="N30" s="60"/>
      <c r="O30" s="60"/>
      <c r="P30" s="61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2:30" ht="15" customHeight="1" x14ac:dyDescent="0.8">
      <c r="B31" s="63"/>
      <c r="C31" s="100" t="s">
        <v>33</v>
      </c>
      <c r="D31" s="101">
        <f>SUM(D23:D30)</f>
        <v>400</v>
      </c>
      <c r="E31" s="101">
        <f t="shared" ref="E31" si="3">SUM(E23:E30)</f>
        <v>330</v>
      </c>
      <c r="F31" s="102">
        <f t="shared" si="1"/>
        <v>0.82499999999999996</v>
      </c>
      <c r="G31" s="59"/>
      <c r="H31" s="60"/>
      <c r="I31" s="60"/>
      <c r="J31" s="60"/>
      <c r="K31" s="60"/>
      <c r="L31" s="60"/>
      <c r="M31" s="60"/>
      <c r="N31" s="60"/>
      <c r="O31" s="60"/>
      <c r="P31" s="61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2:30" ht="15" customHeight="1" x14ac:dyDescent="0.8">
      <c r="B32" s="63"/>
      <c r="C32" s="60"/>
      <c r="D32" s="60"/>
      <c r="E32" s="60"/>
      <c r="F32" s="59"/>
      <c r="G32" s="59"/>
      <c r="H32" s="60"/>
      <c r="I32" s="60"/>
      <c r="J32" s="60"/>
      <c r="K32" s="60"/>
      <c r="L32" s="60"/>
      <c r="M32" s="60"/>
      <c r="N32" s="60"/>
      <c r="O32" s="60"/>
      <c r="P32" s="61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2:30" ht="15" customHeight="1" x14ac:dyDescent="0.8">
      <c r="B33" s="63"/>
      <c r="C33" s="60"/>
      <c r="D33" s="60"/>
      <c r="E33" s="60"/>
      <c r="F33" s="59"/>
      <c r="G33" s="59"/>
      <c r="H33" s="60"/>
      <c r="I33" s="60"/>
      <c r="J33" s="60"/>
      <c r="K33" s="60"/>
      <c r="L33" s="60"/>
      <c r="M33" s="60"/>
      <c r="N33" s="60"/>
      <c r="O33" s="60"/>
      <c r="P33" s="61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2:30" ht="15" customHeight="1" x14ac:dyDescent="0.8">
      <c r="B34" s="63"/>
      <c r="C34" s="158" t="s">
        <v>4</v>
      </c>
      <c r="D34" s="167" t="str">
        <f>$E$15</f>
        <v>Introduction</v>
      </c>
      <c r="E34" s="168"/>
      <c r="F34" s="59"/>
      <c r="G34" s="59"/>
      <c r="H34" s="60"/>
      <c r="I34" s="60"/>
      <c r="J34" s="60"/>
      <c r="K34" s="60"/>
      <c r="L34" s="60"/>
      <c r="M34" s="60"/>
      <c r="N34" s="60"/>
      <c r="O34" s="60"/>
      <c r="P34" s="61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2:30" ht="15" customHeight="1" x14ac:dyDescent="0.8">
      <c r="B35" s="63"/>
      <c r="C35" s="194"/>
      <c r="D35" s="169"/>
      <c r="E35" s="170"/>
      <c r="F35" s="59"/>
      <c r="G35" s="59"/>
      <c r="H35" s="60"/>
      <c r="I35" s="60"/>
      <c r="J35" s="60"/>
      <c r="K35" s="60"/>
      <c r="L35" s="60"/>
      <c r="M35" s="60"/>
      <c r="N35" s="60"/>
      <c r="O35" s="60"/>
      <c r="P35" s="61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2:30" ht="15" customHeight="1" x14ac:dyDescent="0.8">
      <c r="B36" s="63"/>
      <c r="C36" s="195"/>
      <c r="D36" s="152" t="s">
        <v>18</v>
      </c>
      <c r="E36" s="153"/>
      <c r="F36" s="59"/>
      <c r="G36" s="59"/>
      <c r="H36" s="60"/>
      <c r="I36" s="60"/>
      <c r="J36" s="60"/>
      <c r="K36" s="60"/>
      <c r="L36" s="60"/>
      <c r="M36" s="60"/>
      <c r="N36" s="60"/>
      <c r="O36" s="60"/>
      <c r="P36" s="61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2:30" ht="15" customHeight="1" x14ac:dyDescent="0.8">
      <c r="B37" s="63"/>
      <c r="C37" s="77" t="str" cm="1">
        <f t="array" ref="C37:C41">_xlfn.UNIQUE(_xlfn._xlws.FILTER(Employees!$D$2:$D$2001, Employees!$D$2:$D$2001&lt;&gt;""))</f>
        <v>Board</v>
      </c>
      <c r="D37" s="196">
        <f>SUMIFS(durations, functions, C37, type, $E$15, assigned, "&gt;="&amp; $E$12, assigned, "&lt;="&amp; $E$13, durations, "&gt;0", completed, "&gt;="&amp; $E$12, completed, "&lt;="&amp; $E$13)</f>
        <v>48</v>
      </c>
      <c r="E37" s="197"/>
      <c r="F37" s="59"/>
      <c r="G37" s="59"/>
      <c r="H37" s="60"/>
      <c r="I37" s="60"/>
      <c r="J37" s="60"/>
      <c r="K37" s="60"/>
      <c r="L37" s="60"/>
      <c r="M37" s="60"/>
      <c r="N37" s="60"/>
      <c r="O37" s="60"/>
      <c r="P37" s="61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2:30" ht="15" customHeight="1" x14ac:dyDescent="0.8">
      <c r="B38" s="63"/>
      <c r="C38" s="115" t="str">
        <v>Marketing</v>
      </c>
      <c r="D38" s="190">
        <f>SUMIFS(durations, functions, C38, type, $E$15, assigned, "&gt;="&amp; $E$12, assigned, "&lt;="&amp; $E$13, durations, "&gt;0", completed, "&gt;="&amp; $E$12, completed, "&lt;="&amp; $E$13)</f>
        <v>280</v>
      </c>
      <c r="E38" s="191"/>
      <c r="F38" s="59"/>
      <c r="G38" s="59"/>
      <c r="H38" s="60"/>
      <c r="I38" s="60"/>
      <c r="J38" s="60"/>
      <c r="K38" s="60"/>
      <c r="L38" s="60"/>
      <c r="M38" s="60"/>
      <c r="N38" s="60"/>
      <c r="O38" s="60"/>
      <c r="P38" s="61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2:30" ht="15" customHeight="1" x14ac:dyDescent="0.8">
      <c r="B39" s="63"/>
      <c r="C39" s="78" t="str">
        <v>CS</v>
      </c>
      <c r="D39" s="182">
        <f>SUMIFS(durations, functions, C39, type, $E$15, assigned, "&gt;="&amp; $E$12, assigned, "&lt;="&amp; $E$13, durations, "&gt;0", completed, "&gt;="&amp; $E$12, completed, "&lt;="&amp; $E$13)</f>
        <v>1608</v>
      </c>
      <c r="E39" s="183"/>
      <c r="F39" s="59"/>
      <c r="G39" s="59"/>
      <c r="H39" s="60"/>
      <c r="I39" s="60"/>
      <c r="J39" s="60"/>
      <c r="K39" s="60"/>
      <c r="L39" s="60"/>
      <c r="M39" s="60"/>
      <c r="N39" s="60"/>
      <c r="O39" s="60"/>
      <c r="P39" s="61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2:30" ht="15" customHeight="1" x14ac:dyDescent="0.8">
      <c r="B40" s="63"/>
      <c r="C40" s="115" t="str">
        <v>Finance</v>
      </c>
      <c r="D40" s="190">
        <f>SUMIFS(durations, functions, C40, type, $E$15, assigned, "&gt;="&amp; $E$12, assigned, "&lt;="&amp; $E$13, durations, "&gt;0", completed, "&gt;="&amp; $E$12, completed, "&lt;="&amp; $E$13)</f>
        <v>368</v>
      </c>
      <c r="E40" s="191"/>
      <c r="F40" s="59"/>
      <c r="G40" s="59"/>
      <c r="H40" s="60"/>
      <c r="I40" s="60"/>
      <c r="J40" s="60"/>
      <c r="K40" s="60"/>
      <c r="L40" s="60"/>
      <c r="M40" s="60"/>
      <c r="N40" s="60"/>
      <c r="O40" s="60"/>
      <c r="P40" s="61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2:30" ht="15" customHeight="1" x14ac:dyDescent="0.8">
      <c r="B41" s="63"/>
      <c r="C41" s="78" t="str">
        <v>IT</v>
      </c>
      <c r="D41" s="182">
        <f>SUMIFS(durations, functions, C41, type, $E$15, assigned, "&gt;="&amp; $E$12, assigned, "&lt;="&amp; $E$13, durations, "&gt;0", completed, "&gt;="&amp; $E$12, completed, "&lt;="&amp; $E$13)</f>
        <v>336</v>
      </c>
      <c r="E41" s="183"/>
      <c r="F41" s="59"/>
      <c r="G41" s="59"/>
      <c r="H41" s="60"/>
      <c r="I41" s="60"/>
      <c r="J41" s="60"/>
      <c r="K41" s="60"/>
      <c r="L41" s="60"/>
      <c r="M41" s="60"/>
      <c r="N41" s="60"/>
      <c r="O41" s="60"/>
      <c r="P41" s="61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2:30" ht="24.9" hidden="1" x14ac:dyDescent="0.8">
      <c r="B42" s="63"/>
      <c r="C42" s="115"/>
      <c r="D42" s="190">
        <f t="shared" ref="D42:D44" si="4">SUMIFS(durations, functions, C42, type, $E$15, assigned, "&gt;="&amp; $E$12, assigned, "&lt;="&amp; $E$13)</f>
        <v>0</v>
      </c>
      <c r="E42" s="191"/>
      <c r="F42" s="59"/>
      <c r="G42" s="59"/>
      <c r="H42" s="60"/>
      <c r="I42" s="60"/>
      <c r="J42" s="60"/>
      <c r="K42" s="60"/>
      <c r="L42" s="60"/>
      <c r="M42" s="60"/>
      <c r="N42" s="60"/>
      <c r="O42" s="60"/>
      <c r="P42" s="61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2:30" ht="24.9" hidden="1" x14ac:dyDescent="0.8">
      <c r="B43" s="63"/>
      <c r="C43" s="78"/>
      <c r="D43" s="182">
        <f t="shared" si="4"/>
        <v>0</v>
      </c>
      <c r="E43" s="183"/>
      <c r="F43" s="59"/>
      <c r="G43" s="59"/>
      <c r="H43" s="60"/>
      <c r="I43" s="60"/>
      <c r="J43" s="60"/>
      <c r="K43" s="60"/>
      <c r="L43" s="60"/>
      <c r="M43" s="60"/>
      <c r="N43" s="60"/>
      <c r="O43" s="60"/>
      <c r="P43" s="61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2:30" ht="24.9" hidden="1" x14ac:dyDescent="0.8">
      <c r="B44" s="63"/>
      <c r="C44" s="115"/>
      <c r="D44" s="190">
        <f t="shared" si="4"/>
        <v>0</v>
      </c>
      <c r="E44" s="191"/>
      <c r="F44" s="59"/>
      <c r="G44" s="59"/>
      <c r="H44" s="60"/>
      <c r="I44" s="60"/>
      <c r="J44" s="60"/>
      <c r="K44" s="60"/>
      <c r="L44" s="60"/>
      <c r="M44" s="60"/>
      <c r="N44" s="60"/>
      <c r="O44" s="60"/>
      <c r="P44" s="61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2:30" ht="15" customHeight="1" x14ac:dyDescent="0.8">
      <c r="B45" s="63"/>
      <c r="C45" s="103" t="s">
        <v>22</v>
      </c>
      <c r="D45" s="192">
        <f t="shared" ref="D45" si="5">SUM(D37:D44)</f>
        <v>2640</v>
      </c>
      <c r="E45" s="193"/>
      <c r="F45" s="59"/>
      <c r="G45" s="59"/>
      <c r="H45" s="60"/>
      <c r="I45" s="60"/>
      <c r="J45" s="60"/>
      <c r="K45" s="60"/>
      <c r="L45" s="60"/>
      <c r="M45" s="60"/>
      <c r="N45" s="60"/>
      <c r="O45" s="60"/>
      <c r="P45" s="61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2:30" ht="15" customHeight="1" x14ac:dyDescent="0.8">
      <c r="B46" s="63"/>
      <c r="C46" s="60"/>
      <c r="D46" s="60"/>
      <c r="E46" s="60"/>
      <c r="F46" s="59"/>
      <c r="G46" s="59"/>
      <c r="H46" s="60"/>
      <c r="I46" s="60"/>
      <c r="J46" s="60"/>
      <c r="K46" s="60"/>
      <c r="L46" s="60"/>
      <c r="M46" s="60"/>
      <c r="N46" s="60"/>
      <c r="O46" s="60"/>
      <c r="P46" s="61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2:30" s="51" customFormat="1" ht="16.5" customHeight="1" x14ac:dyDescent="0.4">
      <c r="B47" s="82"/>
      <c r="C47" s="178" t="s">
        <v>37</v>
      </c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55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</row>
    <row r="48" spans="2:30" ht="15" customHeight="1" x14ac:dyDescent="0.8">
      <c r="B48" s="63"/>
      <c r="C48" s="60"/>
      <c r="D48" s="60"/>
      <c r="E48" s="60"/>
      <c r="F48" s="59"/>
      <c r="G48" s="59"/>
      <c r="H48" s="60"/>
      <c r="I48" s="60"/>
      <c r="J48" s="60"/>
      <c r="K48" s="60"/>
      <c r="L48" s="60"/>
      <c r="M48" s="60"/>
      <c r="N48" s="60"/>
      <c r="O48" s="60"/>
      <c r="P48" s="61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2:30" ht="15" customHeight="1" x14ac:dyDescent="0.8">
      <c r="B49" s="63"/>
      <c r="C49" s="179" t="s">
        <v>2</v>
      </c>
      <c r="D49" s="167" t="str">
        <f>$E$15</f>
        <v>Introduction</v>
      </c>
      <c r="E49" s="171"/>
      <c r="F49" s="168"/>
      <c r="G49" s="59"/>
      <c r="H49" s="60"/>
      <c r="I49" s="60"/>
      <c r="J49" s="60"/>
      <c r="K49" s="60"/>
      <c r="L49" s="60"/>
      <c r="M49" s="60"/>
      <c r="N49" s="60"/>
      <c r="O49" s="60"/>
      <c r="P49" s="61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2:30" ht="15" customHeight="1" x14ac:dyDescent="0.8">
      <c r="B50" s="63"/>
      <c r="C50" s="180"/>
      <c r="D50" s="169"/>
      <c r="E50" s="172"/>
      <c r="F50" s="170"/>
      <c r="G50" s="59"/>
      <c r="H50" s="64"/>
      <c r="I50" s="60"/>
      <c r="J50" s="60"/>
      <c r="K50" s="60"/>
      <c r="L50" s="60"/>
      <c r="M50" s="60"/>
      <c r="N50" s="60"/>
      <c r="O50" s="60"/>
      <c r="P50" s="61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2:30" ht="15" customHeight="1" x14ac:dyDescent="0.8">
      <c r="B51" s="63"/>
      <c r="C51" s="181"/>
      <c r="D51" s="97" t="s">
        <v>19</v>
      </c>
      <c r="E51" s="97" t="s">
        <v>20</v>
      </c>
      <c r="F51" s="104" t="s">
        <v>1</v>
      </c>
      <c r="G51" s="59"/>
      <c r="H51" s="64"/>
      <c r="I51" s="60"/>
      <c r="J51" s="60"/>
      <c r="K51" s="60"/>
      <c r="L51" s="60"/>
      <c r="M51" s="60"/>
      <c r="N51" s="60"/>
      <c r="O51" s="60"/>
      <c r="P51" s="61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2:30" ht="15" customHeight="1" x14ac:dyDescent="0.8">
      <c r="B52" s="63"/>
      <c r="C52" s="79" t="str" cm="1">
        <f t="array" ref="C52:C65">_xlfn.UNIQUE(_xlfn._xlws.FILTER(Employees!$E$2:$E$2001, Employees!$E$2:$E$2001&lt;&gt;""))</f>
        <v>Board</v>
      </c>
      <c r="D52" s="86">
        <f t="shared" ref="D52:D74" si="6">COUNTIFS(departments, C52, type, $E$15, assigned, "&gt;="&amp; $E$12, assigned, "&lt;="&amp; $E$13)</f>
        <v>6</v>
      </c>
      <c r="E52" s="86">
        <f t="shared" ref="E52:E65" si="7">COUNTIFS(departments, C52, type, $E$15, assigned, "&gt;="&amp; $E$12, assigned, "&lt;="&amp; $E$13, durations, "&gt;0", completed, "&gt;="&amp; $E$12, completed, "&lt;="&amp; $E$13)</f>
        <v>6</v>
      </c>
      <c r="F52" s="89">
        <f>IF(D52=0, "Not assigned", IFERROR(E52/D52, 0))</f>
        <v>1</v>
      </c>
      <c r="G52" s="59"/>
      <c r="H52" s="64"/>
      <c r="I52" s="60"/>
      <c r="J52" s="60"/>
      <c r="K52" s="60"/>
      <c r="L52" s="60"/>
      <c r="M52" s="60"/>
      <c r="N52" s="60"/>
      <c r="O52" s="60"/>
      <c r="P52" s="61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2:30" ht="15" customHeight="1" x14ac:dyDescent="0.8">
      <c r="B53" s="63"/>
      <c r="C53" s="116" t="str">
        <v>Management</v>
      </c>
      <c r="D53" s="117">
        <f t="shared" si="6"/>
        <v>8</v>
      </c>
      <c r="E53" s="117">
        <f t="shared" si="7"/>
        <v>6</v>
      </c>
      <c r="F53" s="74">
        <f t="shared" ref="F53:F75" si="8">IF(D53=0, "Not assigned", IFERROR(E53/D53, 0))</f>
        <v>0.75</v>
      </c>
      <c r="G53" s="59"/>
      <c r="H53" s="64"/>
      <c r="I53" s="60"/>
      <c r="J53" s="60"/>
      <c r="K53" s="60"/>
      <c r="L53" s="60"/>
      <c r="M53" s="60"/>
      <c r="N53" s="60"/>
      <c r="O53" s="60"/>
      <c r="P53" s="61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2:30" ht="15" customHeight="1" x14ac:dyDescent="0.8">
      <c r="B54" s="63"/>
      <c r="C54" s="80" t="str">
        <v>Onboarding</v>
      </c>
      <c r="D54" s="87">
        <f t="shared" si="6"/>
        <v>20</v>
      </c>
      <c r="E54" s="87">
        <f t="shared" si="7"/>
        <v>16</v>
      </c>
      <c r="F54" s="74">
        <f t="shared" si="8"/>
        <v>0.8</v>
      </c>
      <c r="G54" s="59"/>
      <c r="H54" s="64"/>
      <c r="I54" s="60"/>
      <c r="J54" s="60"/>
      <c r="K54" s="60"/>
      <c r="L54" s="60"/>
      <c r="M54" s="60"/>
      <c r="N54" s="60"/>
      <c r="O54" s="60"/>
      <c r="P54" s="61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2:30" ht="15" customHeight="1" x14ac:dyDescent="0.8">
      <c r="B55" s="63"/>
      <c r="C55" s="116" t="str">
        <v>Advertisement</v>
      </c>
      <c r="D55" s="117">
        <f t="shared" si="6"/>
        <v>22</v>
      </c>
      <c r="E55" s="117">
        <f t="shared" si="7"/>
        <v>17</v>
      </c>
      <c r="F55" s="74">
        <f t="shared" si="8"/>
        <v>0.77272727272727271</v>
      </c>
      <c r="G55" s="59"/>
      <c r="H55" s="64"/>
      <c r="I55" s="60"/>
      <c r="J55" s="60"/>
      <c r="K55" s="60"/>
      <c r="L55" s="60"/>
      <c r="M55" s="60"/>
      <c r="N55" s="60"/>
      <c r="O55" s="60"/>
      <c r="P55" s="61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2:30" ht="15" customHeight="1" x14ac:dyDescent="0.8">
      <c r="B56" s="63"/>
      <c r="C56" s="80" t="str">
        <v>Solutions</v>
      </c>
      <c r="D56" s="87">
        <f t="shared" si="6"/>
        <v>15</v>
      </c>
      <c r="E56" s="87">
        <f t="shared" si="7"/>
        <v>11</v>
      </c>
      <c r="F56" s="74">
        <f t="shared" si="8"/>
        <v>0.73333333333333328</v>
      </c>
      <c r="G56" s="59"/>
      <c r="H56" s="60"/>
      <c r="I56" s="60"/>
      <c r="J56" s="60"/>
      <c r="K56" s="60"/>
      <c r="L56" s="60"/>
      <c r="M56" s="60"/>
      <c r="N56" s="60"/>
      <c r="O56" s="60"/>
      <c r="P56" s="61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2:30" ht="15" customHeight="1" x14ac:dyDescent="0.8">
      <c r="B57" s="63"/>
      <c r="C57" s="116" t="str">
        <v>Metering</v>
      </c>
      <c r="D57" s="117">
        <f t="shared" si="6"/>
        <v>19</v>
      </c>
      <c r="E57" s="117">
        <f t="shared" si="7"/>
        <v>16</v>
      </c>
      <c r="F57" s="74">
        <f t="shared" si="8"/>
        <v>0.84210526315789469</v>
      </c>
      <c r="G57" s="59"/>
      <c r="H57" s="60"/>
      <c r="I57" s="60"/>
      <c r="J57" s="60"/>
      <c r="K57" s="60"/>
      <c r="L57" s="60"/>
      <c r="M57" s="60"/>
      <c r="N57" s="60"/>
      <c r="O57" s="60"/>
      <c r="P57" s="61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2:30" ht="15" customHeight="1" x14ac:dyDescent="0.8">
      <c r="B58" s="63"/>
      <c r="C58" s="80" t="str">
        <v>Support</v>
      </c>
      <c r="D58" s="87">
        <f t="shared" si="6"/>
        <v>137</v>
      </c>
      <c r="E58" s="87">
        <f t="shared" si="7"/>
        <v>111</v>
      </c>
      <c r="F58" s="74">
        <f t="shared" si="8"/>
        <v>0.81021897810218979</v>
      </c>
      <c r="G58" s="59"/>
      <c r="H58" s="60"/>
      <c r="I58" s="60"/>
      <c r="J58" s="60"/>
      <c r="K58" s="60"/>
      <c r="L58" s="60"/>
      <c r="M58" s="60"/>
      <c r="N58" s="60"/>
      <c r="O58" s="60"/>
      <c r="P58" s="61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2:30" ht="15" customHeight="1" x14ac:dyDescent="0.8">
      <c r="B59" s="63"/>
      <c r="C59" s="116" t="str">
        <v>Account Management</v>
      </c>
      <c r="D59" s="117">
        <f t="shared" si="6"/>
        <v>70</v>
      </c>
      <c r="E59" s="117">
        <f t="shared" si="7"/>
        <v>62</v>
      </c>
      <c r="F59" s="74">
        <f t="shared" si="8"/>
        <v>0.88571428571428568</v>
      </c>
      <c r="G59" s="59"/>
      <c r="H59" s="60"/>
      <c r="I59" s="60"/>
      <c r="J59" s="60"/>
      <c r="K59" s="60"/>
      <c r="L59" s="60"/>
      <c r="M59" s="60"/>
      <c r="N59" s="60"/>
      <c r="O59" s="60"/>
      <c r="P59" s="61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2:30" ht="15" customHeight="1" x14ac:dyDescent="0.8">
      <c r="B60" s="63"/>
      <c r="C60" s="80" t="str">
        <v>Control</v>
      </c>
      <c r="D60" s="87">
        <f t="shared" si="6"/>
        <v>13</v>
      </c>
      <c r="E60" s="87">
        <f t="shared" si="7"/>
        <v>12</v>
      </c>
      <c r="F60" s="74">
        <f t="shared" si="8"/>
        <v>0.92307692307692313</v>
      </c>
      <c r="G60" s="59"/>
      <c r="H60" s="60"/>
      <c r="I60" s="60"/>
      <c r="J60" s="60"/>
      <c r="K60" s="60"/>
      <c r="L60" s="60"/>
      <c r="M60" s="60"/>
      <c r="N60" s="60"/>
      <c r="O60" s="60"/>
      <c r="P60" s="61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2:30" ht="15" customHeight="1" x14ac:dyDescent="0.8">
      <c r="B61" s="63"/>
      <c r="C61" s="116" t="str">
        <v>Billing</v>
      </c>
      <c r="D61" s="117">
        <f t="shared" si="6"/>
        <v>16</v>
      </c>
      <c r="E61" s="117">
        <f t="shared" si="7"/>
        <v>12</v>
      </c>
      <c r="F61" s="74">
        <f t="shared" si="8"/>
        <v>0.75</v>
      </c>
      <c r="G61" s="59"/>
      <c r="H61" s="60"/>
      <c r="I61" s="60"/>
      <c r="J61" s="60"/>
      <c r="K61" s="60"/>
      <c r="L61" s="60"/>
      <c r="M61" s="60"/>
      <c r="N61" s="60"/>
      <c r="O61" s="60"/>
      <c r="P61" s="61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2:30" ht="15" customHeight="1" x14ac:dyDescent="0.8">
      <c r="B62" s="63"/>
      <c r="C62" s="80" t="str">
        <v>Credit Management</v>
      </c>
      <c r="D62" s="87">
        <f t="shared" si="6"/>
        <v>21</v>
      </c>
      <c r="E62" s="87">
        <f t="shared" si="7"/>
        <v>20</v>
      </c>
      <c r="F62" s="74">
        <f t="shared" si="8"/>
        <v>0.95238095238095233</v>
      </c>
      <c r="G62" s="59"/>
      <c r="H62" s="60"/>
      <c r="I62" s="60"/>
      <c r="J62" s="60"/>
      <c r="K62" s="60"/>
      <c r="L62" s="60"/>
      <c r="M62" s="60"/>
      <c r="N62" s="60"/>
      <c r="O62" s="60"/>
      <c r="P62" s="61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2:30" ht="15" customHeight="1" x14ac:dyDescent="0.8">
      <c r="B63" s="63"/>
      <c r="C63" s="116" t="str">
        <v>IT</v>
      </c>
      <c r="D63" s="117">
        <f t="shared" si="6"/>
        <v>16</v>
      </c>
      <c r="E63" s="117">
        <f t="shared" si="7"/>
        <v>11</v>
      </c>
      <c r="F63" s="74">
        <f t="shared" si="8"/>
        <v>0.6875</v>
      </c>
      <c r="G63" s="59"/>
      <c r="H63" s="60"/>
      <c r="I63" s="60"/>
      <c r="J63" s="60"/>
      <c r="K63" s="60"/>
      <c r="L63" s="60"/>
      <c r="M63" s="60"/>
      <c r="N63" s="60"/>
      <c r="O63" s="60"/>
      <c r="P63" s="61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2:30" ht="15" customHeight="1" x14ac:dyDescent="0.8">
      <c r="B64" s="63"/>
      <c r="C64" s="80" t="str">
        <v>Data Science</v>
      </c>
      <c r="D64" s="87">
        <f t="shared" si="6"/>
        <v>19</v>
      </c>
      <c r="E64" s="87">
        <f t="shared" si="7"/>
        <v>15</v>
      </c>
      <c r="F64" s="74">
        <f t="shared" si="8"/>
        <v>0.78947368421052633</v>
      </c>
      <c r="G64" s="59"/>
      <c r="H64" s="60"/>
      <c r="I64" s="60"/>
      <c r="J64" s="60"/>
      <c r="K64" s="60"/>
      <c r="L64" s="60"/>
      <c r="M64" s="60"/>
      <c r="N64" s="60"/>
      <c r="O64" s="60"/>
      <c r="P64" s="61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2:30" ht="15" customHeight="1" x14ac:dyDescent="0.8">
      <c r="B65" s="63"/>
      <c r="C65" s="116" t="str">
        <v>Data Engineering</v>
      </c>
      <c r="D65" s="117">
        <f t="shared" si="6"/>
        <v>18</v>
      </c>
      <c r="E65" s="117">
        <f t="shared" si="7"/>
        <v>15</v>
      </c>
      <c r="F65" s="74">
        <f t="shared" si="8"/>
        <v>0.83333333333333337</v>
      </c>
      <c r="G65" s="59"/>
      <c r="H65" s="60"/>
      <c r="I65" s="60"/>
      <c r="J65" s="60"/>
      <c r="K65" s="60"/>
      <c r="L65" s="60"/>
      <c r="M65" s="60"/>
      <c r="N65" s="60"/>
      <c r="O65" s="60"/>
      <c r="P65" s="61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2:30" ht="15" hidden="1" customHeight="1" x14ac:dyDescent="0.8">
      <c r="B66" s="63"/>
      <c r="C66" s="80"/>
      <c r="D66" s="87">
        <f t="shared" si="6"/>
        <v>0</v>
      </c>
      <c r="E66" s="87">
        <f t="shared" ref="E66:E74" si="9">COUNTIFS(departments, C66, type, $E$15, assigned, "&gt;="&amp; $E$12, assigned, "&lt;="&amp; $E$13, durations, "&gt;0")</f>
        <v>0</v>
      </c>
      <c r="F66" s="74" t="str">
        <f t="shared" si="8"/>
        <v>Not assigned</v>
      </c>
      <c r="G66" s="59"/>
      <c r="H66" s="60"/>
      <c r="I66" s="60"/>
      <c r="J66" s="60"/>
      <c r="K66" s="60"/>
      <c r="L66" s="60"/>
      <c r="M66" s="60"/>
      <c r="N66" s="60"/>
      <c r="O66" s="60"/>
      <c r="P66" s="61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2:30" ht="15" hidden="1" customHeight="1" x14ac:dyDescent="0.8">
      <c r="B67" s="63"/>
      <c r="C67" s="116"/>
      <c r="D67" s="117">
        <f t="shared" si="6"/>
        <v>0</v>
      </c>
      <c r="E67" s="117">
        <f t="shared" si="9"/>
        <v>0</v>
      </c>
      <c r="F67" s="74" t="str">
        <f t="shared" si="8"/>
        <v>Not assigned</v>
      </c>
      <c r="G67" s="59"/>
      <c r="H67" s="60"/>
      <c r="I67" s="60"/>
      <c r="J67" s="60"/>
      <c r="K67" s="60"/>
      <c r="L67" s="60"/>
      <c r="M67" s="60"/>
      <c r="N67" s="60"/>
      <c r="O67" s="60"/>
      <c r="P67" s="61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2:30" ht="15" hidden="1" customHeight="1" x14ac:dyDescent="0.8">
      <c r="B68" s="63"/>
      <c r="C68" s="80"/>
      <c r="D68" s="87">
        <f t="shared" si="6"/>
        <v>0</v>
      </c>
      <c r="E68" s="87">
        <f t="shared" si="9"/>
        <v>0</v>
      </c>
      <c r="F68" s="74" t="str">
        <f t="shared" si="8"/>
        <v>Not assigned</v>
      </c>
      <c r="G68" s="59"/>
      <c r="H68" s="60"/>
      <c r="I68" s="60"/>
      <c r="J68" s="60"/>
      <c r="K68" s="60"/>
      <c r="L68" s="60"/>
      <c r="M68" s="60"/>
      <c r="N68" s="60"/>
      <c r="O68" s="60"/>
      <c r="P68" s="61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2:30" ht="15" hidden="1" customHeight="1" x14ac:dyDescent="0.8">
      <c r="B69" s="63"/>
      <c r="C69" s="116"/>
      <c r="D69" s="117">
        <f t="shared" si="6"/>
        <v>0</v>
      </c>
      <c r="E69" s="117">
        <f t="shared" si="9"/>
        <v>0</v>
      </c>
      <c r="F69" s="74" t="str">
        <f t="shared" si="8"/>
        <v>Not assigned</v>
      </c>
      <c r="G69" s="59"/>
      <c r="H69" s="60"/>
      <c r="I69" s="60"/>
      <c r="J69" s="60"/>
      <c r="K69" s="60"/>
      <c r="L69" s="60"/>
      <c r="M69" s="60"/>
      <c r="N69" s="60"/>
      <c r="O69" s="60"/>
      <c r="P69" s="61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2:30" ht="15" hidden="1" customHeight="1" x14ac:dyDescent="0.8">
      <c r="B70" s="63"/>
      <c r="C70" s="80"/>
      <c r="D70" s="87">
        <f t="shared" si="6"/>
        <v>0</v>
      </c>
      <c r="E70" s="87">
        <f t="shared" si="9"/>
        <v>0</v>
      </c>
      <c r="F70" s="74" t="str">
        <f t="shared" si="8"/>
        <v>Not assigned</v>
      </c>
      <c r="G70" s="59"/>
      <c r="H70" s="60"/>
      <c r="I70" s="60"/>
      <c r="J70" s="60"/>
      <c r="K70" s="60"/>
      <c r="L70" s="60"/>
      <c r="M70" s="60"/>
      <c r="N70" s="60"/>
      <c r="O70" s="60"/>
      <c r="P70" s="61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2:30" ht="15" hidden="1" customHeight="1" x14ac:dyDescent="0.8">
      <c r="B71" s="63"/>
      <c r="C71" s="116"/>
      <c r="D71" s="117">
        <f t="shared" si="6"/>
        <v>0</v>
      </c>
      <c r="E71" s="117">
        <f t="shared" si="9"/>
        <v>0</v>
      </c>
      <c r="F71" s="74" t="str">
        <f t="shared" si="8"/>
        <v>Not assigned</v>
      </c>
      <c r="G71" s="59"/>
      <c r="H71" s="60"/>
      <c r="I71" s="60"/>
      <c r="J71" s="60"/>
      <c r="K71" s="60"/>
      <c r="L71" s="60"/>
      <c r="M71" s="60"/>
      <c r="N71" s="60"/>
      <c r="O71" s="60"/>
      <c r="P71" s="61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2:30" ht="15" hidden="1" customHeight="1" x14ac:dyDescent="0.8">
      <c r="B72" s="63"/>
      <c r="C72" s="80"/>
      <c r="D72" s="87">
        <f t="shared" si="6"/>
        <v>0</v>
      </c>
      <c r="E72" s="87">
        <f t="shared" si="9"/>
        <v>0</v>
      </c>
      <c r="F72" s="74" t="str">
        <f t="shared" si="8"/>
        <v>Not assigned</v>
      </c>
      <c r="G72" s="59"/>
      <c r="H72" s="60"/>
      <c r="I72" s="60"/>
      <c r="J72" s="60"/>
      <c r="K72" s="60"/>
      <c r="L72" s="60"/>
      <c r="M72" s="60"/>
      <c r="N72" s="60"/>
      <c r="O72" s="60"/>
      <c r="P72" s="61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2:30" ht="15" hidden="1" customHeight="1" x14ac:dyDescent="0.8">
      <c r="B73" s="63"/>
      <c r="C73" s="116"/>
      <c r="D73" s="117">
        <f t="shared" si="6"/>
        <v>0</v>
      </c>
      <c r="E73" s="117">
        <f t="shared" si="9"/>
        <v>0</v>
      </c>
      <c r="F73" s="74" t="str">
        <f t="shared" si="8"/>
        <v>Not assigned</v>
      </c>
      <c r="G73" s="59"/>
      <c r="H73" s="60"/>
      <c r="I73" s="60"/>
      <c r="J73" s="60"/>
      <c r="K73" s="60"/>
      <c r="L73" s="60"/>
      <c r="M73" s="60"/>
      <c r="N73" s="60"/>
      <c r="O73" s="60"/>
      <c r="P73" s="61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2:30" ht="15" hidden="1" customHeight="1" x14ac:dyDescent="0.8">
      <c r="B74" s="63"/>
      <c r="C74" s="80"/>
      <c r="D74" s="88">
        <f t="shared" si="6"/>
        <v>0</v>
      </c>
      <c r="E74" s="88">
        <f t="shared" si="9"/>
        <v>0</v>
      </c>
      <c r="F74" s="75" t="str">
        <f t="shared" si="8"/>
        <v>Not assigned</v>
      </c>
      <c r="G74" s="59"/>
      <c r="H74" s="60"/>
      <c r="I74" s="60"/>
      <c r="J74" s="60"/>
      <c r="K74" s="60"/>
      <c r="L74" s="60"/>
      <c r="M74" s="60"/>
      <c r="N74" s="60"/>
      <c r="O74" s="60"/>
      <c r="P74" s="61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2:30" ht="15" customHeight="1" x14ac:dyDescent="0.8">
      <c r="B75" s="63"/>
      <c r="C75" s="105" t="s">
        <v>25</v>
      </c>
      <c r="D75" s="106">
        <f>SUM(D52:D74)</f>
        <v>400</v>
      </c>
      <c r="E75" s="106">
        <f t="shared" ref="E75" si="10">SUM(E52:E74)</f>
        <v>330</v>
      </c>
      <c r="F75" s="107">
        <f t="shared" si="8"/>
        <v>0.82499999999999996</v>
      </c>
      <c r="G75" s="59"/>
      <c r="H75" s="60"/>
      <c r="I75" s="60"/>
      <c r="J75" s="60"/>
      <c r="K75" s="60"/>
      <c r="L75" s="60"/>
      <c r="M75" s="60"/>
      <c r="N75" s="60"/>
      <c r="O75" s="60"/>
      <c r="P75" s="61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2:30" ht="15" customHeight="1" x14ac:dyDescent="0.8">
      <c r="B76" s="63"/>
      <c r="C76" s="60"/>
      <c r="D76" s="60"/>
      <c r="E76" s="60"/>
      <c r="F76" s="59"/>
      <c r="G76" s="59"/>
      <c r="H76" s="60"/>
      <c r="I76" s="60"/>
      <c r="J76" s="60"/>
      <c r="K76" s="60"/>
      <c r="L76" s="60"/>
      <c r="M76" s="60"/>
      <c r="N76" s="60"/>
      <c r="O76" s="60"/>
      <c r="P76" s="61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2:30" ht="15" customHeight="1" x14ac:dyDescent="0.8">
      <c r="B77" s="63"/>
      <c r="C77" s="60"/>
      <c r="D77" s="60"/>
      <c r="E77" s="60"/>
      <c r="F77" s="59"/>
      <c r="G77" s="59"/>
      <c r="H77" s="60"/>
      <c r="I77" s="60"/>
      <c r="J77" s="60"/>
      <c r="K77" s="60"/>
      <c r="L77" s="60"/>
      <c r="M77" s="60"/>
      <c r="N77" s="60"/>
      <c r="O77" s="60"/>
      <c r="P77" s="61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2:30" ht="15" customHeight="1" x14ac:dyDescent="0.8">
      <c r="B78" s="63"/>
      <c r="C78" s="158" t="s">
        <v>5</v>
      </c>
      <c r="D78" s="167" t="str">
        <f>$E$15</f>
        <v>Introduction</v>
      </c>
      <c r="E78" s="168"/>
      <c r="F78" s="59"/>
      <c r="G78" s="59"/>
      <c r="H78" s="60"/>
      <c r="I78" s="60"/>
      <c r="J78" s="60"/>
      <c r="K78" s="60"/>
      <c r="L78" s="60"/>
      <c r="M78" s="60"/>
      <c r="N78" s="60"/>
      <c r="O78" s="60"/>
      <c r="P78" s="61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2:30" ht="15" customHeight="1" x14ac:dyDescent="0.8">
      <c r="B79" s="63"/>
      <c r="C79" s="159"/>
      <c r="D79" s="169"/>
      <c r="E79" s="170"/>
      <c r="F79" s="65"/>
      <c r="G79" s="59"/>
      <c r="H79" s="60"/>
      <c r="I79" s="60"/>
      <c r="J79" s="60"/>
      <c r="K79" s="60"/>
      <c r="L79" s="60"/>
      <c r="M79" s="60"/>
      <c r="N79" s="60"/>
      <c r="O79" s="60"/>
      <c r="P79" s="61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2:30" ht="15" customHeight="1" x14ac:dyDescent="0.8">
      <c r="B80" s="63"/>
      <c r="C80" s="160"/>
      <c r="D80" s="152" t="s">
        <v>18</v>
      </c>
      <c r="E80" s="153"/>
      <c r="F80" s="65"/>
      <c r="G80" s="59"/>
      <c r="H80" s="60"/>
      <c r="I80" s="60"/>
      <c r="J80" s="60"/>
      <c r="K80" s="60"/>
      <c r="L80" s="60"/>
      <c r="M80" s="60"/>
      <c r="N80" s="60"/>
      <c r="O80" s="60"/>
      <c r="P80" s="61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2:30" ht="15" customHeight="1" x14ac:dyDescent="0.8">
      <c r="B81" s="63"/>
      <c r="C81" s="93" t="str" cm="1">
        <f t="array" ref="C81:C94">_xlfn.UNIQUE(_xlfn._xlws.FILTER(Employees!$E$2:$E$2001, Employees!$E$2:$E$2001&lt;&gt;""))</f>
        <v>Board</v>
      </c>
      <c r="D81" s="156">
        <f t="shared" ref="D81:D94" si="11">SUMIFS(durations, departments, C81, type, $E$15, assigned, "&gt;="&amp; $E$12, assigned, "&lt;="&amp; $E$13, durations, "&gt;0", completed, "&gt;="&amp; $E$12, completed, "&lt;="&amp; $E$13)</f>
        <v>48</v>
      </c>
      <c r="E81" s="157"/>
      <c r="F81" s="65"/>
      <c r="G81" s="59"/>
      <c r="H81" s="60"/>
      <c r="I81" s="60"/>
      <c r="J81" s="60"/>
      <c r="K81" s="60"/>
      <c r="L81" s="60"/>
      <c r="M81" s="60"/>
      <c r="N81" s="60"/>
      <c r="O81" s="60"/>
      <c r="P81" s="61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2:30" ht="15" customHeight="1" x14ac:dyDescent="0.8">
      <c r="B82" s="63"/>
      <c r="C82" s="118" t="str">
        <v>Management</v>
      </c>
      <c r="D82" s="150">
        <f t="shared" si="11"/>
        <v>48</v>
      </c>
      <c r="E82" s="151"/>
      <c r="F82" s="65"/>
      <c r="G82" s="59"/>
      <c r="H82" s="60"/>
      <c r="I82" s="60"/>
      <c r="J82" s="60"/>
      <c r="K82" s="60"/>
      <c r="L82" s="60"/>
      <c r="M82" s="60"/>
      <c r="N82" s="60"/>
      <c r="O82" s="60"/>
      <c r="P82" s="61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2:30" ht="15" customHeight="1" x14ac:dyDescent="0.8">
      <c r="B83" s="63"/>
      <c r="C83" s="94" t="str">
        <v>Onboarding</v>
      </c>
      <c r="D83" s="148">
        <f t="shared" si="11"/>
        <v>128</v>
      </c>
      <c r="E83" s="149"/>
      <c r="F83" s="65"/>
      <c r="G83" s="59"/>
      <c r="H83" s="60"/>
      <c r="I83" s="60"/>
      <c r="J83" s="60"/>
      <c r="K83" s="60"/>
      <c r="L83" s="60"/>
      <c r="M83" s="60"/>
      <c r="N83" s="60"/>
      <c r="O83" s="60"/>
      <c r="P83" s="61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2:30" ht="15" customHeight="1" x14ac:dyDescent="0.8">
      <c r="B84" s="63"/>
      <c r="C84" s="118" t="str">
        <v>Advertisement</v>
      </c>
      <c r="D84" s="150">
        <f t="shared" si="11"/>
        <v>136</v>
      </c>
      <c r="E84" s="151"/>
      <c r="F84" s="65"/>
      <c r="G84" s="59"/>
      <c r="H84" s="60"/>
      <c r="I84" s="60"/>
      <c r="J84" s="60"/>
      <c r="K84" s="60"/>
      <c r="L84" s="60"/>
      <c r="M84" s="60"/>
      <c r="N84" s="60"/>
      <c r="O84" s="60"/>
      <c r="P84" s="61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2:30" ht="15" customHeight="1" x14ac:dyDescent="0.8">
      <c r="B85" s="63"/>
      <c r="C85" s="94" t="str">
        <v>Solutions</v>
      </c>
      <c r="D85" s="148">
        <f t="shared" si="11"/>
        <v>88</v>
      </c>
      <c r="E85" s="149"/>
      <c r="F85" s="65"/>
      <c r="G85" s="59"/>
      <c r="H85" s="60"/>
      <c r="I85" s="60"/>
      <c r="J85" s="60"/>
      <c r="K85" s="60"/>
      <c r="L85" s="60"/>
      <c r="M85" s="60"/>
      <c r="N85" s="60"/>
      <c r="O85" s="60"/>
      <c r="P85" s="61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2:30" ht="15" customHeight="1" x14ac:dyDescent="0.8">
      <c r="B86" s="63"/>
      <c r="C86" s="118" t="str">
        <v>Metering</v>
      </c>
      <c r="D86" s="150">
        <f t="shared" si="11"/>
        <v>128</v>
      </c>
      <c r="E86" s="151"/>
      <c r="F86" s="65"/>
      <c r="G86" s="59"/>
      <c r="H86" s="60"/>
      <c r="I86" s="60"/>
      <c r="J86" s="60"/>
      <c r="K86" s="60"/>
      <c r="L86" s="60"/>
      <c r="M86" s="60"/>
      <c r="N86" s="60"/>
      <c r="O86" s="60"/>
      <c r="P86" s="61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2:30" ht="15" customHeight="1" x14ac:dyDescent="0.8">
      <c r="B87" s="63"/>
      <c r="C87" s="94" t="str">
        <v>Support</v>
      </c>
      <c r="D87" s="148">
        <f t="shared" si="11"/>
        <v>888</v>
      </c>
      <c r="E87" s="149"/>
      <c r="F87" s="65"/>
      <c r="G87" s="59"/>
      <c r="H87" s="60"/>
      <c r="I87" s="60"/>
      <c r="J87" s="60"/>
      <c r="K87" s="60"/>
      <c r="L87" s="60"/>
      <c r="M87" s="60"/>
      <c r="N87" s="60"/>
      <c r="O87" s="60"/>
      <c r="P87" s="61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2:30" ht="15" customHeight="1" x14ac:dyDescent="0.8">
      <c r="B88" s="63"/>
      <c r="C88" s="118" t="str">
        <v>Account Management</v>
      </c>
      <c r="D88" s="150">
        <f t="shared" si="11"/>
        <v>496</v>
      </c>
      <c r="E88" s="151"/>
      <c r="F88" s="65"/>
      <c r="G88" s="59"/>
      <c r="H88" s="60"/>
      <c r="I88" s="60"/>
      <c r="J88" s="60"/>
      <c r="K88" s="60"/>
      <c r="L88" s="60"/>
      <c r="M88" s="60"/>
      <c r="N88" s="60"/>
      <c r="O88" s="60"/>
      <c r="P88" s="61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2:30" ht="15" customHeight="1" x14ac:dyDescent="0.8">
      <c r="B89" s="63"/>
      <c r="C89" s="94" t="str">
        <v>Control</v>
      </c>
      <c r="D89" s="148">
        <f t="shared" si="11"/>
        <v>96</v>
      </c>
      <c r="E89" s="149"/>
      <c r="F89" s="65"/>
      <c r="G89" s="59"/>
      <c r="H89" s="60"/>
      <c r="I89" s="60"/>
      <c r="J89" s="60"/>
      <c r="K89" s="60"/>
      <c r="L89" s="60"/>
      <c r="M89" s="60"/>
      <c r="N89" s="60"/>
      <c r="O89" s="60"/>
      <c r="P89" s="61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2:30" ht="15" customHeight="1" x14ac:dyDescent="0.8">
      <c r="B90" s="63"/>
      <c r="C90" s="118" t="str">
        <v>Billing</v>
      </c>
      <c r="D90" s="150">
        <f t="shared" si="11"/>
        <v>96</v>
      </c>
      <c r="E90" s="151"/>
      <c r="F90" s="65"/>
      <c r="G90" s="59"/>
      <c r="H90" s="60"/>
      <c r="I90" s="60"/>
      <c r="J90" s="60"/>
      <c r="K90" s="60"/>
      <c r="L90" s="60"/>
      <c r="M90" s="60"/>
      <c r="N90" s="60"/>
      <c r="O90" s="60"/>
      <c r="P90" s="61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2:30" ht="15" customHeight="1" x14ac:dyDescent="0.8">
      <c r="B91" s="63"/>
      <c r="C91" s="94" t="str">
        <v>Credit Management</v>
      </c>
      <c r="D91" s="148">
        <f t="shared" si="11"/>
        <v>160</v>
      </c>
      <c r="E91" s="149"/>
      <c r="F91" s="65"/>
      <c r="G91" s="59"/>
      <c r="H91" s="60"/>
      <c r="I91" s="60"/>
      <c r="J91" s="60"/>
      <c r="K91" s="60"/>
      <c r="L91" s="60"/>
      <c r="M91" s="60"/>
      <c r="N91" s="60"/>
      <c r="O91" s="60"/>
      <c r="P91" s="61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2:30" ht="15" customHeight="1" x14ac:dyDescent="0.8">
      <c r="B92" s="63"/>
      <c r="C92" s="118" t="str">
        <v>IT</v>
      </c>
      <c r="D92" s="150">
        <f t="shared" si="11"/>
        <v>88</v>
      </c>
      <c r="E92" s="151"/>
      <c r="F92" s="65"/>
      <c r="G92" s="59"/>
      <c r="H92" s="60"/>
      <c r="I92" s="60"/>
      <c r="J92" s="60"/>
      <c r="K92" s="60"/>
      <c r="L92" s="60"/>
      <c r="M92" s="60"/>
      <c r="N92" s="60"/>
      <c r="O92" s="60"/>
      <c r="P92" s="61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2:30" ht="15" customHeight="1" x14ac:dyDescent="0.8">
      <c r="B93" s="63"/>
      <c r="C93" s="94" t="str">
        <v>Data Science</v>
      </c>
      <c r="D93" s="148">
        <f t="shared" si="11"/>
        <v>120</v>
      </c>
      <c r="E93" s="149"/>
      <c r="F93" s="65"/>
      <c r="G93" s="59"/>
      <c r="H93" s="60"/>
      <c r="I93" s="60"/>
      <c r="J93" s="60"/>
      <c r="K93" s="60"/>
      <c r="L93" s="60"/>
      <c r="M93" s="60"/>
      <c r="N93" s="60"/>
      <c r="O93" s="60"/>
      <c r="P93" s="61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2:30" ht="15" customHeight="1" x14ac:dyDescent="0.8">
      <c r="B94" s="63"/>
      <c r="C94" s="118" t="str">
        <v>Data Engineering</v>
      </c>
      <c r="D94" s="150">
        <f t="shared" si="11"/>
        <v>120</v>
      </c>
      <c r="E94" s="151"/>
      <c r="F94" s="65"/>
      <c r="G94" s="59"/>
      <c r="H94" s="60"/>
      <c r="I94" s="60"/>
      <c r="J94" s="60"/>
      <c r="K94" s="60"/>
      <c r="L94" s="60"/>
      <c r="M94" s="60"/>
      <c r="N94" s="60"/>
      <c r="O94" s="60"/>
      <c r="P94" s="61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2:30" ht="15" hidden="1" customHeight="1" x14ac:dyDescent="0.8">
      <c r="B95" s="63"/>
      <c r="C95" s="94"/>
      <c r="D95" s="148">
        <f t="shared" ref="D95:D103" si="12">SUMIFS(durations, departments, C95, type, $E$15, assigned, "&gt;="&amp; $E$12, assigned, "&lt;="&amp; $E$13)</f>
        <v>0</v>
      </c>
      <c r="E95" s="149"/>
      <c r="F95" s="65"/>
      <c r="G95" s="59"/>
      <c r="H95" s="60"/>
      <c r="I95" s="60"/>
      <c r="J95" s="60"/>
      <c r="K95" s="60"/>
      <c r="L95" s="60"/>
      <c r="M95" s="60"/>
      <c r="N95" s="60"/>
      <c r="O95" s="60"/>
      <c r="P95" s="61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2:30" ht="15" hidden="1" customHeight="1" x14ac:dyDescent="0.8">
      <c r="B96" s="63"/>
      <c r="C96" s="118"/>
      <c r="D96" s="150">
        <f t="shared" si="12"/>
        <v>0</v>
      </c>
      <c r="E96" s="151"/>
      <c r="F96" s="65"/>
      <c r="G96" s="59"/>
      <c r="H96" s="60"/>
      <c r="I96" s="60"/>
      <c r="J96" s="60"/>
      <c r="K96" s="60"/>
      <c r="L96" s="60"/>
      <c r="M96" s="60"/>
      <c r="N96" s="60"/>
      <c r="O96" s="60"/>
      <c r="P96" s="61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2:30" ht="15" hidden="1" customHeight="1" x14ac:dyDescent="0.8">
      <c r="B97" s="63"/>
      <c r="C97" s="94"/>
      <c r="D97" s="148">
        <f t="shared" si="12"/>
        <v>0</v>
      </c>
      <c r="E97" s="149"/>
      <c r="F97" s="65"/>
      <c r="G97" s="59"/>
      <c r="H97" s="60"/>
      <c r="I97" s="60"/>
      <c r="J97" s="60"/>
      <c r="K97" s="60"/>
      <c r="L97" s="60"/>
      <c r="M97" s="60"/>
      <c r="N97" s="60"/>
      <c r="O97" s="60"/>
      <c r="P97" s="61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2:30" ht="15" hidden="1" customHeight="1" x14ac:dyDescent="0.8">
      <c r="B98" s="63"/>
      <c r="C98" s="118"/>
      <c r="D98" s="150">
        <f t="shared" si="12"/>
        <v>0</v>
      </c>
      <c r="E98" s="151"/>
      <c r="F98" s="65"/>
      <c r="G98" s="59"/>
      <c r="H98" s="60"/>
      <c r="I98" s="60"/>
      <c r="J98" s="60"/>
      <c r="K98" s="60"/>
      <c r="L98" s="60"/>
      <c r="M98" s="60"/>
      <c r="N98" s="60"/>
      <c r="O98" s="60"/>
      <c r="P98" s="61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2:30" ht="15" hidden="1" customHeight="1" x14ac:dyDescent="0.8">
      <c r="B99" s="63"/>
      <c r="C99" s="94"/>
      <c r="D99" s="148">
        <f t="shared" si="12"/>
        <v>0</v>
      </c>
      <c r="E99" s="149"/>
      <c r="F99" s="65"/>
      <c r="G99" s="59"/>
      <c r="H99" s="60"/>
      <c r="I99" s="60"/>
      <c r="J99" s="60"/>
      <c r="K99" s="60"/>
      <c r="L99" s="60"/>
      <c r="M99" s="60"/>
      <c r="N99" s="60"/>
      <c r="O99" s="60"/>
      <c r="P99" s="61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2:30" ht="15" hidden="1" customHeight="1" x14ac:dyDescent="0.8">
      <c r="B100" s="63"/>
      <c r="C100" s="118"/>
      <c r="D100" s="150">
        <f t="shared" si="12"/>
        <v>0</v>
      </c>
      <c r="E100" s="151"/>
      <c r="F100" s="65"/>
      <c r="G100" s="59"/>
      <c r="H100" s="60"/>
      <c r="I100" s="60"/>
      <c r="J100" s="60"/>
      <c r="K100" s="60"/>
      <c r="L100" s="60"/>
      <c r="M100" s="60"/>
      <c r="N100" s="60"/>
      <c r="O100" s="60"/>
      <c r="P100" s="61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2:30" ht="15" hidden="1" customHeight="1" x14ac:dyDescent="0.8">
      <c r="B101" s="63"/>
      <c r="C101" s="94"/>
      <c r="D101" s="148">
        <f t="shared" si="12"/>
        <v>0</v>
      </c>
      <c r="E101" s="149"/>
      <c r="F101" s="65"/>
      <c r="G101" s="59"/>
      <c r="H101" s="60"/>
      <c r="I101" s="60"/>
      <c r="J101" s="60"/>
      <c r="K101" s="60"/>
      <c r="L101" s="60"/>
      <c r="M101" s="60"/>
      <c r="N101" s="60"/>
      <c r="O101" s="60"/>
      <c r="P101" s="61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2:30" ht="15" hidden="1" customHeight="1" x14ac:dyDescent="0.8">
      <c r="B102" s="63"/>
      <c r="C102" s="116"/>
      <c r="D102" s="150">
        <f t="shared" si="12"/>
        <v>0</v>
      </c>
      <c r="E102" s="151"/>
      <c r="F102" s="65"/>
      <c r="G102" s="59"/>
      <c r="H102" s="60"/>
      <c r="I102" s="60"/>
      <c r="J102" s="60"/>
      <c r="K102" s="60"/>
      <c r="L102" s="60"/>
      <c r="M102" s="60"/>
      <c r="N102" s="60"/>
      <c r="O102" s="60"/>
      <c r="P102" s="61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2:30" ht="15" hidden="1" customHeight="1" x14ac:dyDescent="0.8">
      <c r="B103" s="63"/>
      <c r="C103" s="80"/>
      <c r="D103" s="176">
        <f t="shared" si="12"/>
        <v>0</v>
      </c>
      <c r="E103" s="177"/>
      <c r="F103" s="65"/>
      <c r="G103" s="59"/>
      <c r="H103" s="60"/>
      <c r="I103" s="60"/>
      <c r="J103" s="60"/>
      <c r="K103" s="60"/>
      <c r="L103" s="60"/>
      <c r="M103" s="60"/>
      <c r="N103" s="60"/>
      <c r="O103" s="60"/>
      <c r="P103" s="61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2:30" ht="15" customHeight="1" x14ac:dyDescent="0.8">
      <c r="B104" s="63"/>
      <c r="C104" s="108" t="s">
        <v>23</v>
      </c>
      <c r="D104" s="154">
        <f t="shared" ref="D104" si="13">SUM(D81:D103)</f>
        <v>2640</v>
      </c>
      <c r="E104" s="155"/>
      <c r="F104" s="65"/>
      <c r="G104" s="59"/>
      <c r="H104" s="60"/>
      <c r="I104" s="60"/>
      <c r="J104" s="60"/>
      <c r="K104" s="60"/>
      <c r="L104" s="60"/>
      <c r="M104" s="60"/>
      <c r="N104" s="60"/>
      <c r="O104" s="60"/>
      <c r="P104" s="61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spans="2:30" ht="15" customHeight="1" x14ac:dyDescent="0.8">
      <c r="B105" s="63"/>
      <c r="C105" s="65"/>
      <c r="D105" s="65"/>
      <c r="E105" s="65"/>
      <c r="F105" s="65"/>
      <c r="G105" s="59"/>
      <c r="H105" s="60"/>
      <c r="I105" s="60"/>
      <c r="J105" s="60"/>
      <c r="K105" s="60"/>
      <c r="L105" s="60"/>
      <c r="M105" s="60"/>
      <c r="N105" s="60"/>
      <c r="O105" s="60"/>
      <c r="P105" s="61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spans="2:30" s="51" customFormat="1" ht="16.5" customHeight="1" x14ac:dyDescent="0.4">
      <c r="B106" s="82"/>
      <c r="C106" s="178" t="s">
        <v>38</v>
      </c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55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</row>
    <row r="107" spans="2:30" ht="15" customHeight="1" x14ac:dyDescent="0.8">
      <c r="B107" s="63"/>
      <c r="C107" s="65"/>
      <c r="D107" s="65"/>
      <c r="E107" s="65"/>
      <c r="F107" s="65"/>
      <c r="G107" s="59"/>
      <c r="H107" s="60"/>
      <c r="I107" s="60"/>
      <c r="J107" s="60"/>
      <c r="K107" s="60"/>
      <c r="L107" s="60"/>
      <c r="M107" s="60"/>
      <c r="N107" s="60"/>
      <c r="O107" s="60"/>
      <c r="P107" s="61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spans="2:30" ht="15" customHeight="1" x14ac:dyDescent="0.8">
      <c r="B108" s="63"/>
      <c r="C108" s="179" t="s">
        <v>3</v>
      </c>
      <c r="D108" s="167" t="str">
        <f>$E$15</f>
        <v>Introduction</v>
      </c>
      <c r="E108" s="171"/>
      <c r="F108" s="168"/>
      <c r="G108" s="59"/>
      <c r="H108" s="60"/>
      <c r="I108" s="60"/>
      <c r="J108" s="60"/>
      <c r="K108" s="60"/>
      <c r="L108" s="60"/>
      <c r="M108" s="60"/>
      <c r="N108" s="60"/>
      <c r="O108" s="60"/>
      <c r="P108" s="61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spans="2:30" ht="15" customHeight="1" x14ac:dyDescent="0.8">
      <c r="B109" s="63"/>
      <c r="C109" s="180"/>
      <c r="D109" s="169"/>
      <c r="E109" s="172"/>
      <c r="F109" s="170"/>
      <c r="G109" s="59"/>
      <c r="H109" s="60"/>
      <c r="I109" s="60"/>
      <c r="J109" s="60"/>
      <c r="K109" s="60"/>
      <c r="L109" s="60"/>
      <c r="M109" s="60"/>
      <c r="N109" s="60"/>
      <c r="O109" s="60"/>
      <c r="P109" s="61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spans="2:30" ht="15" customHeight="1" x14ac:dyDescent="0.8">
      <c r="B110" s="63"/>
      <c r="C110" s="181"/>
      <c r="D110" s="97" t="s">
        <v>19</v>
      </c>
      <c r="E110" s="97" t="s">
        <v>20</v>
      </c>
      <c r="F110" s="99" t="s">
        <v>1</v>
      </c>
      <c r="G110" s="59"/>
      <c r="H110" s="60"/>
      <c r="I110" s="60"/>
      <c r="J110" s="60"/>
      <c r="K110" s="60"/>
      <c r="L110" s="60"/>
      <c r="M110" s="60"/>
      <c r="N110" s="60"/>
      <c r="O110" s="60"/>
      <c r="P110" s="61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spans="2:30" ht="15" customHeight="1" x14ac:dyDescent="0.8">
      <c r="B111" s="63"/>
      <c r="C111" s="48" t="str" cm="1">
        <f t="array" ref="C111:C119">_xlfn.UNIQUE(_xlfn._xlws.FILTER(Employees!$F$2:$F$401, Employees!$F$2:$F$401&lt;&gt;""))</f>
        <v>Leslie M</v>
      </c>
      <c r="D111" s="90">
        <f t="shared" ref="D111:D124" si="14">COUNTIFS(managers, C111, type, $E$15, assigned, "&gt;="&amp; $E$12, assigned, "&lt;="&amp; $E$13)</f>
        <v>6</v>
      </c>
      <c r="E111" s="91">
        <f t="shared" ref="E111:E119" si="15">COUNTIFS(managers, C111, type, $E$15, assigned, "&gt;="&amp; $E$12, assigned, "&lt;="&amp; $E$13, durations, "&gt;0", completed, "&gt;="&amp; $E$12, completed, "&lt;="&amp; $E$13)</f>
        <v>6</v>
      </c>
      <c r="F111" s="89">
        <f>IF(D111=0, "Not assigned", IFERROR(E111/D111, 0))</f>
        <v>1</v>
      </c>
      <c r="G111" s="59"/>
      <c r="H111" s="60"/>
      <c r="I111" s="60"/>
      <c r="J111" s="60"/>
      <c r="K111" s="60"/>
      <c r="L111" s="60"/>
      <c r="M111" s="60"/>
      <c r="N111" s="60"/>
      <c r="O111" s="60"/>
      <c r="P111" s="61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spans="2:30" ht="15" customHeight="1" x14ac:dyDescent="0.8">
      <c r="B112" s="63"/>
      <c r="C112" s="119" t="str">
        <v>Iain K</v>
      </c>
      <c r="D112" s="120">
        <f t="shared" si="14"/>
        <v>22</v>
      </c>
      <c r="E112" s="121">
        <f t="shared" si="15"/>
        <v>18</v>
      </c>
      <c r="F112" s="74">
        <f t="shared" ref="F112:F125" si="16">IF(D112=0, "Not assigned", IFERROR(E112/D112, 0))</f>
        <v>0.81818181818181823</v>
      </c>
      <c r="G112" s="59"/>
      <c r="H112" s="60"/>
      <c r="I112" s="60"/>
      <c r="J112" s="60"/>
      <c r="K112" s="60"/>
      <c r="L112" s="60"/>
      <c r="M112" s="60"/>
      <c r="N112" s="60"/>
      <c r="O112" s="60"/>
      <c r="P112" s="61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2:30" ht="15" customHeight="1" x14ac:dyDescent="0.8">
      <c r="B113" s="63"/>
      <c r="C113" s="81" t="str">
        <v>Claire B</v>
      </c>
      <c r="D113" s="90">
        <f t="shared" si="14"/>
        <v>22</v>
      </c>
      <c r="E113" s="92">
        <f t="shared" si="15"/>
        <v>17</v>
      </c>
      <c r="F113" s="74">
        <f t="shared" si="16"/>
        <v>0.77272727272727271</v>
      </c>
      <c r="G113" s="59"/>
      <c r="H113" s="60"/>
      <c r="I113" s="60"/>
      <c r="J113" s="60"/>
      <c r="K113" s="60"/>
      <c r="L113" s="60"/>
      <c r="M113" s="60"/>
      <c r="N113" s="60"/>
      <c r="O113" s="60"/>
      <c r="P113" s="61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spans="2:30" ht="15" customHeight="1" x14ac:dyDescent="0.8">
      <c r="B114" s="63"/>
      <c r="C114" s="119" t="str">
        <v>Grant A</v>
      </c>
      <c r="D114" s="120">
        <f t="shared" si="14"/>
        <v>36</v>
      </c>
      <c r="E114" s="121">
        <f t="shared" si="15"/>
        <v>28</v>
      </c>
      <c r="F114" s="74">
        <f t="shared" si="16"/>
        <v>0.77777777777777779</v>
      </c>
      <c r="G114" s="59"/>
      <c r="H114" s="60"/>
      <c r="I114" s="60"/>
      <c r="J114" s="60"/>
      <c r="K114" s="60"/>
      <c r="L114" s="60"/>
      <c r="M114" s="60"/>
      <c r="N114" s="60"/>
      <c r="O114" s="60"/>
      <c r="P114" s="61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spans="2:30" ht="15" customHeight="1" x14ac:dyDescent="0.8">
      <c r="B115" s="63"/>
      <c r="C115" s="81" t="str">
        <v>John C</v>
      </c>
      <c r="D115" s="90">
        <f t="shared" si="14"/>
        <v>207</v>
      </c>
      <c r="E115" s="92">
        <f t="shared" si="15"/>
        <v>173</v>
      </c>
      <c r="F115" s="74">
        <f t="shared" si="16"/>
        <v>0.83574879227053145</v>
      </c>
      <c r="G115" s="59"/>
      <c r="H115" s="60"/>
      <c r="I115" s="60"/>
      <c r="J115" s="60"/>
      <c r="K115" s="60"/>
      <c r="L115" s="60"/>
      <c r="M115" s="60"/>
      <c r="N115" s="60"/>
      <c r="O115" s="60"/>
      <c r="P115" s="61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spans="2:30" ht="15" customHeight="1" x14ac:dyDescent="0.8">
      <c r="B116" s="63"/>
      <c r="C116" s="119" t="str">
        <v>Douglas K</v>
      </c>
      <c r="D116" s="120">
        <f t="shared" si="14"/>
        <v>15</v>
      </c>
      <c r="E116" s="121">
        <f t="shared" si="15"/>
        <v>14</v>
      </c>
      <c r="F116" s="74">
        <f t="shared" si="16"/>
        <v>0.93333333333333335</v>
      </c>
      <c r="G116" s="59"/>
      <c r="H116" s="60"/>
      <c r="I116" s="60"/>
      <c r="J116" s="60"/>
      <c r="K116" s="60"/>
      <c r="L116" s="60"/>
      <c r="M116" s="60"/>
      <c r="N116" s="60"/>
      <c r="O116" s="60"/>
      <c r="P116" s="61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 spans="2:30" ht="15" customHeight="1" x14ac:dyDescent="0.8">
      <c r="B117" s="63"/>
      <c r="C117" s="81" t="str">
        <v>Jamie M</v>
      </c>
      <c r="D117" s="90">
        <f t="shared" si="14"/>
        <v>37</v>
      </c>
      <c r="E117" s="92">
        <f t="shared" si="15"/>
        <v>32</v>
      </c>
      <c r="F117" s="74">
        <f t="shared" si="16"/>
        <v>0.86486486486486491</v>
      </c>
      <c r="G117" s="59"/>
      <c r="H117" s="60"/>
      <c r="I117" s="60"/>
      <c r="J117" s="60"/>
      <c r="K117" s="60"/>
      <c r="L117" s="60"/>
      <c r="M117" s="60"/>
      <c r="N117" s="60"/>
      <c r="O117" s="60"/>
      <c r="P117" s="61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spans="2:30" ht="15" customHeight="1" x14ac:dyDescent="0.8">
      <c r="B118" s="63"/>
      <c r="C118" s="119" t="str">
        <v>Michele Y</v>
      </c>
      <c r="D118" s="120">
        <f t="shared" si="14"/>
        <v>18</v>
      </c>
      <c r="E118" s="121">
        <f t="shared" si="15"/>
        <v>12</v>
      </c>
      <c r="F118" s="74">
        <f t="shared" si="16"/>
        <v>0.66666666666666663</v>
      </c>
      <c r="G118" s="59"/>
      <c r="H118" s="60"/>
      <c r="I118" s="60"/>
      <c r="J118" s="60"/>
      <c r="K118" s="60"/>
      <c r="L118" s="60"/>
      <c r="M118" s="60"/>
      <c r="N118" s="60"/>
      <c r="O118" s="60"/>
      <c r="P118" s="61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spans="2:30" ht="24.9" x14ac:dyDescent="0.8">
      <c r="B119" s="63"/>
      <c r="C119" s="81" t="str">
        <v>Chris G</v>
      </c>
      <c r="D119" s="90">
        <f t="shared" si="14"/>
        <v>37</v>
      </c>
      <c r="E119" s="92">
        <f t="shared" si="15"/>
        <v>30</v>
      </c>
      <c r="F119" s="74">
        <f t="shared" si="16"/>
        <v>0.81081081081081086</v>
      </c>
      <c r="G119" s="59"/>
      <c r="H119" s="60"/>
      <c r="I119" s="60"/>
      <c r="J119" s="60"/>
      <c r="K119" s="60"/>
      <c r="L119" s="60"/>
      <c r="M119" s="60"/>
      <c r="N119" s="60"/>
      <c r="O119" s="60"/>
      <c r="P119" s="61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spans="2:30" ht="24.9" hidden="1" x14ac:dyDescent="0.8">
      <c r="B120" s="63"/>
      <c r="C120" s="119"/>
      <c r="D120" s="120">
        <f t="shared" si="14"/>
        <v>0</v>
      </c>
      <c r="E120" s="121">
        <f t="shared" ref="E120:E124" si="17">COUNTIFS(managers, C120, type, $E$15, assigned, "&gt;="&amp; $E$12, assigned, "&lt;="&amp; $E$13, durations, "&gt;0")</f>
        <v>0</v>
      </c>
      <c r="F120" s="74" t="str">
        <f t="shared" si="16"/>
        <v>Not assigned</v>
      </c>
      <c r="G120" s="59"/>
      <c r="H120" s="60"/>
      <c r="I120" s="60"/>
      <c r="J120" s="60"/>
      <c r="K120" s="60"/>
      <c r="L120" s="60"/>
      <c r="M120" s="60"/>
      <c r="N120" s="60"/>
      <c r="O120" s="60"/>
      <c r="P120" s="61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spans="2:30" ht="24.9" hidden="1" x14ac:dyDescent="0.8">
      <c r="B121" s="63"/>
      <c r="C121" s="81"/>
      <c r="D121" s="90">
        <f t="shared" si="14"/>
        <v>0</v>
      </c>
      <c r="E121" s="92">
        <f t="shared" si="17"/>
        <v>0</v>
      </c>
      <c r="F121" s="74" t="str">
        <f t="shared" si="16"/>
        <v>Not assigned</v>
      </c>
      <c r="G121" s="59"/>
      <c r="H121" s="60"/>
      <c r="I121" s="60"/>
      <c r="J121" s="60"/>
      <c r="K121" s="60"/>
      <c r="L121" s="60"/>
      <c r="M121" s="60"/>
      <c r="N121" s="60"/>
      <c r="O121" s="60"/>
      <c r="P121" s="61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spans="2:30" ht="24.9" hidden="1" x14ac:dyDescent="0.8">
      <c r="B122" s="63"/>
      <c r="C122" s="119"/>
      <c r="D122" s="120">
        <f t="shared" si="14"/>
        <v>0</v>
      </c>
      <c r="E122" s="121">
        <f t="shared" si="17"/>
        <v>0</v>
      </c>
      <c r="F122" s="74" t="str">
        <f t="shared" si="16"/>
        <v>Not assigned</v>
      </c>
      <c r="G122" s="59"/>
      <c r="H122" s="60"/>
      <c r="I122" s="60"/>
      <c r="J122" s="60"/>
      <c r="K122" s="60"/>
      <c r="L122" s="60"/>
      <c r="M122" s="60"/>
      <c r="N122" s="60"/>
      <c r="O122" s="60"/>
      <c r="P122" s="61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spans="2:30" ht="24.9" hidden="1" x14ac:dyDescent="0.8">
      <c r="B123" s="63"/>
      <c r="C123" s="81"/>
      <c r="D123" s="90">
        <f t="shared" si="14"/>
        <v>0</v>
      </c>
      <c r="E123" s="92">
        <f t="shared" si="17"/>
        <v>0</v>
      </c>
      <c r="F123" s="74" t="str">
        <f t="shared" si="16"/>
        <v>Not assigned</v>
      </c>
      <c r="G123" s="59"/>
      <c r="H123" s="60"/>
      <c r="I123" s="60"/>
      <c r="J123" s="60"/>
      <c r="K123" s="60"/>
      <c r="L123" s="60"/>
      <c r="M123" s="60"/>
      <c r="N123" s="60"/>
      <c r="O123" s="60"/>
      <c r="P123" s="61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spans="2:30" ht="24.9" hidden="1" x14ac:dyDescent="0.8">
      <c r="B124" s="63"/>
      <c r="C124" s="119"/>
      <c r="D124" s="120">
        <f t="shared" si="14"/>
        <v>0</v>
      </c>
      <c r="E124" s="121">
        <f t="shared" si="17"/>
        <v>0</v>
      </c>
      <c r="F124" s="74" t="str">
        <f t="shared" si="16"/>
        <v>Not assigned</v>
      </c>
      <c r="G124" s="59"/>
      <c r="H124" s="60"/>
      <c r="I124" s="60"/>
      <c r="J124" s="60"/>
      <c r="K124" s="60"/>
      <c r="L124" s="60"/>
      <c r="M124" s="60"/>
      <c r="N124" s="60"/>
      <c r="O124" s="60"/>
      <c r="P124" s="61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spans="2:30" ht="15" customHeight="1" x14ac:dyDescent="0.8">
      <c r="B125" s="63"/>
      <c r="C125" s="109" t="s">
        <v>25</v>
      </c>
      <c r="D125" s="110">
        <f>SUM(D111:D124)</f>
        <v>400</v>
      </c>
      <c r="E125" s="110">
        <f>SUM(E111:E124)</f>
        <v>330</v>
      </c>
      <c r="F125" s="111">
        <f t="shared" si="16"/>
        <v>0.82499999999999996</v>
      </c>
      <c r="G125" s="59"/>
      <c r="H125" s="60"/>
      <c r="I125" s="60"/>
      <c r="J125" s="60"/>
      <c r="K125" s="60"/>
      <c r="L125" s="60"/>
      <c r="M125" s="60"/>
      <c r="N125" s="60"/>
      <c r="O125" s="60"/>
      <c r="P125" s="61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spans="2:30" ht="15" customHeight="1" x14ac:dyDescent="0.8">
      <c r="B126" s="63"/>
      <c r="C126" s="60"/>
      <c r="D126" s="60"/>
      <c r="E126" s="60"/>
      <c r="F126" s="59"/>
      <c r="G126" s="59"/>
      <c r="H126" s="60"/>
      <c r="I126" s="60"/>
      <c r="J126" s="60"/>
      <c r="K126" s="60"/>
      <c r="L126" s="60"/>
      <c r="M126" s="60"/>
      <c r="N126" s="60"/>
      <c r="O126" s="60"/>
      <c r="P126" s="61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spans="2:30" ht="15" customHeight="1" x14ac:dyDescent="0.8">
      <c r="B127" s="63"/>
      <c r="C127" s="60"/>
      <c r="D127" s="60"/>
      <c r="E127" s="60"/>
      <c r="F127" s="59"/>
      <c r="G127" s="59"/>
      <c r="H127" s="60"/>
      <c r="I127" s="60"/>
      <c r="J127" s="60"/>
      <c r="K127" s="60"/>
      <c r="L127" s="60"/>
      <c r="M127" s="60"/>
      <c r="N127" s="60"/>
      <c r="O127" s="60"/>
      <c r="P127" s="61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spans="2:30" ht="15" customHeight="1" x14ac:dyDescent="0.8">
      <c r="B128" s="63"/>
      <c r="C128" s="158" t="s">
        <v>6</v>
      </c>
      <c r="D128" s="167" t="str">
        <f>$E$15</f>
        <v>Introduction</v>
      </c>
      <c r="E128" s="173"/>
      <c r="F128" s="59"/>
      <c r="G128" s="59"/>
      <c r="H128" s="60"/>
      <c r="I128" s="60"/>
      <c r="J128" s="60"/>
      <c r="K128" s="60"/>
      <c r="L128" s="60"/>
      <c r="M128" s="60"/>
      <c r="N128" s="60"/>
      <c r="O128" s="60"/>
      <c r="P128" s="61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spans="2:30" ht="15" customHeight="1" x14ac:dyDescent="0.8">
      <c r="B129" s="63"/>
      <c r="C129" s="159"/>
      <c r="D129" s="174"/>
      <c r="E129" s="175"/>
      <c r="F129" s="59"/>
      <c r="G129" s="59"/>
      <c r="H129" s="60"/>
      <c r="I129" s="60"/>
      <c r="J129" s="60"/>
      <c r="K129" s="60"/>
      <c r="L129" s="60"/>
      <c r="M129" s="60"/>
      <c r="N129" s="60"/>
      <c r="O129" s="60"/>
      <c r="P129" s="61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spans="2:30" ht="15" customHeight="1" x14ac:dyDescent="0.8">
      <c r="B130" s="63"/>
      <c r="C130" s="160"/>
      <c r="D130" s="152" t="s">
        <v>18</v>
      </c>
      <c r="E130" s="153"/>
      <c r="F130" s="59"/>
      <c r="G130" s="59"/>
      <c r="H130" s="60"/>
      <c r="I130" s="60"/>
      <c r="J130" s="60"/>
      <c r="K130" s="60"/>
      <c r="L130" s="60"/>
      <c r="M130" s="60"/>
      <c r="N130" s="60"/>
      <c r="O130" s="60"/>
      <c r="P130" s="61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spans="2:30" ht="15" customHeight="1" x14ac:dyDescent="0.8">
      <c r="B131" s="63"/>
      <c r="C131" s="95" t="str" cm="1">
        <f t="array" ref="C131:C139">_xlfn.UNIQUE(_xlfn._xlws.FILTER(Employees!$F$2:$F$401, Employees!$F$2:$F$401&lt;&gt;""))</f>
        <v>Leslie M</v>
      </c>
      <c r="D131" s="156">
        <f t="shared" ref="D131:D139" si="18">SUMIFS(durations, managers, C131, type, $E$15, assigned, "&gt;="&amp; $E$12, assigned, "&lt;="&amp; $E$13, durations, "&gt;0", completed, "&gt;="&amp; $E$12, completed, "&lt;="&amp; $E$13)</f>
        <v>48</v>
      </c>
      <c r="E131" s="157"/>
      <c r="F131" s="59"/>
      <c r="G131" s="59"/>
      <c r="H131" s="60"/>
      <c r="I131" s="60"/>
      <c r="J131" s="60"/>
      <c r="K131" s="60"/>
      <c r="L131" s="60"/>
      <c r="M131" s="60"/>
      <c r="N131" s="60"/>
      <c r="O131" s="60"/>
      <c r="P131" s="61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spans="2:30" ht="15" customHeight="1" x14ac:dyDescent="0.8">
      <c r="B132" s="63"/>
      <c r="C132" s="122" t="str">
        <v>Iain K</v>
      </c>
      <c r="D132" s="150">
        <f t="shared" si="18"/>
        <v>144</v>
      </c>
      <c r="E132" s="151"/>
      <c r="F132" s="59"/>
      <c r="G132" s="59"/>
      <c r="H132" s="60"/>
      <c r="I132" s="60"/>
      <c r="J132" s="60"/>
      <c r="K132" s="60"/>
      <c r="L132" s="60"/>
      <c r="M132" s="60"/>
      <c r="N132" s="60"/>
      <c r="O132" s="60"/>
      <c r="P132" s="61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spans="2:30" ht="15" customHeight="1" x14ac:dyDescent="0.8">
      <c r="B133" s="63"/>
      <c r="C133" s="96" t="str">
        <v>Claire B</v>
      </c>
      <c r="D133" s="148">
        <f t="shared" si="18"/>
        <v>136</v>
      </c>
      <c r="E133" s="149"/>
      <c r="F133" s="59"/>
      <c r="G133" s="59"/>
      <c r="H133" s="60"/>
      <c r="I133" s="60"/>
      <c r="J133" s="60"/>
      <c r="K133" s="60"/>
      <c r="L133" s="60"/>
      <c r="M133" s="60"/>
      <c r="N133" s="60"/>
      <c r="O133" s="60"/>
      <c r="P133" s="61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2:30" ht="15" customHeight="1" x14ac:dyDescent="0.8">
      <c r="B134" s="63"/>
      <c r="C134" s="122" t="str">
        <v>Grant A</v>
      </c>
      <c r="D134" s="150">
        <f t="shared" si="18"/>
        <v>224</v>
      </c>
      <c r="E134" s="151"/>
      <c r="F134" s="59"/>
      <c r="G134" s="59"/>
      <c r="H134" s="60"/>
      <c r="I134" s="60"/>
      <c r="J134" s="60"/>
      <c r="K134" s="60"/>
      <c r="L134" s="60"/>
      <c r="M134" s="60"/>
      <c r="N134" s="60"/>
      <c r="O134" s="60"/>
      <c r="P134" s="61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2:30" ht="15" customHeight="1" x14ac:dyDescent="0.8">
      <c r="B135" s="63"/>
      <c r="C135" s="96" t="str">
        <v>John C</v>
      </c>
      <c r="D135" s="148">
        <f t="shared" si="18"/>
        <v>1384</v>
      </c>
      <c r="E135" s="149"/>
      <c r="F135" s="59"/>
      <c r="G135" s="59"/>
      <c r="H135" s="60"/>
      <c r="I135" s="60"/>
      <c r="J135" s="60"/>
      <c r="K135" s="60"/>
      <c r="L135" s="60"/>
      <c r="M135" s="60"/>
      <c r="N135" s="60"/>
      <c r="O135" s="60"/>
      <c r="P135" s="61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2:30" ht="15" customHeight="1" x14ac:dyDescent="0.8">
      <c r="B136" s="63"/>
      <c r="C136" s="122" t="str">
        <v>Douglas K</v>
      </c>
      <c r="D136" s="150">
        <f t="shared" si="18"/>
        <v>112</v>
      </c>
      <c r="E136" s="151"/>
      <c r="F136" s="59"/>
      <c r="G136" s="59"/>
      <c r="H136" s="60"/>
      <c r="I136" s="60"/>
      <c r="J136" s="60"/>
      <c r="K136" s="60"/>
      <c r="L136" s="60"/>
      <c r="M136" s="60"/>
      <c r="N136" s="60"/>
      <c r="O136" s="60"/>
      <c r="P136" s="61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2:30" ht="15" customHeight="1" x14ac:dyDescent="0.8">
      <c r="B137" s="63"/>
      <c r="C137" s="96" t="str">
        <v>Jamie M</v>
      </c>
      <c r="D137" s="148">
        <f t="shared" si="18"/>
        <v>256</v>
      </c>
      <c r="E137" s="149"/>
      <c r="F137" s="59"/>
      <c r="G137" s="59"/>
      <c r="H137" s="60"/>
      <c r="I137" s="60"/>
      <c r="J137" s="60"/>
      <c r="K137" s="60"/>
      <c r="L137" s="60"/>
      <c r="M137" s="60"/>
      <c r="N137" s="60"/>
      <c r="O137" s="60"/>
      <c r="P137" s="61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spans="2:30" ht="15" customHeight="1" x14ac:dyDescent="0.8">
      <c r="B138" s="63"/>
      <c r="C138" s="122" t="str">
        <v>Michele Y</v>
      </c>
      <c r="D138" s="150">
        <f t="shared" si="18"/>
        <v>96</v>
      </c>
      <c r="E138" s="151"/>
      <c r="F138" s="59"/>
      <c r="G138" s="59"/>
      <c r="H138" s="60"/>
      <c r="I138" s="60"/>
      <c r="J138" s="60"/>
      <c r="K138" s="60"/>
      <c r="L138" s="60"/>
      <c r="M138" s="60"/>
      <c r="N138" s="60"/>
      <c r="O138" s="60"/>
      <c r="P138" s="61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2:30" ht="15" customHeight="1" x14ac:dyDescent="0.8">
      <c r="B139" s="63"/>
      <c r="C139" s="96" t="str">
        <v>Chris G</v>
      </c>
      <c r="D139" s="148">
        <f t="shared" si="18"/>
        <v>240</v>
      </c>
      <c r="E139" s="149"/>
      <c r="F139" s="59"/>
      <c r="G139" s="59"/>
      <c r="H139" s="60"/>
      <c r="I139" s="60"/>
      <c r="J139" s="60"/>
      <c r="K139" s="60"/>
      <c r="L139" s="60"/>
      <c r="M139" s="60"/>
      <c r="N139" s="60"/>
      <c r="O139" s="60"/>
      <c r="P139" s="61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spans="2:30" ht="24.9" hidden="1" x14ac:dyDescent="0.8">
      <c r="B140" s="63"/>
      <c r="C140" s="122"/>
      <c r="D140" s="150">
        <f t="shared" ref="D140:D144" si="19">SUMIFS(durations, managers, C140, type, $E$15, assigned, "&gt;="&amp; $E$12, assigned, "&lt;="&amp; $E$13)</f>
        <v>0</v>
      </c>
      <c r="E140" s="151"/>
      <c r="F140" s="59"/>
      <c r="G140" s="59"/>
      <c r="H140" s="60"/>
      <c r="I140" s="60"/>
      <c r="J140" s="60"/>
      <c r="K140" s="60"/>
      <c r="L140" s="60"/>
      <c r="M140" s="60"/>
      <c r="N140" s="60"/>
      <c r="O140" s="60"/>
      <c r="P140" s="61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spans="2:30" ht="24.9" hidden="1" x14ac:dyDescent="0.8">
      <c r="B141" s="63"/>
      <c r="C141" s="96"/>
      <c r="D141" s="148">
        <f t="shared" si="19"/>
        <v>0</v>
      </c>
      <c r="E141" s="149"/>
      <c r="F141" s="59"/>
      <c r="G141" s="59"/>
      <c r="H141" s="60"/>
      <c r="I141" s="60"/>
      <c r="J141" s="60"/>
      <c r="K141" s="60"/>
      <c r="L141" s="60"/>
      <c r="M141" s="60"/>
      <c r="N141" s="60"/>
      <c r="O141" s="60"/>
      <c r="P141" s="61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spans="2:30" ht="24.9" hidden="1" x14ac:dyDescent="0.8">
      <c r="B142" s="63"/>
      <c r="C142" s="122"/>
      <c r="D142" s="150">
        <f t="shared" si="19"/>
        <v>0</v>
      </c>
      <c r="E142" s="151"/>
      <c r="F142" s="59"/>
      <c r="G142" s="59"/>
      <c r="H142" s="60"/>
      <c r="I142" s="60"/>
      <c r="J142" s="60"/>
      <c r="K142" s="60"/>
      <c r="L142" s="60"/>
      <c r="M142" s="60"/>
      <c r="N142" s="60"/>
      <c r="O142" s="60"/>
      <c r="P142" s="61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spans="2:30" ht="24.9" hidden="1" x14ac:dyDescent="0.8">
      <c r="B143" s="63"/>
      <c r="C143" s="96"/>
      <c r="D143" s="148">
        <f t="shared" si="19"/>
        <v>0</v>
      </c>
      <c r="E143" s="149"/>
      <c r="F143" s="59"/>
      <c r="G143" s="59"/>
      <c r="H143" s="60"/>
      <c r="I143" s="60"/>
      <c r="J143" s="60"/>
      <c r="K143" s="60"/>
      <c r="L143" s="60"/>
      <c r="M143" s="60"/>
      <c r="N143" s="60"/>
      <c r="O143" s="60"/>
      <c r="P143" s="61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spans="2:30" ht="24.9" hidden="1" x14ac:dyDescent="0.8">
      <c r="B144" s="63"/>
      <c r="C144" s="122"/>
      <c r="D144" s="150">
        <f t="shared" si="19"/>
        <v>0</v>
      </c>
      <c r="E144" s="151"/>
      <c r="F144" s="59"/>
      <c r="G144" s="59"/>
      <c r="H144" s="60"/>
      <c r="I144" s="60"/>
      <c r="J144" s="60"/>
      <c r="K144" s="60"/>
      <c r="L144" s="60"/>
      <c r="M144" s="60"/>
      <c r="N144" s="60"/>
      <c r="O144" s="60"/>
      <c r="P144" s="61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spans="2:30" ht="15" customHeight="1" x14ac:dyDescent="0.8">
      <c r="B145" s="63"/>
      <c r="C145" s="112" t="s">
        <v>24</v>
      </c>
      <c r="D145" s="146">
        <f>SUM(D131:D144)</f>
        <v>2640</v>
      </c>
      <c r="E145" s="147"/>
      <c r="F145" s="59"/>
      <c r="G145" s="59"/>
      <c r="H145" s="60"/>
      <c r="I145" s="60"/>
      <c r="J145" s="60"/>
      <c r="K145" s="60"/>
      <c r="L145" s="60"/>
      <c r="M145" s="60"/>
      <c r="N145" s="60"/>
      <c r="O145" s="60"/>
      <c r="P145" s="61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spans="2:30" ht="15" customHeight="1" thickBot="1" x14ac:dyDescent="0.85">
      <c r="B146" s="70"/>
      <c r="C146" s="71"/>
      <c r="D146" s="83"/>
      <c r="E146" s="83"/>
      <c r="F146" s="66"/>
      <c r="G146" s="66"/>
      <c r="H146" s="67"/>
      <c r="I146" s="67"/>
      <c r="J146" s="67"/>
      <c r="K146" s="67"/>
      <c r="L146" s="67"/>
      <c r="M146" s="67"/>
      <c r="N146" s="67"/>
      <c r="O146" s="67"/>
      <c r="P146" s="68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2:30" ht="15" customHeight="1" x14ac:dyDescent="0.8">
      <c r="B147" s="25"/>
      <c r="C147" s="25"/>
      <c r="D147" s="25"/>
      <c r="E147" s="25"/>
      <c r="F147" s="53"/>
      <c r="G147" s="53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2:30" ht="15" customHeight="1" x14ac:dyDescent="0.5">
      <c r="B148" s="25"/>
      <c r="C148" s="25"/>
      <c r="D148" s="25"/>
      <c r="E148" s="25"/>
      <c r="F148" s="145" t="s">
        <v>21</v>
      </c>
      <c r="G148" s="145"/>
      <c r="H148" s="145"/>
      <c r="I148" s="145"/>
      <c r="J148" s="14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spans="2:30" ht="15" customHeight="1" x14ac:dyDescent="0.8">
      <c r="B149" s="25"/>
      <c r="C149" s="25"/>
      <c r="D149" s="25"/>
      <c r="E149" s="25"/>
      <c r="F149" s="53"/>
      <c r="G149" s="53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spans="2:30" ht="12.3" customHeight="1" x14ac:dyDescent="0.8">
      <c r="B150" s="25"/>
      <c r="C150" s="25"/>
      <c r="D150" s="25"/>
      <c r="E150" s="25"/>
      <c r="F150" s="53"/>
      <c r="G150" s="53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spans="2:30" ht="12.3" customHeight="1" x14ac:dyDescent="0.8">
      <c r="B151" s="25"/>
      <c r="C151" s="25"/>
      <c r="D151" s="25"/>
      <c r="E151" s="25"/>
      <c r="F151" s="53"/>
      <c r="G151" s="53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spans="2:30" ht="12.3" customHeight="1" x14ac:dyDescent="0.8">
      <c r="B152" s="25"/>
      <c r="C152" s="25"/>
      <c r="D152" s="25"/>
      <c r="E152" s="25"/>
      <c r="F152" s="53"/>
      <c r="G152" s="53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spans="2:30" ht="12.3" customHeight="1" x14ac:dyDescent="0.8">
      <c r="B153" s="25"/>
      <c r="C153" s="25"/>
      <c r="D153" s="25"/>
      <c r="E153" s="25"/>
      <c r="F153" s="53"/>
      <c r="G153" s="53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2:30" ht="12.3" customHeight="1" x14ac:dyDescent="0.8">
      <c r="B154" s="25"/>
      <c r="C154" s="25"/>
      <c r="D154" s="25"/>
      <c r="E154" s="25"/>
      <c r="F154" s="53"/>
      <c r="G154" s="53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spans="2:30" ht="12.3" customHeight="1" x14ac:dyDescent="0.8">
      <c r="B155" s="25"/>
      <c r="C155" s="25"/>
      <c r="D155" s="25"/>
      <c r="E155" s="25"/>
      <c r="F155" s="53"/>
      <c r="G155" s="53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spans="2:30" ht="12.3" customHeight="1" x14ac:dyDescent="0.8">
      <c r="B156" s="25"/>
      <c r="C156" s="25"/>
      <c r="D156" s="25"/>
      <c r="E156" s="25"/>
      <c r="F156" s="53"/>
      <c r="G156" s="53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spans="2:30" ht="12.3" customHeight="1" x14ac:dyDescent="0.8">
      <c r="B157" s="25"/>
      <c r="C157" s="25"/>
      <c r="D157" s="25"/>
      <c r="E157" s="25"/>
      <c r="F157" s="53"/>
      <c r="G157" s="53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spans="2:30" ht="12.3" customHeight="1" x14ac:dyDescent="0.8">
      <c r="B158" s="25"/>
      <c r="C158" s="25"/>
      <c r="D158" s="25"/>
      <c r="E158" s="25"/>
      <c r="F158" s="53"/>
      <c r="G158" s="53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spans="2:30" ht="12.3" customHeight="1" x14ac:dyDescent="0.8">
      <c r="B159" s="25"/>
      <c r="C159" s="25"/>
      <c r="D159" s="25"/>
      <c r="E159" s="25"/>
      <c r="F159" s="53"/>
      <c r="G159" s="53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spans="2:30" ht="12.3" customHeight="1" x14ac:dyDescent="0.8">
      <c r="B160" s="25"/>
      <c r="C160" s="25"/>
      <c r="D160" s="25"/>
      <c r="E160" s="25"/>
      <c r="F160" s="53"/>
      <c r="G160" s="53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spans="2:30" ht="12.3" customHeight="1" x14ac:dyDescent="0.8">
      <c r="B161" s="25"/>
      <c r="C161" s="25"/>
      <c r="D161" s="25"/>
      <c r="E161" s="25"/>
      <c r="F161" s="53"/>
      <c r="G161" s="53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spans="2:30" ht="12.3" customHeight="1" x14ac:dyDescent="0.8">
      <c r="B162" s="25"/>
      <c r="C162" s="25"/>
      <c r="D162" s="25"/>
      <c r="E162" s="25"/>
      <c r="F162" s="53"/>
      <c r="G162" s="53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spans="2:30" ht="12.3" customHeight="1" x14ac:dyDescent="0.8">
      <c r="B163" s="25"/>
      <c r="C163" s="25"/>
      <c r="D163" s="25"/>
      <c r="E163" s="25"/>
      <c r="F163" s="53"/>
      <c r="G163" s="53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spans="2:30" ht="12.3" customHeight="1" x14ac:dyDescent="0.8">
      <c r="B164" s="25"/>
      <c r="C164" s="25"/>
      <c r="D164" s="25"/>
      <c r="E164" s="25"/>
      <c r="F164" s="53"/>
      <c r="G164" s="53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spans="2:30" ht="12.3" customHeight="1" x14ac:dyDescent="0.8">
      <c r="B165" s="25"/>
      <c r="C165" s="25"/>
      <c r="D165" s="25"/>
      <c r="E165" s="25"/>
      <c r="F165" s="53"/>
      <c r="G165" s="53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spans="2:30" ht="12.3" customHeight="1" x14ac:dyDescent="0.8">
      <c r="B166" s="25"/>
      <c r="C166" s="25"/>
      <c r="D166" s="25"/>
      <c r="E166" s="25"/>
      <c r="F166" s="53"/>
      <c r="G166" s="53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spans="2:30" ht="12.3" customHeight="1" x14ac:dyDescent="0.8">
      <c r="B167" s="25"/>
      <c r="C167" s="25"/>
      <c r="D167" s="25"/>
      <c r="E167" s="25"/>
      <c r="F167" s="53"/>
      <c r="G167" s="53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spans="2:30" ht="12.3" customHeight="1" x14ac:dyDescent="0.8">
      <c r="B168" s="25"/>
      <c r="C168" s="25"/>
      <c r="D168" s="25"/>
      <c r="E168" s="25"/>
      <c r="F168" s="53"/>
      <c r="G168" s="53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spans="2:30" ht="12.3" customHeight="1" x14ac:dyDescent="0.8">
      <c r="B169" s="25"/>
      <c r="C169" s="25"/>
      <c r="D169" s="25"/>
      <c r="E169" s="25"/>
      <c r="F169" s="53"/>
      <c r="G169" s="53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spans="2:30" ht="12.3" customHeight="1" x14ac:dyDescent="0.8">
      <c r="B170" s="25"/>
      <c r="C170" s="25"/>
      <c r="D170" s="25"/>
      <c r="E170" s="25"/>
      <c r="F170" s="53"/>
      <c r="G170" s="53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spans="2:30" ht="12.3" customHeight="1" x14ac:dyDescent="0.8">
      <c r="B171" s="25"/>
      <c r="C171" s="25"/>
      <c r="D171" s="25"/>
      <c r="E171" s="25"/>
      <c r="F171" s="53"/>
      <c r="G171" s="53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spans="2:30" ht="12.3" customHeight="1" x14ac:dyDescent="0.8">
      <c r="B172" s="25"/>
      <c r="C172" s="25"/>
      <c r="D172" s="25"/>
      <c r="E172" s="25"/>
      <c r="F172" s="53"/>
      <c r="G172" s="53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spans="2:30" ht="12.3" customHeight="1" x14ac:dyDescent="0.8">
      <c r="B173" s="25"/>
      <c r="C173" s="25"/>
      <c r="D173" s="25"/>
      <c r="E173" s="25"/>
      <c r="F173" s="53"/>
      <c r="G173" s="53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spans="2:30" ht="12.3" customHeight="1" x14ac:dyDescent="0.8">
      <c r="B174" s="25"/>
      <c r="C174" s="25"/>
      <c r="D174" s="25"/>
      <c r="E174" s="25"/>
      <c r="F174" s="53"/>
      <c r="G174" s="53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spans="2:30" ht="12.3" customHeight="1" x14ac:dyDescent="0.8">
      <c r="B175" s="25"/>
      <c r="C175" s="25"/>
      <c r="D175" s="25"/>
      <c r="E175" s="25"/>
      <c r="F175" s="53"/>
      <c r="G175" s="53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spans="2:30" ht="12.3" customHeight="1" x14ac:dyDescent="0.8">
      <c r="B176" s="25"/>
      <c r="C176" s="25"/>
      <c r="D176" s="25"/>
      <c r="E176" s="25"/>
      <c r="F176" s="53"/>
      <c r="G176" s="53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spans="2:30" ht="12.3" customHeight="1" x14ac:dyDescent="0.8">
      <c r="B177" s="25"/>
      <c r="C177" s="25"/>
      <c r="D177" s="25"/>
      <c r="E177" s="25"/>
      <c r="F177" s="53"/>
      <c r="G177" s="53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spans="2:30" ht="12.3" customHeight="1" x14ac:dyDescent="0.8">
      <c r="B178" s="25"/>
      <c r="C178" s="25"/>
      <c r="D178" s="25"/>
      <c r="E178" s="25"/>
      <c r="F178" s="53"/>
      <c r="G178" s="53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spans="2:30" ht="12.3" customHeight="1" x14ac:dyDescent="0.8">
      <c r="B179" s="25"/>
      <c r="C179" s="25"/>
      <c r="D179" s="25"/>
      <c r="E179" s="25"/>
      <c r="F179" s="53"/>
      <c r="G179" s="53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spans="2:30" ht="12.3" customHeight="1" x14ac:dyDescent="0.8">
      <c r="B180" s="25"/>
      <c r="C180" s="25"/>
      <c r="D180" s="25"/>
      <c r="E180" s="25"/>
      <c r="F180" s="53"/>
      <c r="G180" s="53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spans="2:30" ht="12.3" customHeight="1" x14ac:dyDescent="0.8">
      <c r="B181" s="25"/>
      <c r="C181" s="25"/>
      <c r="D181" s="25"/>
      <c r="E181" s="25"/>
      <c r="F181" s="53"/>
      <c r="G181" s="53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spans="2:30" ht="12.3" customHeight="1" x14ac:dyDescent="0.8">
      <c r="B182" s="25"/>
      <c r="C182" s="25"/>
      <c r="D182" s="25"/>
      <c r="E182" s="25"/>
      <c r="F182" s="53"/>
      <c r="G182" s="53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spans="2:30" ht="12.3" customHeight="1" x14ac:dyDescent="0.8">
      <c r="B183" s="25"/>
      <c r="C183" s="25"/>
      <c r="D183" s="25"/>
      <c r="E183" s="25"/>
      <c r="F183" s="53"/>
      <c r="G183" s="53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spans="2:30" ht="12.3" customHeight="1" x14ac:dyDescent="0.8">
      <c r="B184" s="25"/>
      <c r="C184" s="25"/>
      <c r="D184" s="25"/>
      <c r="E184" s="25"/>
      <c r="F184" s="53"/>
      <c r="G184" s="53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spans="2:30" ht="12.3" customHeight="1" x14ac:dyDescent="0.8">
      <c r="B185" s="25"/>
      <c r="C185" s="25"/>
      <c r="D185" s="25"/>
      <c r="E185" s="25"/>
      <c r="F185" s="53"/>
      <c r="G185" s="53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spans="2:30" ht="12.3" customHeight="1" x14ac:dyDescent="0.8">
      <c r="B186" s="25"/>
      <c r="C186" s="25"/>
      <c r="D186" s="25"/>
      <c r="E186" s="25"/>
      <c r="F186" s="53"/>
      <c r="G186" s="53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spans="2:30" ht="12.3" customHeight="1" x14ac:dyDescent="0.8">
      <c r="B187" s="25"/>
      <c r="C187" s="25"/>
      <c r="D187" s="25"/>
      <c r="E187" s="25"/>
      <c r="F187" s="53"/>
      <c r="G187" s="53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spans="2:30" ht="12.3" customHeight="1" x14ac:dyDescent="0.8">
      <c r="B188" s="25"/>
      <c r="C188" s="25"/>
      <c r="D188" s="25"/>
      <c r="E188" s="25"/>
      <c r="F188" s="53"/>
      <c r="G188" s="53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2:30" ht="12.3" customHeight="1" x14ac:dyDescent="0.8">
      <c r="B189" s="25"/>
      <c r="C189" s="25"/>
      <c r="D189" s="25"/>
      <c r="E189" s="25"/>
      <c r="F189" s="53"/>
      <c r="G189" s="53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spans="2:30" ht="12.3" customHeight="1" x14ac:dyDescent="0.8">
      <c r="B190" s="25"/>
      <c r="C190" s="25"/>
      <c r="D190" s="25"/>
      <c r="E190" s="25"/>
      <c r="F190" s="53"/>
      <c r="G190" s="53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spans="2:30" ht="12.3" customHeight="1" x14ac:dyDescent="0.8">
      <c r="B191" s="25"/>
      <c r="C191" s="25"/>
      <c r="D191" s="25"/>
      <c r="E191" s="25"/>
      <c r="F191" s="53"/>
      <c r="G191" s="53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spans="2:30" ht="12.3" customHeight="1" x14ac:dyDescent="0.8">
      <c r="B192" s="25"/>
      <c r="C192" s="25"/>
      <c r="D192" s="25"/>
      <c r="E192" s="25"/>
      <c r="F192" s="53"/>
      <c r="G192" s="53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spans="2:30" ht="12.3" customHeight="1" x14ac:dyDescent="0.8">
      <c r="B193" s="25"/>
      <c r="C193" s="25"/>
      <c r="D193" s="25"/>
      <c r="E193" s="25"/>
      <c r="F193" s="53"/>
      <c r="G193" s="53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spans="2:30" ht="12.3" customHeight="1" x14ac:dyDescent="0.8">
      <c r="B194" s="25"/>
      <c r="C194" s="25"/>
      <c r="D194" s="25"/>
      <c r="E194" s="25"/>
      <c r="F194" s="53"/>
      <c r="G194" s="53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spans="2:30" ht="12.3" customHeight="1" x14ac:dyDescent="0.8">
      <c r="B195" s="25"/>
      <c r="C195" s="25"/>
      <c r="D195" s="25"/>
      <c r="E195" s="25"/>
      <c r="F195" s="53"/>
      <c r="G195" s="53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spans="2:30" ht="12.3" customHeight="1" x14ac:dyDescent="0.8">
      <c r="B196" s="25"/>
      <c r="C196" s="25"/>
      <c r="D196" s="25"/>
      <c r="E196" s="25"/>
      <c r="F196" s="53"/>
      <c r="G196" s="53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spans="2:30" ht="12.3" customHeight="1" x14ac:dyDescent="0.8">
      <c r="B197" s="25"/>
      <c r="C197" s="25"/>
      <c r="D197" s="25"/>
      <c r="E197" s="25"/>
      <c r="F197" s="53"/>
      <c r="G197" s="53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spans="2:30" ht="12.3" customHeight="1" x14ac:dyDescent="0.8">
      <c r="B198" s="25"/>
      <c r="C198" s="25"/>
      <c r="D198" s="25"/>
      <c r="E198" s="25"/>
      <c r="F198" s="53"/>
      <c r="G198" s="53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spans="2:30" ht="12.3" customHeight="1" x14ac:dyDescent="0.8">
      <c r="B199" s="25"/>
      <c r="C199" s="25"/>
      <c r="D199" s="25"/>
      <c r="E199" s="25"/>
      <c r="F199" s="53"/>
      <c r="G199" s="53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spans="2:30" ht="12.3" customHeight="1" x14ac:dyDescent="0.8">
      <c r="B200" s="25"/>
      <c r="C200" s="25"/>
      <c r="D200" s="25"/>
      <c r="E200" s="25"/>
      <c r="F200" s="53"/>
      <c r="G200" s="53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spans="2:30" ht="12.3" customHeight="1" x14ac:dyDescent="0.8">
      <c r="B201" s="25"/>
      <c r="C201" s="25"/>
      <c r="D201" s="25"/>
      <c r="E201" s="25"/>
      <c r="F201" s="53"/>
      <c r="G201" s="53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spans="2:30" ht="12.3" customHeight="1" x14ac:dyDescent="0.8">
      <c r="B202" s="25"/>
      <c r="C202" s="25"/>
      <c r="D202" s="25"/>
      <c r="E202" s="25"/>
      <c r="F202" s="53"/>
      <c r="G202" s="53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spans="2:30" ht="12.3" customHeight="1" x14ac:dyDescent="0.8">
      <c r="B203" s="25"/>
      <c r="C203" s="25"/>
      <c r="D203" s="25"/>
      <c r="E203" s="25"/>
      <c r="F203" s="53"/>
      <c r="G203" s="53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spans="2:30" ht="12.3" customHeight="1" x14ac:dyDescent="0.8">
      <c r="B204" s="25"/>
      <c r="C204" s="25"/>
      <c r="D204" s="25"/>
      <c r="E204" s="25"/>
      <c r="F204" s="53"/>
      <c r="G204" s="53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spans="2:30" ht="12.3" customHeight="1" x14ac:dyDescent="0.8">
      <c r="B205" s="25"/>
      <c r="C205" s="25"/>
      <c r="D205" s="25"/>
      <c r="E205" s="25"/>
      <c r="F205" s="53"/>
      <c r="G205" s="53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spans="2:30" ht="12.3" customHeight="1" x14ac:dyDescent="0.8">
      <c r="B206" s="25"/>
      <c r="C206" s="25"/>
      <c r="D206" s="25"/>
      <c r="E206" s="25"/>
      <c r="F206" s="53"/>
      <c r="G206" s="53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spans="2:30" ht="12.3" customHeight="1" x14ac:dyDescent="0.8">
      <c r="B207" s="25"/>
      <c r="C207" s="25"/>
      <c r="D207" s="25"/>
      <c r="E207" s="25"/>
      <c r="F207" s="53"/>
      <c r="G207" s="53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spans="2:30" ht="12.3" customHeight="1" x14ac:dyDescent="0.8">
      <c r="B208" s="25"/>
      <c r="C208" s="25"/>
      <c r="D208" s="25"/>
      <c r="E208" s="25"/>
      <c r="F208" s="53"/>
      <c r="G208" s="53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spans="2:30" ht="12.3" customHeight="1" x14ac:dyDescent="0.8">
      <c r="B209" s="25"/>
      <c r="C209" s="25"/>
      <c r="D209" s="25"/>
      <c r="E209" s="25"/>
      <c r="F209" s="53"/>
      <c r="G209" s="53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spans="2:30" ht="12.3" customHeight="1" x14ac:dyDescent="0.8">
      <c r="B210" s="25"/>
      <c r="C210" s="25"/>
      <c r="D210" s="25"/>
      <c r="E210" s="25"/>
      <c r="F210" s="53"/>
      <c r="G210" s="53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spans="2:30" ht="12.3" customHeight="1" x14ac:dyDescent="0.8">
      <c r="B211" s="25"/>
      <c r="C211" s="25"/>
      <c r="D211" s="25"/>
      <c r="E211" s="25"/>
      <c r="F211" s="53"/>
      <c r="G211" s="53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spans="2:30" ht="12.3" customHeight="1" x14ac:dyDescent="0.8">
      <c r="B212" s="25"/>
      <c r="C212" s="25"/>
      <c r="D212" s="25"/>
      <c r="E212" s="25"/>
      <c r="F212" s="53"/>
      <c r="G212" s="53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spans="2:30" ht="12.3" customHeight="1" x14ac:dyDescent="0.8">
      <c r="B213" s="25"/>
      <c r="C213" s="25"/>
      <c r="D213" s="25"/>
      <c r="E213" s="25"/>
      <c r="F213" s="53"/>
      <c r="G213" s="53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spans="2:30" ht="12.3" customHeight="1" x14ac:dyDescent="0.8">
      <c r="B214" s="25"/>
      <c r="C214" s="25"/>
      <c r="D214" s="25"/>
      <c r="E214" s="25"/>
      <c r="F214" s="53"/>
      <c r="G214" s="53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spans="2:30" ht="12.3" customHeight="1" x14ac:dyDescent="0.8">
      <c r="B215" s="25"/>
      <c r="C215" s="25"/>
      <c r="D215" s="25"/>
      <c r="E215" s="25"/>
      <c r="F215" s="53"/>
      <c r="G215" s="53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spans="2:30" ht="12.3" customHeight="1" x14ac:dyDescent="0.8">
      <c r="B216" s="25"/>
      <c r="C216" s="25"/>
      <c r="D216" s="25"/>
      <c r="E216" s="25"/>
      <c r="F216" s="53"/>
      <c r="G216" s="53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spans="2:30" ht="12.3" customHeight="1" x14ac:dyDescent="0.8">
      <c r="B217" s="25"/>
      <c r="C217" s="25"/>
      <c r="D217" s="25"/>
      <c r="E217" s="25"/>
      <c r="F217" s="53"/>
      <c r="G217" s="53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spans="2:30" ht="12.3" customHeight="1" x14ac:dyDescent="0.8">
      <c r="B218" s="25"/>
      <c r="C218" s="25"/>
      <c r="D218" s="25"/>
      <c r="E218" s="25"/>
      <c r="F218" s="53"/>
      <c r="G218" s="53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spans="2:30" ht="12.3" customHeight="1" x14ac:dyDescent="0.8">
      <c r="B219" s="25"/>
      <c r="C219" s="25"/>
      <c r="D219" s="25"/>
      <c r="E219" s="25"/>
      <c r="F219" s="53"/>
      <c r="G219" s="53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spans="2:30" ht="12.3" customHeight="1" x14ac:dyDescent="0.8">
      <c r="B220" s="25"/>
      <c r="C220" s="25"/>
      <c r="D220" s="25"/>
      <c r="E220" s="25"/>
      <c r="F220" s="53"/>
      <c r="G220" s="53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spans="2:30" ht="12.3" customHeight="1" x14ac:dyDescent="0.8">
      <c r="B221" s="25"/>
      <c r="C221" s="25"/>
      <c r="D221" s="25"/>
      <c r="E221" s="25"/>
      <c r="F221" s="53"/>
      <c r="G221" s="53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spans="2:30" ht="12.3" customHeight="1" x14ac:dyDescent="0.8">
      <c r="B222" s="25"/>
      <c r="C222" s="25"/>
      <c r="D222" s="25"/>
      <c r="E222" s="25"/>
      <c r="F222" s="53"/>
      <c r="G222" s="53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spans="2:30" ht="12.3" customHeight="1" x14ac:dyDescent="0.8">
      <c r="B223" s="25"/>
      <c r="C223" s="25"/>
      <c r="D223" s="25"/>
      <c r="E223" s="25"/>
      <c r="F223" s="53"/>
      <c r="G223" s="53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spans="2:30" ht="12.3" customHeight="1" x14ac:dyDescent="0.8">
      <c r="B224" s="25"/>
      <c r="C224" s="25"/>
      <c r="D224" s="25"/>
      <c r="E224" s="25"/>
      <c r="F224" s="53"/>
      <c r="G224" s="53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spans="2:30" ht="12.3" customHeight="1" x14ac:dyDescent="0.8">
      <c r="B225" s="25"/>
      <c r="C225" s="25"/>
      <c r="D225" s="25"/>
      <c r="E225" s="25"/>
      <c r="F225" s="53"/>
      <c r="G225" s="53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spans="2:30" ht="12.3" customHeight="1" x14ac:dyDescent="0.8">
      <c r="B226" s="25"/>
      <c r="C226" s="25"/>
      <c r="D226" s="25"/>
      <c r="E226" s="25"/>
      <c r="F226" s="53"/>
      <c r="G226" s="53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spans="2:30" ht="12.3" customHeight="1" x14ac:dyDescent="0.8">
      <c r="B227" s="25"/>
      <c r="C227" s="25"/>
      <c r="D227" s="25"/>
      <c r="E227" s="25"/>
      <c r="F227" s="53"/>
      <c r="G227" s="53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spans="2:30" ht="12.3" customHeight="1" x14ac:dyDescent="0.8">
      <c r="B228" s="25"/>
      <c r="C228" s="25"/>
      <c r="D228" s="25"/>
      <c r="E228" s="25"/>
      <c r="F228" s="53"/>
      <c r="G228" s="53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spans="2:30" ht="12.3" customHeight="1" x14ac:dyDescent="0.8">
      <c r="B229" s="25"/>
      <c r="C229" s="25"/>
      <c r="D229" s="25"/>
      <c r="E229" s="25"/>
      <c r="F229" s="53"/>
      <c r="G229" s="53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spans="2:30" ht="12.3" customHeight="1" x14ac:dyDescent="0.8">
      <c r="B230" s="25"/>
      <c r="C230" s="25"/>
      <c r="D230" s="25"/>
      <c r="E230" s="25"/>
      <c r="F230" s="53"/>
      <c r="G230" s="53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spans="2:30" ht="12.3" customHeight="1" x14ac:dyDescent="0.8">
      <c r="B231" s="25"/>
      <c r="C231" s="25"/>
      <c r="D231" s="25"/>
      <c r="E231" s="25"/>
      <c r="F231" s="53"/>
      <c r="G231" s="53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spans="2:30" ht="12.3" customHeight="1" x14ac:dyDescent="0.8">
      <c r="B232" s="25"/>
      <c r="C232" s="25"/>
      <c r="D232" s="25"/>
      <c r="E232" s="25"/>
      <c r="F232" s="53"/>
      <c r="G232" s="53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spans="2:30" ht="12.3" customHeight="1" x14ac:dyDescent="0.8">
      <c r="B233" s="25"/>
      <c r="C233" s="25"/>
      <c r="D233" s="25"/>
      <c r="E233" s="25"/>
      <c r="F233" s="53"/>
      <c r="G233" s="53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spans="2:30" ht="12.3" customHeight="1" x14ac:dyDescent="0.8">
      <c r="B234" s="25"/>
      <c r="C234" s="25"/>
      <c r="D234" s="25"/>
      <c r="E234" s="25"/>
      <c r="F234" s="53"/>
      <c r="G234" s="53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spans="2:30" ht="12.3" customHeight="1" x14ac:dyDescent="0.8">
      <c r="B235" s="25"/>
      <c r="C235" s="25"/>
      <c r="D235" s="25"/>
      <c r="E235" s="25"/>
      <c r="F235" s="53"/>
      <c r="G235" s="53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spans="2:30" ht="12.3" customHeight="1" x14ac:dyDescent="0.8">
      <c r="B236" s="25"/>
      <c r="C236" s="25"/>
      <c r="D236" s="25"/>
      <c r="E236" s="25"/>
      <c r="F236" s="53"/>
      <c r="G236" s="53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spans="2:30" ht="12.3" customHeight="1" x14ac:dyDescent="0.8">
      <c r="B237" s="25"/>
      <c r="C237" s="25"/>
      <c r="D237" s="25"/>
      <c r="E237" s="25"/>
      <c r="F237" s="53"/>
      <c r="G237" s="53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spans="2:30" ht="12.3" customHeight="1" x14ac:dyDescent="0.8">
      <c r="B238" s="25"/>
      <c r="C238" s="25"/>
      <c r="D238" s="25"/>
      <c r="E238" s="25"/>
      <c r="F238" s="53"/>
      <c r="G238" s="53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spans="2:30" ht="12.3" customHeight="1" x14ac:dyDescent="0.8">
      <c r="B239" s="25"/>
      <c r="C239" s="25"/>
      <c r="D239" s="25"/>
      <c r="E239" s="25"/>
      <c r="F239" s="53"/>
      <c r="G239" s="53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spans="2:30" ht="12.3" customHeight="1" x14ac:dyDescent="0.8">
      <c r="B240" s="25"/>
      <c r="C240" s="25"/>
      <c r="D240" s="25"/>
      <c r="E240" s="25"/>
      <c r="F240" s="53"/>
      <c r="G240" s="53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spans="2:30" ht="12.3" customHeight="1" x14ac:dyDescent="0.8">
      <c r="B241" s="25"/>
      <c r="C241" s="25"/>
      <c r="D241" s="25"/>
      <c r="E241" s="25"/>
      <c r="F241" s="53"/>
      <c r="G241" s="53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spans="2:30" ht="12.3" customHeight="1" x14ac:dyDescent="0.8">
      <c r="B242" s="25"/>
      <c r="C242" s="25"/>
      <c r="D242" s="25"/>
      <c r="E242" s="25"/>
      <c r="F242" s="53"/>
      <c r="G242" s="53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spans="2:30" ht="12.3" customHeight="1" x14ac:dyDescent="0.8">
      <c r="B243" s="25"/>
      <c r="C243" s="25"/>
      <c r="D243" s="25"/>
      <c r="E243" s="25"/>
      <c r="F243" s="53"/>
      <c r="G243" s="53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spans="2:30" ht="12.3" customHeight="1" x14ac:dyDescent="0.8">
      <c r="B244" s="25"/>
      <c r="C244" s="25"/>
      <c r="D244" s="25"/>
      <c r="E244" s="25"/>
      <c r="F244" s="53"/>
      <c r="G244" s="53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spans="2:30" ht="12.3" customHeight="1" x14ac:dyDescent="0.8">
      <c r="B245" s="25"/>
      <c r="C245" s="25"/>
      <c r="D245" s="25"/>
      <c r="E245" s="25"/>
      <c r="F245" s="53"/>
      <c r="G245" s="53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spans="2:30" ht="12.3" customHeight="1" x14ac:dyDescent="0.8">
      <c r="B246" s="25"/>
      <c r="C246" s="25"/>
      <c r="D246" s="25"/>
      <c r="E246" s="25"/>
      <c r="F246" s="53"/>
      <c r="G246" s="53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spans="2:30" ht="12.3" customHeight="1" x14ac:dyDescent="0.8">
      <c r="B247" s="25"/>
      <c r="C247" s="25"/>
      <c r="D247" s="25"/>
      <c r="E247" s="25"/>
      <c r="F247" s="53"/>
      <c r="G247" s="53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spans="2:30" ht="12.3" customHeight="1" x14ac:dyDescent="0.8">
      <c r="B248" s="25"/>
      <c r="C248" s="25"/>
      <c r="D248" s="25"/>
      <c r="E248" s="25"/>
      <c r="F248" s="53"/>
      <c r="G248" s="53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spans="2:30" ht="12.3" customHeight="1" x14ac:dyDescent="0.8">
      <c r="B249" s="25"/>
      <c r="C249" s="25"/>
      <c r="D249" s="25"/>
      <c r="E249" s="25"/>
      <c r="F249" s="53"/>
      <c r="G249" s="53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spans="2:30" ht="12.3" customHeight="1" x14ac:dyDescent="0.8">
      <c r="B250" s="25"/>
      <c r="C250" s="25"/>
      <c r="D250" s="25"/>
      <c r="E250" s="25"/>
      <c r="F250" s="53"/>
      <c r="G250" s="53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spans="2:30" ht="12.3" customHeight="1" x14ac:dyDescent="0.8">
      <c r="B251" s="25"/>
      <c r="C251" s="25"/>
      <c r="D251" s="25"/>
      <c r="E251" s="25"/>
      <c r="F251" s="53"/>
      <c r="G251" s="53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spans="2:30" ht="12.3" customHeight="1" x14ac:dyDescent="0.8">
      <c r="B252" s="25"/>
      <c r="C252" s="25"/>
      <c r="D252" s="25"/>
      <c r="E252" s="25"/>
      <c r="F252" s="53"/>
      <c r="G252" s="53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spans="2:30" ht="12.3" customHeight="1" x14ac:dyDescent="0.8">
      <c r="B253" s="25"/>
      <c r="C253" s="25"/>
      <c r="D253" s="25"/>
      <c r="E253" s="25"/>
      <c r="F253" s="53"/>
      <c r="G253" s="53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spans="2:30" ht="12.3" customHeight="1" x14ac:dyDescent="0.8">
      <c r="B254" s="25"/>
      <c r="C254" s="25"/>
      <c r="D254" s="25"/>
      <c r="E254" s="25"/>
      <c r="F254" s="53"/>
      <c r="G254" s="53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spans="2:30" ht="12.3" customHeight="1" x14ac:dyDescent="0.8">
      <c r="B255" s="25"/>
      <c r="C255" s="25"/>
      <c r="D255" s="25"/>
      <c r="E255" s="25"/>
      <c r="F255" s="53"/>
      <c r="G255" s="53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spans="2:30" ht="12.3" customHeight="1" x14ac:dyDescent="0.8">
      <c r="B256" s="25"/>
      <c r="C256" s="25"/>
      <c r="D256" s="25"/>
      <c r="E256" s="25"/>
      <c r="F256" s="53"/>
      <c r="G256" s="53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spans="2:30" ht="12.3" customHeight="1" x14ac:dyDescent="0.8">
      <c r="B257" s="25"/>
      <c r="C257" s="25"/>
      <c r="D257" s="25"/>
      <c r="E257" s="25"/>
      <c r="F257" s="53"/>
      <c r="G257" s="53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spans="2:30" ht="12.3" customHeight="1" x14ac:dyDescent="0.8">
      <c r="B258" s="25"/>
      <c r="C258" s="25"/>
      <c r="D258" s="25"/>
      <c r="E258" s="25"/>
      <c r="F258" s="53"/>
      <c r="G258" s="53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spans="2:30" ht="12.3" customHeight="1" x14ac:dyDescent="0.8">
      <c r="B259" s="25"/>
      <c r="C259" s="25"/>
      <c r="D259" s="25"/>
      <c r="E259" s="25"/>
      <c r="F259" s="53"/>
      <c r="G259" s="53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spans="2:30" ht="12.3" customHeight="1" x14ac:dyDescent="0.8">
      <c r="B260" s="25"/>
      <c r="C260" s="25"/>
      <c r="D260" s="25"/>
      <c r="E260" s="25"/>
      <c r="F260" s="53"/>
      <c r="G260" s="53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spans="2:30" ht="12.3" customHeight="1" x14ac:dyDescent="0.8">
      <c r="B261" s="25"/>
      <c r="C261" s="25"/>
      <c r="D261" s="25"/>
      <c r="E261" s="25"/>
      <c r="F261" s="53"/>
      <c r="G261" s="53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spans="2:30" ht="12.3" customHeight="1" x14ac:dyDescent="0.8">
      <c r="B262" s="25"/>
      <c r="C262" s="25"/>
      <c r="D262" s="25"/>
      <c r="E262" s="25"/>
      <c r="F262" s="53"/>
      <c r="G262" s="53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spans="2:30" ht="12.3" customHeight="1" x14ac:dyDescent="0.8">
      <c r="B263" s="25"/>
      <c r="C263" s="25"/>
      <c r="D263" s="25"/>
      <c r="E263" s="25"/>
      <c r="F263" s="53"/>
      <c r="G263" s="53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spans="2:30" ht="12.3" customHeight="1" x14ac:dyDescent="0.8">
      <c r="B264" s="25"/>
      <c r="C264" s="25"/>
      <c r="D264" s="25"/>
      <c r="E264" s="25"/>
      <c r="F264" s="53"/>
      <c r="G264" s="53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spans="2:30" ht="12.3" customHeight="1" x14ac:dyDescent="0.8">
      <c r="B265" s="25"/>
      <c r="C265" s="25"/>
      <c r="D265" s="25"/>
      <c r="E265" s="25"/>
      <c r="F265" s="53"/>
      <c r="G265" s="53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spans="2:30" ht="12.3" customHeight="1" x14ac:dyDescent="0.8">
      <c r="B266" s="25"/>
      <c r="C266" s="25"/>
      <c r="D266" s="25"/>
      <c r="E266" s="25"/>
      <c r="F266" s="53"/>
      <c r="G266" s="53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spans="2:30" ht="12.3" customHeight="1" x14ac:dyDescent="0.8">
      <c r="B267" s="25"/>
      <c r="C267" s="25"/>
      <c r="D267" s="25"/>
      <c r="E267" s="25"/>
      <c r="F267" s="53"/>
      <c r="G267" s="53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spans="2:30" ht="12.3" customHeight="1" x14ac:dyDescent="0.8">
      <c r="B268" s="25"/>
      <c r="C268" s="25"/>
      <c r="D268" s="25"/>
      <c r="E268" s="25"/>
      <c r="F268" s="53"/>
      <c r="G268" s="53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spans="2:30" ht="12.3" customHeight="1" x14ac:dyDescent="0.8">
      <c r="B269" s="25"/>
      <c r="C269" s="25"/>
      <c r="D269" s="25"/>
      <c r="E269" s="25"/>
      <c r="F269" s="53"/>
      <c r="G269" s="53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spans="2:30" ht="12.3" customHeight="1" x14ac:dyDescent="0.8">
      <c r="B270" s="25"/>
      <c r="C270" s="25"/>
      <c r="D270" s="25"/>
      <c r="E270" s="25"/>
      <c r="F270" s="53"/>
      <c r="G270" s="53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spans="2:30" ht="12.3" customHeight="1" x14ac:dyDescent="0.8">
      <c r="B271" s="25"/>
      <c r="C271" s="25"/>
      <c r="D271" s="25"/>
      <c r="E271" s="25"/>
      <c r="F271" s="53"/>
      <c r="G271" s="53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spans="2:30" ht="12.3" customHeight="1" x14ac:dyDescent="0.8">
      <c r="B272" s="25"/>
      <c r="C272" s="25"/>
      <c r="D272" s="25"/>
      <c r="E272" s="25"/>
      <c r="F272" s="53"/>
      <c r="G272" s="53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spans="2:30" ht="12.3" customHeight="1" x14ac:dyDescent="0.8">
      <c r="B273" s="25"/>
      <c r="C273" s="25"/>
      <c r="D273" s="25"/>
      <c r="E273" s="25"/>
      <c r="F273" s="53"/>
      <c r="G273" s="53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spans="2:30" ht="12.3" customHeight="1" x14ac:dyDescent="0.8">
      <c r="B274" s="25"/>
      <c r="C274" s="25"/>
      <c r="D274" s="25"/>
      <c r="E274" s="25"/>
      <c r="F274" s="53"/>
      <c r="G274" s="53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spans="2:30" ht="12.3" customHeight="1" x14ac:dyDescent="0.8">
      <c r="B275" s="25"/>
      <c r="C275" s="25"/>
      <c r="D275" s="25"/>
      <c r="E275" s="25"/>
      <c r="F275" s="53"/>
      <c r="G275" s="53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spans="2:30" ht="12.3" customHeight="1" x14ac:dyDescent="0.8">
      <c r="B276" s="25"/>
      <c r="C276" s="25"/>
      <c r="D276" s="25"/>
      <c r="E276" s="25"/>
      <c r="F276" s="53"/>
      <c r="G276" s="53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spans="2:30" ht="12.3" customHeight="1" x14ac:dyDescent="0.8">
      <c r="B277" s="25"/>
      <c r="C277" s="25"/>
      <c r="D277" s="25"/>
      <c r="E277" s="25"/>
      <c r="F277" s="53"/>
      <c r="G277" s="53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spans="2:30" ht="12.3" customHeight="1" x14ac:dyDescent="0.8">
      <c r="B278" s="25"/>
      <c r="C278" s="25"/>
      <c r="D278" s="25"/>
      <c r="E278" s="25"/>
      <c r="F278" s="53"/>
      <c r="G278" s="53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spans="2:30" ht="12.3" customHeight="1" x14ac:dyDescent="0.8">
      <c r="B279" s="25"/>
      <c r="C279" s="25"/>
      <c r="D279" s="25"/>
      <c r="E279" s="25"/>
      <c r="F279" s="53"/>
      <c r="G279" s="53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spans="2:30" ht="12.3" customHeight="1" x14ac:dyDescent="0.8">
      <c r="B280" s="25"/>
      <c r="C280" s="25"/>
      <c r="D280" s="25"/>
      <c r="E280" s="25"/>
      <c r="F280" s="53"/>
      <c r="G280" s="53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spans="2:30" ht="12.3" customHeight="1" x14ac:dyDescent="0.8">
      <c r="B281" s="25"/>
      <c r="C281" s="25"/>
      <c r="D281" s="25"/>
      <c r="E281" s="25"/>
      <c r="F281" s="53"/>
      <c r="G281" s="53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spans="2:30" ht="12.3" customHeight="1" x14ac:dyDescent="0.8">
      <c r="B282" s="25"/>
      <c r="C282" s="25"/>
      <c r="D282" s="25"/>
      <c r="E282" s="25"/>
      <c r="F282" s="53"/>
      <c r="G282" s="53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spans="2:30" ht="12.3" customHeight="1" x14ac:dyDescent="0.8">
      <c r="B283" s="25"/>
      <c r="C283" s="25"/>
      <c r="D283" s="25"/>
      <c r="E283" s="25"/>
      <c r="F283" s="53"/>
      <c r="G283" s="53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spans="2:30" ht="12.3" customHeight="1" x14ac:dyDescent="0.8">
      <c r="B284" s="25"/>
      <c r="C284" s="25"/>
      <c r="D284" s="25"/>
      <c r="E284" s="25"/>
      <c r="F284" s="53"/>
      <c r="G284" s="53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spans="2:30" ht="12.3" customHeight="1" x14ac:dyDescent="0.8">
      <c r="B285" s="25"/>
      <c r="C285" s="25"/>
      <c r="D285" s="25"/>
      <c r="E285" s="25"/>
      <c r="F285" s="53"/>
      <c r="G285" s="53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spans="2:30" ht="12.3" customHeight="1" x14ac:dyDescent="0.8">
      <c r="B286" s="25"/>
      <c r="C286" s="25"/>
      <c r="D286" s="25"/>
      <c r="E286" s="25"/>
      <c r="F286" s="53"/>
      <c r="G286" s="53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spans="2:30" ht="12.3" customHeight="1" x14ac:dyDescent="0.8">
      <c r="B287" s="25"/>
      <c r="C287" s="25"/>
      <c r="D287" s="25"/>
      <c r="E287" s="25"/>
      <c r="F287" s="53"/>
      <c r="G287" s="53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spans="2:30" ht="12.3" customHeight="1" x14ac:dyDescent="0.8">
      <c r="B288" s="25"/>
      <c r="C288" s="25"/>
      <c r="D288" s="25"/>
      <c r="E288" s="25"/>
      <c r="F288" s="53"/>
      <c r="G288" s="53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spans="2:30" ht="12.3" customHeight="1" x14ac:dyDescent="0.8">
      <c r="B289" s="25"/>
      <c r="C289" s="25"/>
      <c r="D289" s="25"/>
      <c r="E289" s="25"/>
      <c r="F289" s="53"/>
      <c r="G289" s="53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spans="2:30" ht="12.3" customHeight="1" x14ac:dyDescent="0.8">
      <c r="B290" s="25"/>
      <c r="C290" s="25"/>
      <c r="D290" s="25"/>
      <c r="E290" s="25"/>
      <c r="F290" s="53"/>
      <c r="G290" s="53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spans="2:30" ht="12.3" customHeight="1" x14ac:dyDescent="0.8">
      <c r="B291" s="25"/>
      <c r="C291" s="25"/>
      <c r="D291" s="25"/>
      <c r="E291" s="25"/>
      <c r="F291" s="53"/>
      <c r="G291" s="53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spans="2:30" ht="12.3" customHeight="1" x14ac:dyDescent="0.8">
      <c r="B292" s="25"/>
      <c r="C292" s="25"/>
      <c r="D292" s="25"/>
      <c r="E292" s="25"/>
      <c r="F292" s="53"/>
      <c r="G292" s="53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spans="2:30" ht="12.3" customHeight="1" x14ac:dyDescent="0.8">
      <c r="B293" s="25"/>
      <c r="C293" s="25"/>
      <c r="D293" s="25"/>
      <c r="E293" s="25"/>
      <c r="F293" s="53"/>
      <c r="G293" s="53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spans="2:30" ht="12.3" customHeight="1" x14ac:dyDescent="0.8">
      <c r="B294" s="25"/>
      <c r="C294" s="25"/>
      <c r="D294" s="25"/>
      <c r="E294" s="25"/>
      <c r="F294" s="53"/>
      <c r="G294" s="53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spans="2:30" ht="12.3" customHeight="1" x14ac:dyDescent="0.8">
      <c r="B295" s="25"/>
      <c r="C295" s="25"/>
      <c r="D295" s="25"/>
      <c r="E295" s="25"/>
      <c r="F295" s="53"/>
      <c r="G295" s="53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spans="2:30" ht="12.3" customHeight="1" x14ac:dyDescent="0.8">
      <c r="B296" s="25"/>
      <c r="C296" s="25"/>
      <c r="D296" s="25"/>
      <c r="E296" s="25"/>
      <c r="F296" s="53"/>
      <c r="G296" s="53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spans="2:30" ht="12.3" customHeight="1" x14ac:dyDescent="0.8">
      <c r="B297" s="25"/>
      <c r="C297" s="25"/>
      <c r="D297" s="25"/>
      <c r="E297" s="25"/>
      <c r="F297" s="53"/>
      <c r="G297" s="53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spans="2:30" ht="12.3" customHeight="1" x14ac:dyDescent="0.8">
      <c r="B298" s="25"/>
      <c r="C298" s="25"/>
      <c r="D298" s="25"/>
      <c r="E298" s="25"/>
      <c r="F298" s="53"/>
      <c r="G298" s="53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spans="2:30" ht="12.3" customHeight="1" x14ac:dyDescent="0.8">
      <c r="B299" s="25"/>
      <c r="C299" s="25"/>
      <c r="D299" s="25"/>
      <c r="E299" s="25"/>
      <c r="F299" s="53"/>
      <c r="G299" s="53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spans="2:30" ht="12.3" customHeight="1" x14ac:dyDescent="0.8">
      <c r="B300" s="25"/>
      <c r="C300" s="25"/>
      <c r="D300" s="25"/>
      <c r="E300" s="25"/>
      <c r="F300" s="53"/>
      <c r="G300" s="53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spans="2:30" ht="12.3" customHeight="1" x14ac:dyDescent="0.8">
      <c r="B301" s="25"/>
      <c r="C301" s="25"/>
      <c r="D301" s="25"/>
      <c r="E301" s="25"/>
      <c r="F301" s="53"/>
      <c r="G301" s="53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spans="2:30" ht="12.3" customHeight="1" x14ac:dyDescent="0.8">
      <c r="B302" s="25"/>
      <c r="C302" s="25"/>
      <c r="D302" s="25"/>
      <c r="E302" s="25"/>
      <c r="F302" s="53"/>
      <c r="G302" s="53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spans="2:30" ht="12.3" customHeight="1" x14ac:dyDescent="0.8">
      <c r="B303" s="25"/>
      <c r="C303" s="25"/>
      <c r="D303" s="25"/>
      <c r="E303" s="25"/>
      <c r="F303" s="53"/>
      <c r="G303" s="53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spans="2:30" ht="12.3" customHeight="1" x14ac:dyDescent="0.8">
      <c r="B304" s="25"/>
      <c r="C304" s="25"/>
      <c r="D304" s="25"/>
      <c r="E304" s="25"/>
      <c r="F304" s="53"/>
      <c r="G304" s="53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spans="2:30" ht="12.3" customHeight="1" x14ac:dyDescent="0.8">
      <c r="B305" s="25"/>
      <c r="C305" s="25"/>
      <c r="D305" s="25"/>
      <c r="E305" s="25"/>
      <c r="F305" s="53"/>
      <c r="G305" s="53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spans="2:30" ht="12.3" customHeight="1" x14ac:dyDescent="0.8">
      <c r="B306" s="25"/>
      <c r="C306" s="25"/>
      <c r="D306" s="25"/>
      <c r="E306" s="25"/>
      <c r="F306" s="53"/>
      <c r="G306" s="53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spans="2:30" ht="12.3" customHeight="1" x14ac:dyDescent="0.8">
      <c r="B307" s="25"/>
      <c r="C307" s="25"/>
      <c r="D307" s="25"/>
      <c r="E307" s="25"/>
      <c r="F307" s="53"/>
      <c r="G307" s="53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spans="2:30" ht="12.3" customHeight="1" x14ac:dyDescent="0.8">
      <c r="B308" s="25"/>
      <c r="C308" s="25"/>
      <c r="D308" s="25"/>
      <c r="E308" s="25"/>
      <c r="F308" s="53"/>
      <c r="G308" s="53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spans="2:30" ht="12.3" customHeight="1" x14ac:dyDescent="0.8">
      <c r="B309" s="25"/>
      <c r="C309" s="25"/>
      <c r="D309" s="25"/>
      <c r="E309" s="25"/>
      <c r="F309" s="53"/>
      <c r="G309" s="53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spans="2:30" ht="12.3" customHeight="1" x14ac:dyDescent="0.8">
      <c r="B310" s="25"/>
      <c r="C310" s="25"/>
      <c r="D310" s="25"/>
      <c r="E310" s="25"/>
      <c r="F310" s="53"/>
      <c r="G310" s="53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spans="2:30" ht="12.3" customHeight="1" x14ac:dyDescent="0.8">
      <c r="B311" s="25"/>
      <c r="C311" s="25"/>
      <c r="D311" s="25"/>
      <c r="E311" s="25"/>
      <c r="F311" s="53"/>
      <c r="G311" s="53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 spans="2:30" ht="12.3" customHeight="1" x14ac:dyDescent="0.8">
      <c r="B312" s="25"/>
      <c r="C312" s="25"/>
      <c r="D312" s="25"/>
      <c r="E312" s="25"/>
      <c r="F312" s="53"/>
      <c r="G312" s="53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spans="2:30" ht="12.3" customHeight="1" x14ac:dyDescent="0.8">
      <c r="B313" s="25"/>
      <c r="C313" s="25"/>
      <c r="D313" s="25"/>
      <c r="E313" s="25"/>
      <c r="F313" s="53"/>
      <c r="G313" s="53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spans="2:30" ht="12.3" customHeight="1" x14ac:dyDescent="0.8">
      <c r="B314" s="25"/>
      <c r="C314" s="25"/>
      <c r="D314" s="25"/>
      <c r="E314" s="25"/>
      <c r="F314" s="53"/>
      <c r="G314" s="53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spans="2:30" ht="12.3" customHeight="1" x14ac:dyDescent="0.8">
      <c r="B315" s="25"/>
      <c r="C315" s="25"/>
      <c r="D315" s="25"/>
      <c r="E315" s="25"/>
      <c r="F315" s="53"/>
      <c r="G315" s="53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spans="2:30" ht="12.3" customHeight="1" x14ac:dyDescent="0.8">
      <c r="B316" s="25"/>
      <c r="C316" s="25"/>
      <c r="D316" s="25"/>
      <c r="E316" s="25"/>
      <c r="F316" s="53"/>
      <c r="G316" s="53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spans="2:30" ht="12.3" customHeight="1" x14ac:dyDescent="0.8">
      <c r="B317" s="25"/>
      <c r="C317" s="25"/>
      <c r="D317" s="25"/>
      <c r="E317" s="25"/>
      <c r="F317" s="53"/>
      <c r="G317" s="53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spans="2:30" ht="12.3" customHeight="1" x14ac:dyDescent="0.8">
      <c r="B318" s="25"/>
      <c r="C318" s="25"/>
      <c r="D318" s="25"/>
      <c r="E318" s="25"/>
      <c r="F318" s="53"/>
      <c r="G318" s="53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spans="2:30" ht="12.3" customHeight="1" x14ac:dyDescent="0.8">
      <c r="B319" s="25"/>
      <c r="C319" s="25"/>
      <c r="D319" s="25"/>
      <c r="E319" s="25"/>
      <c r="F319" s="53"/>
      <c r="G319" s="53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spans="2:30" ht="12.3" customHeight="1" x14ac:dyDescent="0.8">
      <c r="B320" s="25"/>
      <c r="C320" s="25"/>
      <c r="D320" s="25"/>
      <c r="E320" s="25"/>
      <c r="F320" s="53"/>
      <c r="G320" s="53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spans="2:30" ht="12.3" customHeight="1" x14ac:dyDescent="0.8">
      <c r="B321" s="25"/>
      <c r="C321" s="25"/>
      <c r="D321" s="25"/>
      <c r="E321" s="25"/>
      <c r="F321" s="53"/>
      <c r="G321" s="53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spans="2:30" ht="12.3" customHeight="1" x14ac:dyDescent="0.8">
      <c r="B322" s="25"/>
      <c r="C322" s="25"/>
      <c r="D322" s="25"/>
      <c r="E322" s="25"/>
      <c r="F322" s="53"/>
      <c r="G322" s="53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spans="2:30" ht="12.3" customHeight="1" x14ac:dyDescent="0.8">
      <c r="B323" s="25"/>
      <c r="C323" s="25"/>
      <c r="D323" s="25"/>
      <c r="E323" s="25"/>
      <c r="F323" s="53"/>
      <c r="G323" s="53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spans="2:30" ht="12.3" customHeight="1" x14ac:dyDescent="0.8">
      <c r="B324" s="25"/>
      <c r="C324" s="25"/>
      <c r="D324" s="25"/>
      <c r="E324" s="25"/>
      <c r="F324" s="53"/>
      <c r="G324" s="53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spans="2:30" ht="12.3" customHeight="1" x14ac:dyDescent="0.8">
      <c r="B325" s="25"/>
      <c r="C325" s="25"/>
      <c r="D325" s="25"/>
      <c r="E325" s="25"/>
      <c r="F325" s="53"/>
      <c r="G325" s="53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spans="2:30" ht="12.3" customHeight="1" x14ac:dyDescent="0.8">
      <c r="B326" s="25"/>
      <c r="C326" s="25"/>
      <c r="D326" s="25"/>
      <c r="E326" s="25"/>
      <c r="F326" s="53"/>
      <c r="G326" s="53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 spans="2:30" ht="12.3" customHeight="1" x14ac:dyDescent="0.8">
      <c r="B327" s="25"/>
      <c r="C327" s="25"/>
      <c r="D327" s="25"/>
      <c r="E327" s="25"/>
      <c r="F327" s="53"/>
      <c r="G327" s="53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 spans="2:30" ht="12.3" customHeight="1" x14ac:dyDescent="0.8">
      <c r="B328" s="25"/>
      <c r="C328" s="25"/>
      <c r="D328" s="25"/>
      <c r="E328" s="25"/>
      <c r="F328" s="53"/>
      <c r="G328" s="53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 spans="2:30" ht="12.3" customHeight="1" x14ac:dyDescent="0.8">
      <c r="B329" s="25"/>
      <c r="C329" s="25"/>
      <c r="D329" s="25"/>
      <c r="E329" s="25"/>
      <c r="F329" s="53"/>
      <c r="G329" s="53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 spans="2:30" ht="12.3" customHeight="1" x14ac:dyDescent="0.8">
      <c r="B330" s="25"/>
      <c r="C330" s="25"/>
      <c r="D330" s="25"/>
      <c r="E330" s="25"/>
      <c r="F330" s="53"/>
      <c r="G330" s="53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 spans="2:30" ht="12.3" customHeight="1" x14ac:dyDescent="0.8">
      <c r="B331" s="25"/>
      <c r="C331" s="25"/>
      <c r="D331" s="25"/>
      <c r="E331" s="25"/>
      <c r="F331" s="53"/>
      <c r="G331" s="53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 spans="2:30" ht="12.3" customHeight="1" x14ac:dyDescent="0.8">
      <c r="B332" s="25"/>
      <c r="C332" s="25"/>
      <c r="D332" s="25"/>
      <c r="E332" s="25"/>
      <c r="F332" s="53"/>
      <c r="G332" s="53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 spans="2:30" ht="12.3" customHeight="1" x14ac:dyDescent="0.8">
      <c r="B333" s="25"/>
      <c r="C333" s="25"/>
      <c r="D333" s="25"/>
      <c r="E333" s="25"/>
      <c r="F333" s="53"/>
      <c r="G333" s="53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 spans="2:30" ht="12.3" customHeight="1" x14ac:dyDescent="0.8">
      <c r="B334" s="25"/>
      <c r="C334" s="25"/>
      <c r="D334" s="25"/>
      <c r="E334" s="25"/>
      <c r="F334" s="53"/>
      <c r="G334" s="53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 spans="2:30" ht="12.3" customHeight="1" x14ac:dyDescent="0.8">
      <c r="B335" s="25"/>
      <c r="C335" s="25"/>
      <c r="D335" s="25"/>
      <c r="E335" s="25"/>
      <c r="F335" s="53"/>
      <c r="G335" s="53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 spans="2:30" ht="12.3" customHeight="1" x14ac:dyDescent="0.8">
      <c r="B336" s="25"/>
      <c r="C336" s="25"/>
      <c r="D336" s="25"/>
      <c r="E336" s="25"/>
      <c r="F336" s="53"/>
      <c r="G336" s="53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 spans="2:30" ht="12.3" customHeight="1" x14ac:dyDescent="0.8">
      <c r="B337" s="25"/>
      <c r="C337" s="25"/>
      <c r="D337" s="25"/>
      <c r="E337" s="25"/>
      <c r="F337" s="53"/>
      <c r="G337" s="53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 spans="2:30" ht="12.3" customHeight="1" x14ac:dyDescent="0.8">
      <c r="B338" s="25"/>
      <c r="C338" s="25"/>
      <c r="D338" s="25"/>
      <c r="E338" s="25"/>
      <c r="F338" s="53"/>
      <c r="G338" s="53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spans="2:30" ht="12.3" customHeight="1" x14ac:dyDescent="0.8">
      <c r="B339" s="25"/>
      <c r="C339" s="25"/>
      <c r="D339" s="25"/>
      <c r="E339" s="25"/>
      <c r="F339" s="53"/>
      <c r="G339" s="53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 spans="2:30" ht="12.3" customHeight="1" x14ac:dyDescent="0.8">
      <c r="B340" s="25"/>
      <c r="C340" s="25"/>
      <c r="D340" s="25"/>
      <c r="E340" s="25"/>
      <c r="F340" s="53"/>
      <c r="G340" s="53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 spans="2:30" ht="12.3" customHeight="1" x14ac:dyDescent="0.8">
      <c r="B341" s="25"/>
      <c r="C341" s="25"/>
      <c r="D341" s="25"/>
      <c r="E341" s="25"/>
      <c r="F341" s="53"/>
      <c r="G341" s="53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 spans="2:30" ht="12.3" customHeight="1" x14ac:dyDescent="0.8">
      <c r="B342" s="25"/>
      <c r="C342" s="25"/>
      <c r="D342" s="25"/>
      <c r="E342" s="25"/>
      <c r="F342" s="53"/>
      <c r="G342" s="53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 spans="2:30" ht="12.3" customHeight="1" x14ac:dyDescent="0.8">
      <c r="B343" s="25"/>
      <c r="C343" s="25"/>
      <c r="D343" s="25"/>
      <c r="E343" s="25"/>
      <c r="F343" s="53"/>
      <c r="G343" s="53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 spans="2:30" ht="12.3" customHeight="1" x14ac:dyDescent="0.8">
      <c r="B344" s="25"/>
      <c r="C344" s="25"/>
      <c r="D344" s="25"/>
      <c r="E344" s="25"/>
      <c r="F344" s="53"/>
      <c r="G344" s="53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 spans="2:30" ht="12.3" customHeight="1" x14ac:dyDescent="0.8">
      <c r="B345" s="25"/>
      <c r="C345" s="25"/>
      <c r="D345" s="25"/>
      <c r="E345" s="25"/>
      <c r="F345" s="53"/>
      <c r="G345" s="53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 spans="2:30" ht="12.3" customHeight="1" x14ac:dyDescent="0.8">
      <c r="B346" s="25"/>
      <c r="C346" s="25"/>
      <c r="D346" s="25"/>
      <c r="E346" s="25"/>
      <c r="F346" s="53"/>
      <c r="G346" s="53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 spans="2:30" ht="12.3" customHeight="1" x14ac:dyDescent="0.8">
      <c r="B347" s="25"/>
      <c r="C347" s="25"/>
      <c r="D347" s="25"/>
      <c r="E347" s="25"/>
      <c r="F347" s="53"/>
      <c r="G347" s="53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 spans="2:30" ht="12.3" customHeight="1" x14ac:dyDescent="0.8">
      <c r="B348" s="25"/>
      <c r="C348" s="25"/>
      <c r="D348" s="25"/>
      <c r="E348" s="25"/>
      <c r="F348" s="53"/>
      <c r="G348" s="53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 spans="2:30" ht="12.3" customHeight="1" x14ac:dyDescent="0.8">
      <c r="B349" s="25"/>
      <c r="C349" s="25"/>
      <c r="D349" s="25"/>
      <c r="E349" s="25"/>
      <c r="F349" s="53"/>
      <c r="G349" s="53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 spans="2:30" ht="12.3" customHeight="1" x14ac:dyDescent="0.8">
      <c r="B350" s="25"/>
      <c r="C350" s="25"/>
      <c r="D350" s="25"/>
      <c r="E350" s="25"/>
      <c r="F350" s="53"/>
      <c r="G350" s="53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 spans="2:30" ht="12.3" customHeight="1" x14ac:dyDescent="0.8">
      <c r="B351" s="25"/>
      <c r="C351" s="25"/>
      <c r="D351" s="25"/>
      <c r="E351" s="25"/>
      <c r="F351" s="53"/>
      <c r="G351" s="53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 spans="2:30" ht="12.3" customHeight="1" x14ac:dyDescent="0.8">
      <c r="B352" s="25"/>
      <c r="C352" s="25"/>
      <c r="D352" s="25"/>
      <c r="E352" s="25"/>
      <c r="F352" s="53"/>
      <c r="G352" s="53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 spans="2:30" ht="12.3" customHeight="1" x14ac:dyDescent="0.8">
      <c r="B353" s="25"/>
      <c r="C353" s="25"/>
      <c r="D353" s="25"/>
      <c r="E353" s="25"/>
      <c r="F353" s="53"/>
      <c r="G353" s="53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 spans="2:30" ht="12.3" customHeight="1" x14ac:dyDescent="0.8">
      <c r="B354" s="25"/>
      <c r="C354" s="25"/>
      <c r="D354" s="25"/>
      <c r="E354" s="25"/>
      <c r="F354" s="53"/>
      <c r="G354" s="53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 spans="2:30" ht="12.3" customHeight="1" x14ac:dyDescent="0.8">
      <c r="B355" s="25"/>
      <c r="C355" s="25"/>
      <c r="D355" s="25"/>
      <c r="E355" s="25"/>
      <c r="F355" s="53"/>
      <c r="G355" s="53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 spans="2:30" ht="12.3" customHeight="1" x14ac:dyDescent="0.8">
      <c r="B356" s="25"/>
      <c r="C356" s="25"/>
      <c r="D356" s="25"/>
      <c r="E356" s="25"/>
      <c r="F356" s="53"/>
      <c r="G356" s="53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 spans="2:30" ht="12.3" customHeight="1" x14ac:dyDescent="0.8">
      <c r="B357" s="25"/>
      <c r="C357" s="25"/>
      <c r="D357" s="25"/>
      <c r="E357" s="25"/>
      <c r="F357" s="53"/>
      <c r="G357" s="53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 spans="2:30" ht="12.3" customHeight="1" x14ac:dyDescent="0.8">
      <c r="B358" s="25"/>
      <c r="C358" s="25"/>
      <c r="D358" s="25"/>
      <c r="E358" s="25"/>
      <c r="F358" s="53"/>
      <c r="G358" s="53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 spans="2:30" ht="12.3" customHeight="1" x14ac:dyDescent="0.8">
      <c r="B359" s="25"/>
      <c r="C359" s="25"/>
      <c r="D359" s="25"/>
      <c r="E359" s="25"/>
      <c r="F359" s="53"/>
      <c r="G359" s="53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 spans="2:30" ht="12.3" customHeight="1" x14ac:dyDescent="0.8">
      <c r="B360" s="25"/>
      <c r="C360" s="25"/>
      <c r="D360" s="25"/>
      <c r="E360" s="25"/>
      <c r="F360" s="53"/>
      <c r="G360" s="53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 spans="2:30" ht="12.3" customHeight="1" x14ac:dyDescent="0.8">
      <c r="B361" s="25"/>
      <c r="C361" s="25"/>
      <c r="D361" s="25"/>
      <c r="E361" s="25"/>
      <c r="F361" s="53"/>
      <c r="G361" s="53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 spans="2:30" ht="12.3" customHeight="1" x14ac:dyDescent="0.8">
      <c r="B362" s="25"/>
      <c r="C362" s="25"/>
      <c r="D362" s="25"/>
      <c r="E362" s="25"/>
      <c r="F362" s="53"/>
      <c r="G362" s="53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 spans="2:30" ht="12.3" customHeight="1" x14ac:dyDescent="0.8">
      <c r="B363" s="25"/>
      <c r="C363" s="25"/>
      <c r="D363" s="25"/>
      <c r="E363" s="25"/>
      <c r="F363" s="53"/>
      <c r="G363" s="53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 spans="2:30" ht="12.3" customHeight="1" x14ac:dyDescent="0.8">
      <c r="B364" s="25"/>
      <c r="C364" s="25"/>
      <c r="D364" s="25"/>
      <c r="E364" s="25"/>
      <c r="F364" s="53"/>
      <c r="G364" s="53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 spans="2:30" ht="12.3" customHeight="1" x14ac:dyDescent="0.8">
      <c r="B365" s="25"/>
      <c r="C365" s="25"/>
      <c r="D365" s="25"/>
      <c r="E365" s="25"/>
      <c r="F365" s="53"/>
      <c r="G365" s="53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 spans="2:30" ht="12.3" customHeight="1" x14ac:dyDescent="0.8">
      <c r="B366" s="25"/>
      <c r="C366" s="25"/>
      <c r="D366" s="25"/>
      <c r="E366" s="25"/>
      <c r="F366" s="53"/>
      <c r="G366" s="53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 spans="2:30" ht="12.3" customHeight="1" x14ac:dyDescent="0.8">
      <c r="B367" s="25"/>
      <c r="C367" s="25"/>
      <c r="D367" s="25"/>
      <c r="E367" s="25"/>
      <c r="F367" s="53"/>
      <c r="G367" s="53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 spans="2:30" ht="12.3" customHeight="1" x14ac:dyDescent="0.8">
      <c r="B368" s="25"/>
      <c r="C368" s="25"/>
      <c r="D368" s="25"/>
      <c r="E368" s="25"/>
      <c r="F368" s="53"/>
      <c r="G368" s="53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 spans="2:30" ht="12.3" customHeight="1" x14ac:dyDescent="0.8">
      <c r="B369" s="25"/>
      <c r="C369" s="25"/>
      <c r="D369" s="25"/>
      <c r="E369" s="25"/>
      <c r="F369" s="53"/>
      <c r="G369" s="53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 spans="2:30" ht="12.3" customHeight="1" x14ac:dyDescent="0.8">
      <c r="B370" s="25"/>
      <c r="C370" s="25"/>
      <c r="D370" s="25"/>
      <c r="E370" s="25"/>
      <c r="F370" s="53"/>
      <c r="G370" s="53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 spans="2:30" ht="12.3" customHeight="1" x14ac:dyDescent="0.8">
      <c r="B371" s="25"/>
      <c r="C371" s="25"/>
      <c r="D371" s="25"/>
      <c r="E371" s="25"/>
      <c r="F371" s="53"/>
      <c r="G371" s="53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 spans="2:30" ht="12.3" customHeight="1" x14ac:dyDescent="0.8">
      <c r="B372" s="25"/>
      <c r="C372" s="25"/>
      <c r="D372" s="25"/>
      <c r="E372" s="25"/>
      <c r="F372" s="53"/>
      <c r="G372" s="53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 spans="2:30" ht="12.3" customHeight="1" x14ac:dyDescent="0.8">
      <c r="B373" s="25"/>
      <c r="C373" s="25"/>
      <c r="D373" s="25"/>
      <c r="E373" s="25"/>
      <c r="F373" s="53"/>
      <c r="G373" s="53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 spans="2:30" ht="12.3" customHeight="1" x14ac:dyDescent="0.8">
      <c r="B374" s="25"/>
      <c r="C374" s="25"/>
      <c r="D374" s="25"/>
      <c r="E374" s="25"/>
      <c r="F374" s="53"/>
      <c r="G374" s="53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 spans="2:30" ht="12.3" customHeight="1" x14ac:dyDescent="0.8">
      <c r="B375" s="25"/>
      <c r="C375" s="25"/>
      <c r="D375" s="25"/>
      <c r="E375" s="25"/>
      <c r="F375" s="53"/>
      <c r="G375" s="53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 spans="2:30" ht="12.3" customHeight="1" x14ac:dyDescent="0.8">
      <c r="B376" s="25"/>
      <c r="C376" s="25"/>
      <c r="D376" s="25"/>
      <c r="E376" s="25"/>
      <c r="F376" s="53"/>
      <c r="G376" s="53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 spans="2:30" ht="12.3" customHeight="1" x14ac:dyDescent="0.8">
      <c r="B377" s="25"/>
      <c r="C377" s="25"/>
      <c r="D377" s="25"/>
      <c r="E377" s="25"/>
      <c r="F377" s="53"/>
      <c r="G377" s="53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 spans="2:30" ht="12.3" customHeight="1" x14ac:dyDescent="0.8">
      <c r="B378" s="25"/>
      <c r="C378" s="25"/>
      <c r="D378" s="25"/>
      <c r="E378" s="25"/>
      <c r="F378" s="53"/>
      <c r="G378" s="53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 spans="2:30" ht="12.3" customHeight="1" x14ac:dyDescent="0.8">
      <c r="B379" s="25"/>
      <c r="C379" s="25"/>
      <c r="D379" s="25"/>
      <c r="E379" s="25"/>
      <c r="F379" s="53"/>
      <c r="G379" s="53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 spans="2:30" ht="12.3" customHeight="1" x14ac:dyDescent="0.8">
      <c r="B380" s="25"/>
      <c r="C380" s="25"/>
      <c r="D380" s="25"/>
      <c r="E380" s="25"/>
      <c r="F380" s="53"/>
      <c r="G380" s="53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 spans="2:30" ht="12.3" customHeight="1" x14ac:dyDescent="0.8">
      <c r="B381" s="25"/>
      <c r="C381" s="25"/>
      <c r="D381" s="25"/>
      <c r="E381" s="25"/>
      <c r="F381" s="53"/>
      <c r="G381" s="53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 spans="2:30" ht="12.3" customHeight="1" x14ac:dyDescent="0.8">
      <c r="B382" s="25"/>
      <c r="C382" s="25"/>
      <c r="D382" s="25"/>
      <c r="E382" s="25"/>
      <c r="F382" s="53"/>
      <c r="G382" s="53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 spans="2:30" ht="12.3" customHeight="1" x14ac:dyDescent="0.8">
      <c r="B383" s="25"/>
      <c r="C383" s="25"/>
      <c r="D383" s="25"/>
      <c r="E383" s="25"/>
      <c r="F383" s="53"/>
      <c r="G383" s="53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 spans="2:30" ht="12.3" customHeight="1" x14ac:dyDescent="0.8">
      <c r="B384" s="25"/>
      <c r="C384" s="25"/>
      <c r="D384" s="25"/>
      <c r="E384" s="25"/>
      <c r="F384" s="53"/>
      <c r="G384" s="53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 spans="2:30" ht="12.3" customHeight="1" x14ac:dyDescent="0.8">
      <c r="B385" s="25"/>
      <c r="C385" s="25"/>
      <c r="D385" s="25"/>
      <c r="E385" s="25"/>
      <c r="F385" s="53"/>
      <c r="G385" s="53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 spans="2:30" ht="12.3" customHeight="1" x14ac:dyDescent="0.8">
      <c r="B386" s="25"/>
      <c r="C386" s="25"/>
      <c r="D386" s="25"/>
      <c r="E386" s="25"/>
      <c r="F386" s="53"/>
      <c r="G386" s="53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 spans="2:30" ht="12.3" customHeight="1" x14ac:dyDescent="0.8">
      <c r="B387" s="25"/>
      <c r="C387" s="25"/>
      <c r="D387" s="25"/>
      <c r="E387" s="25"/>
      <c r="F387" s="53"/>
      <c r="G387" s="53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 spans="2:30" ht="12.3" customHeight="1" x14ac:dyDescent="0.8">
      <c r="B388" s="25"/>
      <c r="C388" s="25"/>
      <c r="D388" s="25"/>
      <c r="E388" s="25"/>
      <c r="F388" s="53"/>
      <c r="G388" s="53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spans="2:30" ht="12.3" customHeight="1" x14ac:dyDescent="0.8">
      <c r="B389" s="25"/>
      <c r="C389" s="25"/>
      <c r="D389" s="25"/>
      <c r="E389" s="25"/>
      <c r="F389" s="53"/>
      <c r="G389" s="53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 spans="2:30" ht="12.3" customHeight="1" x14ac:dyDescent="0.8">
      <c r="B390" s="25"/>
      <c r="C390" s="25"/>
      <c r="D390" s="25"/>
      <c r="E390" s="25"/>
      <c r="F390" s="53"/>
      <c r="G390" s="53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 spans="2:30" ht="12.3" customHeight="1" x14ac:dyDescent="0.8">
      <c r="B391" s="25"/>
      <c r="C391" s="25"/>
      <c r="D391" s="25"/>
      <c r="E391" s="25"/>
      <c r="F391" s="53"/>
      <c r="G391" s="53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 spans="2:30" ht="12.3" customHeight="1" x14ac:dyDescent="0.8">
      <c r="B392" s="25"/>
      <c r="C392" s="25"/>
      <c r="D392" s="25"/>
      <c r="E392" s="25"/>
      <c r="F392" s="53"/>
      <c r="G392" s="53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 spans="2:30" ht="12.3" customHeight="1" x14ac:dyDescent="0.8">
      <c r="B393" s="25"/>
      <c r="C393" s="25"/>
      <c r="D393" s="25"/>
      <c r="E393" s="25"/>
      <c r="F393" s="53"/>
      <c r="G393" s="53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 spans="2:30" ht="12.3" customHeight="1" x14ac:dyDescent="0.8">
      <c r="B394" s="25"/>
      <c r="C394" s="25"/>
      <c r="D394" s="25"/>
      <c r="E394" s="25"/>
      <c r="F394" s="53"/>
      <c r="G394" s="53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 spans="2:30" ht="12.3" customHeight="1" x14ac:dyDescent="0.8">
      <c r="B395" s="25"/>
      <c r="C395" s="25"/>
      <c r="D395" s="25"/>
      <c r="E395" s="25"/>
      <c r="F395" s="53"/>
      <c r="G395" s="53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 spans="2:30" ht="12.3" customHeight="1" x14ac:dyDescent="0.8">
      <c r="B396" s="25"/>
      <c r="C396" s="25"/>
      <c r="D396" s="25"/>
      <c r="E396" s="25"/>
      <c r="F396" s="53"/>
      <c r="G396" s="53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 spans="2:30" ht="12.3" customHeight="1" x14ac:dyDescent="0.8">
      <c r="B397" s="25"/>
      <c r="C397" s="25"/>
      <c r="D397" s="25"/>
      <c r="E397" s="25"/>
      <c r="F397" s="53"/>
      <c r="G397" s="53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 spans="2:30" ht="12.3" customHeight="1" x14ac:dyDescent="0.8">
      <c r="B398" s="25"/>
      <c r="C398" s="25"/>
      <c r="D398" s="25"/>
      <c r="E398" s="25"/>
      <c r="F398" s="53"/>
      <c r="G398" s="53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 spans="2:30" ht="12.3" customHeight="1" x14ac:dyDescent="0.8">
      <c r="B399" s="25"/>
      <c r="C399" s="25"/>
      <c r="D399" s="25"/>
      <c r="E399" s="25"/>
      <c r="F399" s="53"/>
      <c r="G399" s="53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 spans="2:30" ht="12.3" customHeight="1" x14ac:dyDescent="0.8">
      <c r="B400" s="25"/>
      <c r="C400" s="25"/>
      <c r="D400" s="25"/>
      <c r="E400" s="25"/>
      <c r="F400" s="53"/>
      <c r="G400" s="53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 spans="2:30" ht="12.3" customHeight="1" x14ac:dyDescent="0.8">
      <c r="B401" s="25"/>
      <c r="C401" s="25"/>
      <c r="D401" s="25"/>
      <c r="E401" s="25"/>
      <c r="F401" s="53"/>
      <c r="G401" s="53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 spans="2:30" ht="12.3" customHeight="1" x14ac:dyDescent="0.8">
      <c r="B402" s="25"/>
      <c r="C402" s="25"/>
      <c r="D402" s="25"/>
      <c r="E402" s="25"/>
      <c r="F402" s="53"/>
      <c r="G402" s="53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 spans="2:30" ht="12.3" customHeight="1" x14ac:dyDescent="0.8">
      <c r="B403" s="25"/>
      <c r="C403" s="25"/>
      <c r="D403" s="25"/>
      <c r="E403" s="25"/>
      <c r="F403" s="53"/>
      <c r="G403" s="53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 spans="2:30" ht="12.3" customHeight="1" x14ac:dyDescent="0.8">
      <c r="B404" s="25"/>
      <c r="C404" s="25"/>
      <c r="D404" s="25"/>
      <c r="E404" s="25"/>
      <c r="F404" s="53"/>
      <c r="G404" s="53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 spans="2:30" ht="12.3" customHeight="1" x14ac:dyDescent="0.8">
      <c r="B405" s="25"/>
      <c r="C405" s="25"/>
      <c r="D405" s="25"/>
      <c r="E405" s="25"/>
      <c r="F405" s="53"/>
      <c r="G405" s="53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 spans="2:30" ht="12.3" customHeight="1" x14ac:dyDescent="0.8">
      <c r="B406" s="25"/>
      <c r="C406" s="25"/>
      <c r="D406" s="25"/>
      <c r="E406" s="25"/>
      <c r="F406" s="53"/>
      <c r="G406" s="53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 spans="2:30" ht="12.3" customHeight="1" x14ac:dyDescent="0.8">
      <c r="B407" s="25"/>
      <c r="C407" s="25"/>
      <c r="D407" s="25"/>
      <c r="E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 spans="2:30" ht="12.3" customHeight="1" x14ac:dyDescent="0.8">
      <c r="B408" s="25"/>
      <c r="C408" s="25"/>
      <c r="D408" s="25"/>
      <c r="E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 spans="2:30" ht="12.3" customHeight="1" x14ac:dyDescent="0.8">
      <c r="B409" s="25"/>
      <c r="C409" s="25"/>
      <c r="D409" s="25"/>
      <c r="E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 spans="2:30" ht="12.3" customHeight="1" x14ac:dyDescent="0.8">
      <c r="B410" s="25"/>
      <c r="C410" s="25"/>
      <c r="D410" s="25"/>
      <c r="E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 spans="2:30" ht="12.3" customHeight="1" x14ac:dyDescent="0.8">
      <c r="B411" s="25"/>
      <c r="C411" s="25"/>
      <c r="D411" s="25"/>
      <c r="E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 spans="2:30" ht="12.3" customHeight="1" x14ac:dyDescent="0.8">
      <c r="B412" s="25"/>
      <c r="C412" s="25"/>
      <c r="D412" s="25"/>
      <c r="E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 spans="2:30" ht="12.3" customHeight="1" x14ac:dyDescent="0.8">
      <c r="B413" s="25"/>
      <c r="C413" s="25"/>
      <c r="D413" s="25"/>
      <c r="E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 spans="2:30" ht="12.3" customHeight="1" x14ac:dyDescent="0.8">
      <c r="B414" s="25"/>
      <c r="C414" s="25"/>
      <c r="D414" s="25"/>
      <c r="E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 spans="2:30" ht="12.3" customHeight="1" x14ac:dyDescent="0.8">
      <c r="B415" s="25"/>
      <c r="C415" s="25"/>
      <c r="D415" s="25"/>
      <c r="E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 spans="2:30" ht="12.3" customHeight="1" x14ac:dyDescent="0.8">
      <c r="B416" s="25"/>
      <c r="C416" s="25"/>
      <c r="D416" s="25"/>
      <c r="E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 spans="2:30" ht="12.3" customHeight="1" x14ac:dyDescent="0.8">
      <c r="B417" s="25"/>
      <c r="C417" s="25"/>
      <c r="D417" s="25"/>
      <c r="E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 spans="2:30" ht="12.3" customHeight="1" x14ac:dyDescent="0.8">
      <c r="B418" s="25"/>
      <c r="C418" s="25"/>
      <c r="D418" s="25"/>
      <c r="E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 spans="2:30" ht="12.3" customHeight="1" x14ac:dyDescent="0.8">
      <c r="B419" s="25"/>
      <c r="C419" s="25"/>
      <c r="D419" s="25"/>
      <c r="E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 spans="2:30" ht="12.3" customHeight="1" x14ac:dyDescent="0.8">
      <c r="B420" s="25"/>
      <c r="C420" s="25"/>
      <c r="D420" s="25"/>
      <c r="E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 spans="2:30" ht="12.3" customHeight="1" x14ac:dyDescent="0.8">
      <c r="B421" s="25"/>
      <c r="C421" s="25"/>
      <c r="D421" s="25"/>
      <c r="E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 spans="2:30" ht="12.3" customHeight="1" x14ac:dyDescent="0.8">
      <c r="B422" s="25"/>
      <c r="C422" s="25"/>
      <c r="D422" s="25"/>
      <c r="E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 spans="2:30" ht="12.3" customHeight="1" x14ac:dyDescent="0.8">
      <c r="B423" s="25"/>
      <c r="C423" s="25"/>
      <c r="D423" s="25"/>
      <c r="E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 spans="2:30" ht="12.3" customHeight="1" x14ac:dyDescent="0.8">
      <c r="B424" s="25"/>
      <c r="C424" s="25"/>
      <c r="D424" s="25"/>
      <c r="E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 spans="2:30" ht="12.3" customHeight="1" x14ac:dyDescent="0.8">
      <c r="B425" s="25"/>
      <c r="C425" s="25"/>
      <c r="D425" s="25"/>
      <c r="E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 spans="2:30" ht="12.3" customHeight="1" x14ac:dyDescent="0.8">
      <c r="B426" s="25"/>
      <c r="C426" s="25"/>
      <c r="D426" s="25"/>
      <c r="E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 spans="2:30" ht="12.3" customHeight="1" x14ac:dyDescent="0.8">
      <c r="B427" s="25"/>
      <c r="C427" s="25"/>
      <c r="D427" s="25"/>
      <c r="E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 spans="2:30" ht="12.3" customHeight="1" x14ac:dyDescent="0.8">
      <c r="B428" s="25"/>
      <c r="C428" s="25"/>
      <c r="D428" s="25"/>
      <c r="E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 spans="2:30" ht="12.3" customHeight="1" x14ac:dyDescent="0.8">
      <c r="B429" s="25"/>
      <c r="C429" s="25"/>
      <c r="D429" s="25"/>
      <c r="E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 spans="2:30" ht="12.3" customHeight="1" x14ac:dyDescent="0.8">
      <c r="B430" s="25"/>
      <c r="C430" s="25"/>
      <c r="D430" s="25"/>
      <c r="E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 spans="2:30" ht="12.3" customHeight="1" x14ac:dyDescent="0.8">
      <c r="B431" s="25"/>
      <c r="C431" s="25"/>
      <c r="D431" s="25"/>
      <c r="E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 spans="2:30" ht="12.3" customHeight="1" x14ac:dyDescent="0.8">
      <c r="B432" s="25"/>
      <c r="C432" s="25"/>
      <c r="D432" s="25"/>
      <c r="E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 spans="2:30" ht="12.3" customHeight="1" x14ac:dyDescent="0.8">
      <c r="B433" s="25"/>
      <c r="C433" s="25"/>
      <c r="D433" s="25"/>
      <c r="E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 spans="2:30" ht="12.3" customHeight="1" x14ac:dyDescent="0.8">
      <c r="B434" s="25"/>
      <c r="C434" s="25"/>
      <c r="D434" s="25"/>
      <c r="E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 spans="2:30" ht="12.3" customHeight="1" x14ac:dyDescent="0.8">
      <c r="B435" s="25"/>
      <c r="C435" s="25"/>
      <c r="D435" s="25"/>
      <c r="E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 spans="2:30" ht="12.3" customHeight="1" x14ac:dyDescent="0.8">
      <c r="B436" s="25"/>
      <c r="C436" s="25"/>
      <c r="D436" s="25"/>
      <c r="E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 spans="2:30" ht="12.3" customHeight="1" x14ac:dyDescent="0.8">
      <c r="B437" s="25"/>
      <c r="C437" s="25"/>
      <c r="D437" s="25"/>
      <c r="E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 spans="2:30" ht="12.3" customHeight="1" x14ac:dyDescent="0.8">
      <c r="B438" s="25"/>
      <c r="C438" s="25"/>
      <c r="D438" s="25"/>
      <c r="E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spans="2:30" ht="12.3" customHeight="1" x14ac:dyDescent="0.8">
      <c r="B439" s="25"/>
      <c r="C439" s="25"/>
      <c r="D439" s="25"/>
      <c r="E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 spans="2:30" ht="12.3" customHeight="1" x14ac:dyDescent="0.8">
      <c r="B440" s="25"/>
      <c r="C440" s="25"/>
      <c r="D440" s="25"/>
      <c r="E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 spans="2:30" ht="12.3" customHeight="1" x14ac:dyDescent="0.8">
      <c r="B441" s="25"/>
      <c r="C441" s="25"/>
      <c r="D441" s="25"/>
      <c r="E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 spans="2:30" ht="12.3" customHeight="1" x14ac:dyDescent="0.8">
      <c r="B442" s="25"/>
      <c r="C442" s="25"/>
      <c r="D442" s="25"/>
      <c r="E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 spans="2:30" ht="12.3" customHeight="1" x14ac:dyDescent="0.8">
      <c r="B443" s="25"/>
      <c r="C443" s="25"/>
      <c r="D443" s="25"/>
      <c r="E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 spans="2:30" ht="12.3" customHeight="1" x14ac:dyDescent="0.8">
      <c r="B444" s="25"/>
      <c r="C444" s="25"/>
      <c r="D444" s="25"/>
      <c r="E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 spans="2:30" ht="12.3" customHeight="1" x14ac:dyDescent="0.8">
      <c r="B445" s="25"/>
      <c r="C445" s="25"/>
      <c r="D445" s="25"/>
      <c r="E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 spans="2:30" ht="12.3" customHeight="1" x14ac:dyDescent="0.8">
      <c r="B446" s="25"/>
      <c r="C446" s="25"/>
      <c r="D446" s="25"/>
      <c r="E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 spans="2:30" ht="12.3" customHeight="1" x14ac:dyDescent="0.8">
      <c r="B447" s="25"/>
      <c r="C447" s="25"/>
      <c r="D447" s="25"/>
      <c r="E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 spans="2:30" ht="12.3" customHeight="1" x14ac:dyDescent="0.8">
      <c r="B448" s="25"/>
      <c r="C448" s="25"/>
      <c r="D448" s="25"/>
      <c r="E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 spans="2:30" ht="12.3" customHeight="1" x14ac:dyDescent="0.8">
      <c r="B449" s="25"/>
      <c r="C449" s="25"/>
      <c r="D449" s="25"/>
      <c r="E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 spans="2:30" ht="12.3" customHeight="1" x14ac:dyDescent="0.8">
      <c r="B450" s="25"/>
      <c r="C450" s="25"/>
      <c r="D450" s="25"/>
      <c r="E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 spans="2:30" ht="12.3" customHeight="1" x14ac:dyDescent="0.8">
      <c r="B451" s="25"/>
      <c r="C451" s="25"/>
      <c r="D451" s="25"/>
      <c r="E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 spans="2:30" ht="12.3" customHeight="1" x14ac:dyDescent="0.8">
      <c r="B452" s="25"/>
      <c r="C452" s="25"/>
      <c r="D452" s="25"/>
      <c r="E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 spans="2:30" ht="12.3" customHeight="1" x14ac:dyDescent="0.8">
      <c r="B453" s="25"/>
      <c r="C453" s="25"/>
      <c r="D453" s="25"/>
      <c r="E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 spans="2:30" ht="12.3" customHeight="1" x14ac:dyDescent="0.8">
      <c r="B454" s="25"/>
      <c r="C454" s="25"/>
      <c r="D454" s="25"/>
      <c r="E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 spans="2:30" ht="12.3" customHeight="1" x14ac:dyDescent="0.8">
      <c r="B455" s="25"/>
      <c r="C455" s="25"/>
      <c r="D455" s="25"/>
      <c r="E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 spans="2:30" ht="12.3" customHeight="1" x14ac:dyDescent="0.8">
      <c r="B456" s="25"/>
      <c r="C456" s="25"/>
      <c r="D456" s="25"/>
      <c r="E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 spans="2:30" ht="12.3" customHeight="1" x14ac:dyDescent="0.8">
      <c r="B457" s="25"/>
      <c r="C457" s="25"/>
      <c r="D457" s="25"/>
      <c r="E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 spans="2:30" ht="12.3" customHeight="1" x14ac:dyDescent="0.8">
      <c r="B458" s="25"/>
      <c r="C458" s="25"/>
      <c r="D458" s="25"/>
      <c r="E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 spans="2:30" ht="12.3" customHeight="1" x14ac:dyDescent="0.8">
      <c r="B459" s="25"/>
      <c r="C459" s="25"/>
      <c r="D459" s="25"/>
      <c r="E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 spans="2:30" ht="12.3" customHeight="1" x14ac:dyDescent="0.8">
      <c r="B460" s="25"/>
      <c r="C460" s="25"/>
      <c r="D460" s="25"/>
      <c r="E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 spans="2:30" ht="12.3" customHeight="1" x14ac:dyDescent="0.8">
      <c r="B461" s="25"/>
      <c r="C461" s="25"/>
      <c r="D461" s="25"/>
      <c r="E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 spans="2:30" ht="12.3" customHeight="1" x14ac:dyDescent="0.8">
      <c r="B462" s="25"/>
      <c r="C462" s="25"/>
      <c r="D462" s="25"/>
      <c r="E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 spans="2:30" ht="12.3" customHeight="1" x14ac:dyDescent="0.8">
      <c r="B463" s="25"/>
      <c r="C463" s="25"/>
      <c r="D463" s="25"/>
      <c r="E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 spans="2:30" ht="12.3" customHeight="1" x14ac:dyDescent="0.8">
      <c r="B464" s="25"/>
      <c r="C464" s="25"/>
      <c r="D464" s="25"/>
      <c r="E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 spans="2:30" ht="12.3" customHeight="1" x14ac:dyDescent="0.8">
      <c r="B465" s="25"/>
      <c r="C465" s="25"/>
      <c r="D465" s="25"/>
      <c r="E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 spans="2:30" ht="12.3" customHeight="1" x14ac:dyDescent="0.8">
      <c r="B466" s="25"/>
      <c r="C466" s="25"/>
      <c r="D466" s="25"/>
      <c r="E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 spans="2:30" ht="12.3" customHeight="1" x14ac:dyDescent="0.8">
      <c r="B467" s="25"/>
      <c r="C467" s="25"/>
      <c r="D467" s="25"/>
      <c r="E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 spans="2:30" ht="12.3" customHeight="1" x14ac:dyDescent="0.8">
      <c r="B468" s="25"/>
      <c r="C468" s="25"/>
      <c r="D468" s="25"/>
      <c r="E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 spans="2:30" ht="12.3" customHeight="1" x14ac:dyDescent="0.8">
      <c r="B469" s="25"/>
      <c r="C469" s="25"/>
      <c r="D469" s="25"/>
      <c r="E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 spans="2:30" ht="12.3" customHeight="1" x14ac:dyDescent="0.8">
      <c r="B470" s="25"/>
      <c r="C470" s="25"/>
      <c r="D470" s="25"/>
      <c r="E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 spans="2:30" ht="12.3" customHeight="1" x14ac:dyDescent="0.8">
      <c r="B471" s="25"/>
      <c r="C471" s="25"/>
      <c r="D471" s="25"/>
      <c r="E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 spans="2:30" ht="12.3" customHeight="1" x14ac:dyDescent="0.8">
      <c r="B472" s="25"/>
      <c r="C472" s="25"/>
      <c r="D472" s="25"/>
      <c r="E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 spans="2:30" ht="12.3" customHeight="1" x14ac:dyDescent="0.8">
      <c r="B473" s="25"/>
      <c r="C473" s="25"/>
      <c r="D473" s="25"/>
      <c r="E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 spans="2:30" ht="12.3" customHeight="1" x14ac:dyDescent="0.8">
      <c r="B474" s="25"/>
      <c r="C474" s="25"/>
      <c r="D474" s="25"/>
      <c r="E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 spans="2:30" ht="12.3" customHeight="1" x14ac:dyDescent="0.8">
      <c r="B475" s="25"/>
      <c r="C475" s="25"/>
      <c r="D475" s="25"/>
      <c r="E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 spans="2:30" ht="12.3" customHeight="1" x14ac:dyDescent="0.8">
      <c r="B476" s="25"/>
      <c r="C476" s="25"/>
      <c r="D476" s="25"/>
      <c r="E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 spans="2:30" ht="12.3" customHeight="1" x14ac:dyDescent="0.8">
      <c r="B477" s="25"/>
      <c r="C477" s="25"/>
      <c r="D477" s="25"/>
      <c r="E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 spans="2:30" ht="12.3" customHeight="1" x14ac:dyDescent="0.8">
      <c r="B478" s="25"/>
      <c r="C478" s="25"/>
      <c r="D478" s="25"/>
      <c r="E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 spans="2:30" ht="12.3" customHeight="1" x14ac:dyDescent="0.8">
      <c r="B479" s="25"/>
      <c r="C479" s="25"/>
      <c r="D479" s="25"/>
      <c r="E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 spans="2:30" ht="12.3" customHeight="1" x14ac:dyDescent="0.8">
      <c r="B480" s="25"/>
      <c r="C480" s="25"/>
      <c r="D480" s="25"/>
      <c r="E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 spans="2:30" ht="12.3" customHeight="1" x14ac:dyDescent="0.8">
      <c r="B481" s="25"/>
      <c r="C481" s="25"/>
      <c r="D481" s="25"/>
      <c r="E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 spans="2:30" ht="12.3" customHeight="1" x14ac:dyDescent="0.8">
      <c r="B482" s="25"/>
      <c r="C482" s="25"/>
      <c r="D482" s="25"/>
      <c r="E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 spans="2:30" ht="12.3" customHeight="1" x14ac:dyDescent="0.8">
      <c r="B483" s="25"/>
      <c r="C483" s="25"/>
      <c r="D483" s="25"/>
      <c r="E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 spans="2:30" ht="12.3" customHeight="1" x14ac:dyDescent="0.8">
      <c r="B484" s="25"/>
      <c r="C484" s="25"/>
      <c r="D484" s="25"/>
      <c r="E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 spans="2:30" ht="12.3" customHeight="1" x14ac:dyDescent="0.8">
      <c r="B485" s="25"/>
      <c r="C485" s="25"/>
      <c r="D485" s="25"/>
      <c r="E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2:30" ht="12.3" customHeight="1" x14ac:dyDescent="0.8">
      <c r="B486" s="25"/>
      <c r="C486" s="25"/>
      <c r="D486" s="25"/>
      <c r="E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 spans="2:30" ht="12.3" customHeight="1" x14ac:dyDescent="0.8">
      <c r="B487" s="25"/>
      <c r="C487" s="25"/>
      <c r="D487" s="25"/>
      <c r="E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 spans="2:30" ht="12.3" customHeight="1" x14ac:dyDescent="0.8">
      <c r="B488" s="25"/>
      <c r="C488" s="25"/>
      <c r="D488" s="25"/>
      <c r="E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spans="2:30" ht="12.3" customHeight="1" x14ac:dyDescent="0.8">
      <c r="B489" s="25"/>
      <c r="C489" s="25"/>
      <c r="D489" s="25"/>
      <c r="E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 spans="2:30" ht="12.3" customHeight="1" x14ac:dyDescent="0.8">
      <c r="B490" s="25"/>
      <c r="C490" s="25"/>
      <c r="D490" s="25"/>
      <c r="E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 spans="2:30" ht="12.3" customHeight="1" x14ac:dyDescent="0.8">
      <c r="B491" s="25"/>
      <c r="C491" s="25"/>
      <c r="D491" s="25"/>
      <c r="E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 spans="2:30" ht="12.3" customHeight="1" x14ac:dyDescent="0.8">
      <c r="B492" s="25"/>
      <c r="C492" s="25"/>
      <c r="D492" s="25"/>
      <c r="E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 spans="2:30" ht="12.3" customHeight="1" x14ac:dyDescent="0.8">
      <c r="B493" s="25"/>
      <c r="C493" s="25"/>
      <c r="D493" s="25"/>
      <c r="E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 spans="2:30" ht="12.3" customHeight="1" x14ac:dyDescent="0.8">
      <c r="B494" s="25"/>
      <c r="C494" s="25"/>
      <c r="D494" s="25"/>
      <c r="E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 spans="2:30" ht="12.3" customHeight="1" x14ac:dyDescent="0.8">
      <c r="B495" s="25"/>
      <c r="C495" s="25"/>
      <c r="D495" s="25"/>
      <c r="E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 spans="2:30" ht="12.3" customHeight="1" x14ac:dyDescent="0.8">
      <c r="B496" s="25"/>
      <c r="C496" s="25"/>
      <c r="D496" s="25"/>
      <c r="E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 spans="2:30" ht="12.3" customHeight="1" x14ac:dyDescent="0.8">
      <c r="B497" s="25"/>
      <c r="C497" s="25"/>
      <c r="D497" s="25"/>
      <c r="E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 spans="2:30" ht="12.3" customHeight="1" x14ac:dyDescent="0.8">
      <c r="B498" s="25"/>
      <c r="C498" s="25"/>
      <c r="D498" s="25"/>
      <c r="E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 spans="2:30" ht="12.3" customHeight="1" x14ac:dyDescent="0.8">
      <c r="B499" s="25"/>
      <c r="C499" s="25"/>
      <c r="D499" s="25"/>
      <c r="E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 spans="2:30" ht="12.3" customHeight="1" x14ac:dyDescent="0.8">
      <c r="B500" s="25"/>
      <c r="C500" s="25"/>
      <c r="D500" s="25"/>
      <c r="E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 spans="2:30" ht="12.3" customHeight="1" x14ac:dyDescent="0.8">
      <c r="B501" s="25"/>
      <c r="C501" s="25"/>
      <c r="D501" s="25"/>
      <c r="E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 spans="2:30" ht="12.3" customHeight="1" x14ac:dyDescent="0.8">
      <c r="B502" s="25"/>
      <c r="C502" s="25"/>
      <c r="D502" s="25"/>
      <c r="E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 spans="2:30" ht="12.3" customHeight="1" x14ac:dyDescent="0.8">
      <c r="B503" s="25"/>
      <c r="C503" s="25"/>
      <c r="D503" s="25"/>
      <c r="E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 spans="2:30" ht="12.3" customHeight="1" x14ac:dyDescent="0.8">
      <c r="B504" s="25"/>
      <c r="C504" s="25"/>
      <c r="D504" s="25"/>
      <c r="E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 spans="2:30" ht="12.3" customHeight="1" x14ac:dyDescent="0.8">
      <c r="B505" s="25"/>
      <c r="C505" s="25"/>
      <c r="D505" s="25"/>
      <c r="E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 spans="2:30" ht="12.3" customHeight="1" x14ac:dyDescent="0.8">
      <c r="B506" s="25"/>
      <c r="C506" s="25"/>
      <c r="D506" s="25"/>
      <c r="E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 spans="2:30" ht="12.3" customHeight="1" x14ac:dyDescent="0.8">
      <c r="B507" s="25"/>
      <c r="C507" s="25"/>
      <c r="D507" s="25"/>
      <c r="E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 spans="2:30" ht="12.3" customHeight="1" x14ac:dyDescent="0.8">
      <c r="B508" s="25"/>
      <c r="C508" s="25"/>
      <c r="D508" s="25"/>
      <c r="E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 spans="2:30" ht="12.3" customHeight="1" x14ac:dyDescent="0.8">
      <c r="B509" s="25"/>
      <c r="C509" s="25"/>
      <c r="D509" s="25"/>
      <c r="E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 spans="2:30" ht="12.3" customHeight="1" x14ac:dyDescent="0.8">
      <c r="B510" s="25"/>
      <c r="C510" s="25"/>
      <c r="D510" s="25"/>
      <c r="E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 spans="2:30" ht="12.3" customHeight="1" x14ac:dyDescent="0.8">
      <c r="B511" s="25"/>
      <c r="C511" s="25"/>
      <c r="D511" s="25"/>
      <c r="E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 spans="2:30" ht="12.3" customHeight="1" x14ac:dyDescent="0.8">
      <c r="B512" s="25"/>
      <c r="C512" s="25"/>
      <c r="D512" s="25"/>
      <c r="E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 spans="2:30" ht="12.3" customHeight="1" x14ac:dyDescent="0.8">
      <c r="B513" s="25"/>
      <c r="C513" s="25"/>
      <c r="D513" s="25"/>
      <c r="E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 spans="2:30" ht="12.3" customHeight="1" x14ac:dyDescent="0.8">
      <c r="B514" s="25"/>
      <c r="C514" s="25"/>
      <c r="D514" s="25"/>
      <c r="E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 spans="2:30" ht="12.3" customHeight="1" x14ac:dyDescent="0.8">
      <c r="B515" s="25"/>
      <c r="C515" s="25"/>
      <c r="D515" s="25"/>
      <c r="E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 spans="2:30" ht="12.3" customHeight="1" x14ac:dyDescent="0.8">
      <c r="B516" s="25"/>
      <c r="C516" s="25"/>
      <c r="D516" s="25"/>
      <c r="E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 spans="2:30" ht="12.3" customHeight="1" x14ac:dyDescent="0.8">
      <c r="B517" s="25"/>
      <c r="C517" s="25"/>
      <c r="D517" s="25"/>
      <c r="E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 spans="2:30" ht="12.3" customHeight="1" x14ac:dyDescent="0.8">
      <c r="B518" s="25"/>
      <c r="C518" s="25"/>
      <c r="D518" s="25"/>
      <c r="E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 spans="2:30" ht="12.3" customHeight="1" x14ac:dyDescent="0.8">
      <c r="B519" s="25"/>
      <c r="C519" s="25"/>
      <c r="D519" s="25"/>
      <c r="E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 spans="2:30" ht="12.3" customHeight="1" x14ac:dyDescent="0.8">
      <c r="B520" s="25"/>
      <c r="C520" s="25"/>
      <c r="D520" s="25"/>
      <c r="E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spans="2:30" ht="12.3" customHeight="1" x14ac:dyDescent="0.8">
      <c r="B521" s="25"/>
      <c r="C521" s="25"/>
      <c r="D521" s="25"/>
      <c r="E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spans="2:30" ht="12.3" customHeight="1" x14ac:dyDescent="0.8">
      <c r="B522" s="25"/>
      <c r="C522" s="25"/>
      <c r="D522" s="25"/>
      <c r="E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spans="2:30" ht="12.3" customHeight="1" x14ac:dyDescent="0.8">
      <c r="B523" s="25"/>
      <c r="C523" s="25"/>
      <c r="D523" s="25"/>
      <c r="E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spans="2:30" ht="12.3" customHeight="1" x14ac:dyDescent="0.8">
      <c r="B524" s="25"/>
      <c r="C524" s="25"/>
      <c r="D524" s="25"/>
      <c r="E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2:30" ht="12.3" customHeight="1" x14ac:dyDescent="0.8">
      <c r="B525" s="25"/>
      <c r="C525" s="25"/>
      <c r="D525" s="25"/>
      <c r="E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spans="2:30" ht="12.3" customHeight="1" x14ac:dyDescent="0.8">
      <c r="B526" s="25"/>
      <c r="C526" s="25"/>
      <c r="D526" s="25"/>
      <c r="E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spans="2:30" ht="12.3" customHeight="1" x14ac:dyDescent="0.8">
      <c r="B527" s="25"/>
      <c r="C527" s="25"/>
      <c r="D527" s="25"/>
      <c r="E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spans="2:30" ht="12.3" customHeight="1" x14ac:dyDescent="0.8">
      <c r="B528" s="25"/>
      <c r="C528" s="25"/>
      <c r="D528" s="25"/>
      <c r="E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spans="2:30" ht="12.3" customHeight="1" x14ac:dyDescent="0.8">
      <c r="B529" s="25"/>
      <c r="C529" s="25"/>
      <c r="D529" s="25"/>
      <c r="E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spans="2:30" ht="12.3" customHeight="1" x14ac:dyDescent="0.8">
      <c r="B530" s="25"/>
      <c r="C530" s="25"/>
      <c r="D530" s="25"/>
      <c r="E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spans="2:30" ht="12.3" customHeight="1" x14ac:dyDescent="0.8">
      <c r="B531" s="25"/>
      <c r="C531" s="25"/>
      <c r="D531" s="25"/>
      <c r="E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spans="2:30" ht="12.3" customHeight="1" x14ac:dyDescent="0.8">
      <c r="B532" s="25"/>
      <c r="C532" s="25"/>
      <c r="D532" s="25"/>
      <c r="E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spans="2:30" ht="12.3" customHeight="1" x14ac:dyDescent="0.8">
      <c r="B533" s="25"/>
      <c r="C533" s="25"/>
      <c r="D533" s="25"/>
      <c r="E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spans="2:30" ht="12.3" customHeight="1" x14ac:dyDescent="0.8">
      <c r="B534" s="25"/>
      <c r="C534" s="25"/>
      <c r="D534" s="25"/>
      <c r="E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spans="2:30" ht="12.3" customHeight="1" x14ac:dyDescent="0.8">
      <c r="B535" s="25"/>
      <c r="C535" s="25"/>
      <c r="D535" s="25"/>
      <c r="E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spans="2:30" ht="12.3" customHeight="1" x14ac:dyDescent="0.8">
      <c r="B536" s="25"/>
      <c r="C536" s="25"/>
      <c r="D536" s="25"/>
      <c r="E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spans="2:30" ht="12.3" customHeight="1" x14ac:dyDescent="0.8">
      <c r="B537" s="25"/>
      <c r="C537" s="25"/>
      <c r="D537" s="25"/>
      <c r="E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spans="2:30" ht="12.3" customHeight="1" x14ac:dyDescent="0.8">
      <c r="B538" s="25"/>
      <c r="C538" s="25"/>
      <c r="D538" s="25"/>
      <c r="E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spans="2:30" ht="12.3" customHeight="1" x14ac:dyDescent="0.8">
      <c r="B539" s="25"/>
      <c r="C539" s="25"/>
      <c r="D539" s="25"/>
      <c r="E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spans="2:30" ht="12.3" customHeight="1" x14ac:dyDescent="0.8">
      <c r="B540" s="25"/>
      <c r="C540" s="25"/>
      <c r="D540" s="25"/>
      <c r="E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spans="2:30" ht="12.3" customHeight="1" x14ac:dyDescent="0.8">
      <c r="B541" s="25"/>
      <c r="C541" s="25"/>
      <c r="D541" s="25"/>
      <c r="E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spans="2:30" ht="12.3" customHeight="1" x14ac:dyDescent="0.8">
      <c r="B542" s="25"/>
      <c r="C542" s="25"/>
      <c r="D542" s="25"/>
      <c r="E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spans="2:30" ht="12.3" customHeight="1" x14ac:dyDescent="0.8">
      <c r="B543" s="25"/>
      <c r="C543" s="25"/>
      <c r="D543" s="25"/>
      <c r="E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spans="2:30" ht="12.3" customHeight="1" x14ac:dyDescent="0.8">
      <c r="B544" s="25"/>
      <c r="C544" s="25"/>
      <c r="D544" s="25"/>
      <c r="E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spans="2:30" ht="12.3" customHeight="1" x14ac:dyDescent="0.8">
      <c r="B545" s="25"/>
      <c r="C545" s="25"/>
      <c r="D545" s="25"/>
      <c r="E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spans="2:30" ht="12.3" customHeight="1" x14ac:dyDescent="0.8">
      <c r="B546" s="25"/>
      <c r="C546" s="25"/>
      <c r="D546" s="25"/>
      <c r="E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 spans="2:30" ht="12.3" customHeight="1" x14ac:dyDescent="0.8">
      <c r="B547" s="25"/>
      <c r="C547" s="25"/>
      <c r="D547" s="25"/>
      <c r="E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 spans="2:30" ht="12.3" customHeight="1" x14ac:dyDescent="0.8">
      <c r="B548" s="25"/>
      <c r="C548" s="25"/>
      <c r="D548" s="25"/>
      <c r="E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 spans="2:30" ht="12.3" customHeight="1" x14ac:dyDescent="0.8">
      <c r="B549" s="25"/>
      <c r="C549" s="25"/>
      <c r="D549" s="25"/>
      <c r="E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 spans="2:30" ht="12.3" customHeight="1" x14ac:dyDescent="0.8">
      <c r="B550" s="25"/>
      <c r="C550" s="25"/>
      <c r="D550" s="25"/>
      <c r="E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 spans="2:30" ht="12.3" customHeight="1" x14ac:dyDescent="0.8">
      <c r="B551" s="25"/>
      <c r="C551" s="25"/>
      <c r="D551" s="25"/>
      <c r="E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 spans="2:30" ht="12.3" customHeight="1" x14ac:dyDescent="0.8">
      <c r="B552" s="25"/>
      <c r="C552" s="25"/>
      <c r="D552" s="25"/>
      <c r="E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 spans="2:30" ht="12.3" customHeight="1" x14ac:dyDescent="0.8">
      <c r="B553" s="25"/>
      <c r="C553" s="25"/>
      <c r="D553" s="25"/>
      <c r="E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 spans="2:30" ht="12.3" customHeight="1" x14ac:dyDescent="0.8">
      <c r="B554" s="25"/>
      <c r="C554" s="25"/>
      <c r="D554" s="25"/>
      <c r="E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 spans="2:30" ht="12.3" customHeight="1" x14ac:dyDescent="0.8">
      <c r="B555" s="25"/>
      <c r="C555" s="25"/>
      <c r="D555" s="25"/>
      <c r="E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 spans="2:30" ht="12.3" customHeight="1" x14ac:dyDescent="0.8">
      <c r="B556" s="25"/>
      <c r="C556" s="25"/>
      <c r="D556" s="25"/>
      <c r="E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 spans="2:30" ht="12.3" customHeight="1" x14ac:dyDescent="0.8">
      <c r="B557" s="25"/>
      <c r="C557" s="25"/>
      <c r="D557" s="25"/>
      <c r="E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 spans="2:30" ht="12.3" customHeight="1" x14ac:dyDescent="0.8">
      <c r="B558" s="25"/>
      <c r="C558" s="25"/>
      <c r="D558" s="25"/>
      <c r="E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 spans="2:30" ht="12.3" customHeight="1" x14ac:dyDescent="0.8">
      <c r="B559" s="25"/>
      <c r="C559" s="25"/>
      <c r="D559" s="25"/>
      <c r="E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 spans="2:30" ht="12.3" customHeight="1" x14ac:dyDescent="0.8">
      <c r="B560" s="25"/>
      <c r="C560" s="25"/>
      <c r="D560" s="25"/>
      <c r="E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 spans="2:30" ht="12.3" customHeight="1" x14ac:dyDescent="0.8">
      <c r="B561" s="25"/>
      <c r="C561" s="25"/>
      <c r="D561" s="25"/>
      <c r="E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 spans="2:30" ht="12.3" customHeight="1" x14ac:dyDescent="0.8">
      <c r="B562" s="25"/>
      <c r="C562" s="25"/>
      <c r="D562" s="25"/>
      <c r="E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 spans="2:30" ht="12.3" customHeight="1" x14ac:dyDescent="0.8">
      <c r="B563" s="25"/>
      <c r="C563" s="25"/>
      <c r="D563" s="25"/>
      <c r="E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 spans="2:30" ht="12.3" customHeight="1" x14ac:dyDescent="0.8">
      <c r="B564" s="25"/>
      <c r="C564" s="25"/>
      <c r="D564" s="25"/>
      <c r="E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 spans="2:30" ht="12.3" customHeight="1" x14ac:dyDescent="0.8">
      <c r="B565" s="25"/>
      <c r="C565" s="25"/>
      <c r="D565" s="25"/>
      <c r="E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 spans="2:30" ht="12.3" customHeight="1" x14ac:dyDescent="0.8">
      <c r="B566" s="25"/>
      <c r="C566" s="25"/>
      <c r="D566" s="25"/>
      <c r="E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 spans="2:30" ht="12.3" customHeight="1" x14ac:dyDescent="0.8">
      <c r="B567" s="25"/>
      <c r="C567" s="25"/>
      <c r="D567" s="25"/>
      <c r="E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 spans="2:30" ht="12.3" customHeight="1" x14ac:dyDescent="0.8">
      <c r="B568" s="25"/>
      <c r="C568" s="25"/>
      <c r="D568" s="25"/>
      <c r="E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 spans="2:30" ht="12.3" customHeight="1" x14ac:dyDescent="0.8">
      <c r="B569" s="25"/>
      <c r="C569" s="25"/>
      <c r="D569" s="25"/>
      <c r="E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 spans="2:30" ht="12.3" customHeight="1" x14ac:dyDescent="0.8">
      <c r="B570" s="25"/>
      <c r="C570" s="25"/>
      <c r="D570" s="25"/>
      <c r="E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 spans="2:30" ht="12.3" customHeight="1" x14ac:dyDescent="0.8">
      <c r="B571" s="25"/>
      <c r="C571" s="25"/>
      <c r="D571" s="25"/>
      <c r="E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 spans="2:30" ht="12.3" customHeight="1" x14ac:dyDescent="0.8">
      <c r="B572" s="25"/>
      <c r="C572" s="25"/>
      <c r="D572" s="25"/>
      <c r="E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spans="2:30" ht="12.3" customHeight="1" x14ac:dyDescent="0.8">
      <c r="B573" s="25"/>
      <c r="C573" s="25"/>
      <c r="D573" s="25"/>
      <c r="E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spans="2:30" ht="12.3" customHeight="1" x14ac:dyDescent="0.8">
      <c r="B574" s="25"/>
      <c r="C574" s="25"/>
      <c r="D574" s="25"/>
      <c r="E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spans="2:30" ht="12.3" customHeight="1" x14ac:dyDescent="0.8">
      <c r="B575" s="25"/>
      <c r="C575" s="25"/>
      <c r="D575" s="25"/>
      <c r="E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spans="2:30" ht="12.3" customHeight="1" x14ac:dyDescent="0.8">
      <c r="B576" s="25"/>
      <c r="C576" s="25"/>
      <c r="D576" s="25"/>
      <c r="E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spans="2:30" ht="12.3" customHeight="1" x14ac:dyDescent="0.8">
      <c r="B577" s="25"/>
      <c r="C577" s="25"/>
      <c r="D577" s="25"/>
      <c r="E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spans="2:30" ht="12.3" customHeight="1" x14ac:dyDescent="0.8">
      <c r="B578" s="25"/>
      <c r="C578" s="25"/>
      <c r="D578" s="25"/>
      <c r="E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spans="2:30" ht="12.3" customHeight="1" x14ac:dyDescent="0.8">
      <c r="B579" s="25"/>
      <c r="C579" s="25"/>
      <c r="D579" s="25"/>
      <c r="E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spans="2:30" ht="12.3" customHeight="1" x14ac:dyDescent="0.8">
      <c r="B580" s="25"/>
      <c r="C580" s="25"/>
      <c r="D580" s="25"/>
      <c r="E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spans="2:30" ht="12.3" customHeight="1" x14ac:dyDescent="0.8">
      <c r="B581" s="25"/>
      <c r="C581" s="25"/>
      <c r="D581" s="25"/>
      <c r="E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spans="2:30" ht="12.3" customHeight="1" x14ac:dyDescent="0.8">
      <c r="B582" s="25"/>
      <c r="C582" s="25"/>
      <c r="D582" s="25"/>
      <c r="E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spans="2:30" ht="12.3" customHeight="1" x14ac:dyDescent="0.8">
      <c r="B583" s="25"/>
      <c r="C583" s="25"/>
      <c r="D583" s="25"/>
      <c r="E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spans="2:30" ht="12.3" customHeight="1" x14ac:dyDescent="0.8">
      <c r="B584" s="25"/>
      <c r="C584" s="25"/>
      <c r="D584" s="25"/>
      <c r="E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spans="2:30" ht="12.3" customHeight="1" x14ac:dyDescent="0.8">
      <c r="B585" s="25"/>
      <c r="C585" s="25"/>
      <c r="D585" s="25"/>
      <c r="E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spans="2:30" ht="12.3" customHeight="1" x14ac:dyDescent="0.8">
      <c r="B586" s="25"/>
      <c r="C586" s="25"/>
      <c r="D586" s="25"/>
      <c r="E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spans="2:30" ht="12.3" customHeight="1" x14ac:dyDescent="0.8">
      <c r="B587" s="25"/>
      <c r="C587" s="25"/>
      <c r="D587" s="25"/>
      <c r="E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spans="2:30" ht="12.3" customHeight="1" x14ac:dyDescent="0.8">
      <c r="B588" s="25"/>
      <c r="C588" s="25"/>
      <c r="D588" s="25"/>
      <c r="E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spans="2:30" ht="12.3" customHeight="1" x14ac:dyDescent="0.8">
      <c r="B589" s="25"/>
      <c r="C589" s="25"/>
      <c r="D589" s="25"/>
      <c r="E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spans="2:30" ht="12.3" customHeight="1" x14ac:dyDescent="0.8">
      <c r="B590" s="25"/>
      <c r="C590" s="25"/>
      <c r="D590" s="25"/>
      <c r="E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spans="2:30" ht="12.3" customHeight="1" x14ac:dyDescent="0.8">
      <c r="B591" s="25"/>
      <c r="C591" s="25"/>
      <c r="D591" s="25"/>
      <c r="E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spans="2:30" ht="12.3" customHeight="1" x14ac:dyDescent="0.8">
      <c r="B592" s="25"/>
      <c r="C592" s="25"/>
      <c r="D592" s="25"/>
      <c r="E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spans="2:30" ht="12.3" customHeight="1" x14ac:dyDescent="0.8">
      <c r="B593" s="25"/>
      <c r="C593" s="25"/>
      <c r="D593" s="25"/>
      <c r="E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spans="2:30" ht="12.3" customHeight="1" x14ac:dyDescent="0.8">
      <c r="B594" s="25"/>
      <c r="C594" s="25"/>
      <c r="D594" s="25"/>
      <c r="E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spans="2:30" ht="12.3" customHeight="1" x14ac:dyDescent="0.8">
      <c r="B595" s="25"/>
      <c r="C595" s="25"/>
      <c r="D595" s="25"/>
      <c r="E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spans="2:30" ht="12.3" customHeight="1" x14ac:dyDescent="0.8">
      <c r="B596" s="25"/>
      <c r="C596" s="25"/>
      <c r="D596" s="25"/>
      <c r="E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spans="2:30" ht="12.3" customHeight="1" x14ac:dyDescent="0.8">
      <c r="B597" s="25"/>
      <c r="C597" s="25"/>
      <c r="D597" s="25"/>
      <c r="E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spans="2:30" ht="12.3" customHeight="1" x14ac:dyDescent="0.8">
      <c r="B598" s="25"/>
      <c r="C598" s="25"/>
      <c r="D598" s="25"/>
      <c r="E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 spans="2:30" ht="12.3" customHeight="1" x14ac:dyDescent="0.8">
      <c r="B599" s="25"/>
      <c r="C599" s="25"/>
      <c r="D599" s="25"/>
      <c r="E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 spans="2:30" ht="12.3" customHeight="1" x14ac:dyDescent="0.8">
      <c r="B600" s="25"/>
      <c r="C600" s="25"/>
      <c r="D600" s="25"/>
      <c r="E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 spans="2:30" ht="12.3" customHeight="1" x14ac:dyDescent="0.8">
      <c r="B601" s="25"/>
      <c r="C601" s="25"/>
      <c r="D601" s="25"/>
      <c r="E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 spans="2:30" ht="12.3" customHeight="1" x14ac:dyDescent="0.8">
      <c r="B602" s="25"/>
      <c r="C602" s="25"/>
      <c r="D602" s="25"/>
      <c r="E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 spans="2:30" ht="12.3" customHeight="1" x14ac:dyDescent="0.8">
      <c r="B603" s="25"/>
      <c r="C603" s="25"/>
      <c r="D603" s="25"/>
      <c r="E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 spans="2:30" ht="12.3" customHeight="1" x14ac:dyDescent="0.8">
      <c r="B604" s="25"/>
      <c r="C604" s="25"/>
      <c r="D604" s="25"/>
      <c r="E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 spans="2:30" ht="12.3" customHeight="1" x14ac:dyDescent="0.8">
      <c r="B605" s="25"/>
      <c r="C605" s="25"/>
      <c r="D605" s="25"/>
      <c r="E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 spans="2:30" ht="12.3" customHeight="1" x14ac:dyDescent="0.8">
      <c r="B606" s="25"/>
      <c r="C606" s="25"/>
      <c r="D606" s="25"/>
      <c r="E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 spans="2:30" ht="12.3" customHeight="1" x14ac:dyDescent="0.8">
      <c r="B607" s="25"/>
      <c r="C607" s="25"/>
      <c r="D607" s="25"/>
      <c r="E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 spans="2:30" ht="12.3" customHeight="1" x14ac:dyDescent="0.8">
      <c r="B608" s="25"/>
      <c r="C608" s="25"/>
      <c r="D608" s="25"/>
      <c r="E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 spans="2:30" ht="12.3" customHeight="1" x14ac:dyDescent="0.8">
      <c r="B609" s="25"/>
      <c r="C609" s="25"/>
      <c r="D609" s="25"/>
      <c r="E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 spans="2:30" ht="12.3" customHeight="1" x14ac:dyDescent="0.8">
      <c r="B610" s="25"/>
      <c r="C610" s="25"/>
      <c r="D610" s="25"/>
      <c r="E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 spans="2:30" ht="12.3" customHeight="1" x14ac:dyDescent="0.8">
      <c r="B611" s="25"/>
      <c r="C611" s="25"/>
      <c r="D611" s="25"/>
      <c r="E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 spans="2:30" ht="12.3" customHeight="1" x14ac:dyDescent="0.8">
      <c r="B612" s="25"/>
      <c r="C612" s="25"/>
      <c r="D612" s="25"/>
      <c r="E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 spans="2:30" ht="12.3" customHeight="1" x14ac:dyDescent="0.8">
      <c r="B613" s="25"/>
      <c r="C613" s="25"/>
      <c r="D613" s="25"/>
      <c r="E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 spans="2:30" ht="12.3" customHeight="1" x14ac:dyDescent="0.8">
      <c r="B614" s="25"/>
      <c r="C614" s="25"/>
      <c r="D614" s="25"/>
      <c r="E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spans="2:30" ht="12.3" customHeight="1" x14ac:dyDescent="0.8">
      <c r="B615" s="25"/>
      <c r="C615" s="25"/>
      <c r="D615" s="25"/>
      <c r="E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 spans="2:30" ht="12.3" customHeight="1" x14ac:dyDescent="0.8">
      <c r="B616" s="25"/>
      <c r="C616" s="25"/>
      <c r="D616" s="25"/>
      <c r="E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 spans="2:30" ht="12.3" customHeight="1" x14ac:dyDescent="0.8">
      <c r="B617" s="25"/>
      <c r="C617" s="25"/>
      <c r="D617" s="25"/>
      <c r="E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 spans="2:30" ht="12.3" customHeight="1" x14ac:dyDescent="0.8">
      <c r="B618" s="25"/>
      <c r="C618" s="25"/>
      <c r="D618" s="25"/>
      <c r="E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 spans="2:30" ht="12.3" customHeight="1" x14ac:dyDescent="0.8">
      <c r="B619" s="25"/>
      <c r="C619" s="25"/>
      <c r="D619" s="25"/>
      <c r="E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 spans="2:30" ht="12.3" customHeight="1" x14ac:dyDescent="0.8">
      <c r="B620" s="25"/>
      <c r="C620" s="25"/>
      <c r="D620" s="25"/>
      <c r="E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 spans="2:30" ht="12.3" customHeight="1" x14ac:dyDescent="0.8">
      <c r="B621" s="25"/>
      <c r="C621" s="25"/>
      <c r="D621" s="25"/>
      <c r="E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 spans="2:30" ht="12.3" customHeight="1" x14ac:dyDescent="0.8">
      <c r="B622" s="25"/>
      <c r="C622" s="25"/>
      <c r="D622" s="25"/>
      <c r="E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spans="2:30" ht="12.3" customHeight="1" x14ac:dyDescent="0.8">
      <c r="B623" s="25"/>
      <c r="C623" s="25"/>
      <c r="D623" s="25"/>
      <c r="E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 spans="2:30" ht="12.3" customHeight="1" x14ac:dyDescent="0.8">
      <c r="B624" s="25"/>
      <c r="C624" s="25"/>
      <c r="D624" s="25"/>
      <c r="E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 spans="2:30" ht="12.3" customHeight="1" x14ac:dyDescent="0.8">
      <c r="B625" s="25"/>
      <c r="C625" s="25"/>
      <c r="D625" s="25"/>
      <c r="E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 spans="2:30" ht="12.3" customHeight="1" x14ac:dyDescent="0.8">
      <c r="B626" s="25"/>
      <c r="C626" s="25"/>
      <c r="D626" s="25"/>
      <c r="E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 spans="2:30" ht="12.3" customHeight="1" x14ac:dyDescent="0.8">
      <c r="B627" s="25"/>
      <c r="C627" s="25"/>
      <c r="D627" s="25"/>
      <c r="E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 spans="2:30" ht="12.3" customHeight="1" x14ac:dyDescent="0.8">
      <c r="B628" s="25"/>
      <c r="C628" s="25"/>
      <c r="D628" s="25"/>
      <c r="E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 spans="2:30" ht="12.3" customHeight="1" x14ac:dyDescent="0.8">
      <c r="B629" s="25"/>
      <c r="C629" s="25"/>
      <c r="D629" s="25"/>
      <c r="E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 spans="2:30" ht="12.3" customHeight="1" x14ac:dyDescent="0.8">
      <c r="B630" s="25"/>
      <c r="C630" s="25"/>
      <c r="D630" s="25"/>
      <c r="E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 spans="2:30" ht="12.3" customHeight="1" x14ac:dyDescent="0.8">
      <c r="B631" s="25"/>
      <c r="C631" s="25"/>
      <c r="D631" s="25"/>
      <c r="E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 spans="2:30" ht="12.3" customHeight="1" x14ac:dyDescent="0.8">
      <c r="B632" s="25"/>
      <c r="C632" s="25"/>
      <c r="D632" s="25"/>
      <c r="E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 spans="2:30" ht="12.3" customHeight="1" x14ac:dyDescent="0.8">
      <c r="B633" s="25"/>
      <c r="C633" s="25"/>
      <c r="D633" s="25"/>
      <c r="E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 spans="2:30" ht="12.3" customHeight="1" x14ac:dyDescent="0.8">
      <c r="B634" s="25"/>
      <c r="C634" s="25"/>
      <c r="D634" s="25"/>
      <c r="E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 spans="2:30" ht="12.3" customHeight="1" x14ac:dyDescent="0.8">
      <c r="B635" s="25"/>
      <c r="C635" s="25"/>
      <c r="D635" s="25"/>
      <c r="E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 spans="2:30" ht="12.3" customHeight="1" x14ac:dyDescent="0.8">
      <c r="B636" s="25"/>
      <c r="C636" s="25"/>
      <c r="D636" s="25"/>
      <c r="E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 spans="2:30" ht="12.3" customHeight="1" x14ac:dyDescent="0.8">
      <c r="B637" s="25"/>
      <c r="C637" s="25"/>
      <c r="D637" s="25"/>
      <c r="E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 spans="2:30" ht="12.3" customHeight="1" x14ac:dyDescent="0.8">
      <c r="B638" s="25"/>
      <c r="C638" s="25"/>
      <c r="D638" s="25"/>
      <c r="E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 spans="2:30" ht="12.3" customHeight="1" x14ac:dyDescent="0.8">
      <c r="B639" s="25"/>
      <c r="C639" s="25"/>
      <c r="D639" s="25"/>
      <c r="E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 spans="2:30" ht="12.3" customHeight="1" x14ac:dyDescent="0.8">
      <c r="B640" s="25"/>
      <c r="C640" s="25"/>
      <c r="D640" s="25"/>
      <c r="E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 spans="2:30" ht="12.3" customHeight="1" x14ac:dyDescent="0.8">
      <c r="B641" s="25"/>
      <c r="C641" s="25"/>
      <c r="D641" s="25"/>
      <c r="E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 spans="2:30" ht="12.3" customHeight="1" x14ac:dyDescent="0.8">
      <c r="B642" s="25"/>
      <c r="C642" s="25"/>
      <c r="D642" s="25"/>
      <c r="E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 spans="2:30" ht="12.3" customHeight="1" x14ac:dyDescent="0.8">
      <c r="B643" s="25"/>
      <c r="C643" s="25"/>
      <c r="D643" s="25"/>
      <c r="E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 spans="2:30" ht="12.3" customHeight="1" x14ac:dyDescent="0.8">
      <c r="B644" s="25"/>
      <c r="C644" s="25"/>
      <c r="D644" s="25"/>
      <c r="E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 spans="2:30" ht="12.3" customHeight="1" x14ac:dyDescent="0.8">
      <c r="B645" s="25"/>
      <c r="C645" s="25"/>
      <c r="D645" s="25"/>
      <c r="E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 spans="2:30" ht="12.3" customHeight="1" x14ac:dyDescent="0.8">
      <c r="B646" s="25"/>
      <c r="C646" s="25"/>
      <c r="D646" s="25"/>
      <c r="E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 spans="2:30" ht="12.3" customHeight="1" x14ac:dyDescent="0.8">
      <c r="B647" s="25"/>
      <c r="C647" s="25"/>
      <c r="D647" s="25"/>
      <c r="E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 spans="2:30" ht="12.3" customHeight="1" x14ac:dyDescent="0.8">
      <c r="B648" s="25"/>
      <c r="C648" s="25"/>
      <c r="D648" s="25"/>
      <c r="E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 spans="2:30" ht="12.3" customHeight="1" x14ac:dyDescent="0.8">
      <c r="B649" s="25"/>
      <c r="C649" s="25"/>
      <c r="D649" s="25"/>
      <c r="E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 spans="2:30" ht="12.3" customHeight="1" x14ac:dyDescent="0.8">
      <c r="B650" s="25"/>
      <c r="C650" s="25"/>
      <c r="D650" s="25"/>
      <c r="E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 spans="2:30" ht="12.3" customHeight="1" x14ac:dyDescent="0.8">
      <c r="B651" s="25"/>
      <c r="C651" s="25"/>
      <c r="D651" s="25"/>
      <c r="E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 spans="2:30" ht="12.3" customHeight="1" x14ac:dyDescent="0.8">
      <c r="B652" s="25"/>
      <c r="C652" s="25"/>
      <c r="D652" s="25"/>
      <c r="E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 spans="2:30" ht="12.3" customHeight="1" x14ac:dyDescent="0.8">
      <c r="B653" s="25"/>
      <c r="C653" s="25"/>
      <c r="D653" s="25"/>
      <c r="E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 spans="2:30" ht="12.3" customHeight="1" x14ac:dyDescent="0.8">
      <c r="B654" s="25"/>
      <c r="C654" s="25"/>
      <c r="D654" s="25"/>
      <c r="E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 spans="2:30" ht="12.3" customHeight="1" x14ac:dyDescent="0.8">
      <c r="B655" s="25"/>
      <c r="C655" s="25"/>
      <c r="D655" s="25"/>
      <c r="E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 spans="2:30" ht="12.3" customHeight="1" x14ac:dyDescent="0.8">
      <c r="B656" s="25"/>
      <c r="C656" s="25"/>
      <c r="D656" s="25"/>
      <c r="E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 spans="2:30" ht="12.3" customHeight="1" x14ac:dyDescent="0.8">
      <c r="B657" s="25"/>
      <c r="C657" s="25"/>
      <c r="D657" s="25"/>
      <c r="E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 spans="2:30" ht="12.3" customHeight="1" x14ac:dyDescent="0.8">
      <c r="B658" s="25"/>
      <c r="C658" s="25"/>
      <c r="D658" s="25"/>
      <c r="E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 spans="2:30" ht="12.3" customHeight="1" x14ac:dyDescent="0.8">
      <c r="B659" s="25"/>
      <c r="C659" s="25"/>
      <c r="D659" s="25"/>
      <c r="E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 spans="2:30" ht="12.3" customHeight="1" x14ac:dyDescent="0.8">
      <c r="B660" s="25"/>
      <c r="C660" s="25"/>
      <c r="D660" s="25"/>
      <c r="E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 spans="2:30" ht="12.3" customHeight="1" x14ac:dyDescent="0.8">
      <c r="B661" s="25"/>
      <c r="C661" s="25"/>
      <c r="D661" s="25"/>
      <c r="E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 spans="2:30" ht="12.3" customHeight="1" x14ac:dyDescent="0.8">
      <c r="B662" s="25"/>
      <c r="C662" s="25"/>
      <c r="D662" s="25"/>
      <c r="E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 spans="2:30" ht="12.3" customHeight="1" x14ac:dyDescent="0.8">
      <c r="B663" s="25"/>
      <c r="C663" s="25"/>
      <c r="D663" s="25"/>
      <c r="E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 spans="2:30" ht="12.3" customHeight="1" x14ac:dyDescent="0.8">
      <c r="B664" s="25"/>
      <c r="C664" s="25"/>
      <c r="D664" s="25"/>
      <c r="E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 spans="2:30" ht="12.3" customHeight="1" x14ac:dyDescent="0.8">
      <c r="B665" s="25"/>
      <c r="C665" s="25"/>
      <c r="D665" s="25"/>
      <c r="E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 spans="2:30" ht="12.3" customHeight="1" x14ac:dyDescent="0.8">
      <c r="B666" s="25"/>
      <c r="C666" s="25"/>
      <c r="D666" s="25"/>
      <c r="E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 spans="2:30" ht="12.3" customHeight="1" x14ac:dyDescent="0.8">
      <c r="B667" s="25"/>
      <c r="C667" s="25"/>
      <c r="D667" s="25"/>
      <c r="E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 spans="2:30" ht="12.3" customHeight="1" x14ac:dyDescent="0.8">
      <c r="B668" s="25"/>
      <c r="C668" s="25"/>
      <c r="D668" s="25"/>
      <c r="E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 spans="2:30" ht="12.3" customHeight="1" x14ac:dyDescent="0.8">
      <c r="B669" s="25"/>
      <c r="C669" s="25"/>
      <c r="D669" s="25"/>
      <c r="E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 spans="2:30" ht="12.3" customHeight="1" x14ac:dyDescent="0.8">
      <c r="B670" s="25"/>
      <c r="C670" s="25"/>
      <c r="D670" s="25"/>
      <c r="E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 spans="2:30" ht="12.3" customHeight="1" x14ac:dyDescent="0.8">
      <c r="B671" s="25"/>
      <c r="C671" s="25"/>
      <c r="D671" s="25"/>
      <c r="E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 spans="2:30" ht="12.3" customHeight="1" x14ac:dyDescent="0.8">
      <c r="B672" s="25"/>
      <c r="C672" s="25"/>
      <c r="D672" s="25"/>
      <c r="E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 spans="2:30" ht="12.3" customHeight="1" x14ac:dyDescent="0.8">
      <c r="B673" s="25"/>
      <c r="C673" s="25"/>
      <c r="D673" s="25"/>
      <c r="E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 spans="2:30" ht="12.3" customHeight="1" x14ac:dyDescent="0.8">
      <c r="B674" s="25"/>
      <c r="C674" s="25"/>
      <c r="D674" s="25"/>
      <c r="E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 spans="2:30" ht="12.3" customHeight="1" x14ac:dyDescent="0.8">
      <c r="B675" s="25"/>
      <c r="C675" s="25"/>
      <c r="D675" s="25"/>
      <c r="E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 spans="2:30" ht="12.3" customHeight="1" x14ac:dyDescent="0.8">
      <c r="B676" s="25"/>
      <c r="C676" s="25"/>
      <c r="D676" s="25"/>
      <c r="E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 spans="2:30" ht="12.3" customHeight="1" x14ac:dyDescent="0.8">
      <c r="B677" s="25"/>
      <c r="C677" s="25"/>
      <c r="D677" s="25"/>
      <c r="E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 spans="2:30" ht="12.3" customHeight="1" x14ac:dyDescent="0.8">
      <c r="B678" s="25"/>
      <c r="C678" s="25"/>
      <c r="D678" s="25"/>
      <c r="E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 spans="2:30" ht="12.3" customHeight="1" x14ac:dyDescent="0.8">
      <c r="B679" s="25"/>
      <c r="C679" s="25"/>
      <c r="D679" s="25"/>
      <c r="E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 spans="2:30" ht="12.3" customHeight="1" x14ac:dyDescent="0.8">
      <c r="B680" s="25"/>
      <c r="C680" s="25"/>
      <c r="D680" s="25"/>
      <c r="E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 spans="2:30" ht="12.3" customHeight="1" x14ac:dyDescent="0.8">
      <c r="B681" s="25"/>
      <c r="C681" s="25"/>
      <c r="D681" s="25"/>
      <c r="E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 spans="2:30" ht="12.3" customHeight="1" x14ac:dyDescent="0.8">
      <c r="B682" s="25"/>
      <c r="C682" s="25"/>
      <c r="D682" s="25"/>
      <c r="E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 spans="2:30" ht="12.3" customHeight="1" x14ac:dyDescent="0.8">
      <c r="B683" s="25"/>
      <c r="C683" s="25"/>
      <c r="D683" s="25"/>
      <c r="E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 spans="2:30" ht="12.3" customHeight="1" x14ac:dyDescent="0.8">
      <c r="B684" s="25"/>
      <c r="C684" s="25"/>
      <c r="D684" s="25"/>
      <c r="E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 spans="2:30" ht="12.3" customHeight="1" x14ac:dyDescent="0.8">
      <c r="B685" s="25"/>
      <c r="C685" s="25"/>
      <c r="D685" s="25"/>
      <c r="E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 spans="2:30" ht="12.3" customHeight="1" x14ac:dyDescent="0.8">
      <c r="B686" s="25"/>
      <c r="C686" s="25"/>
      <c r="D686" s="25"/>
      <c r="E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 spans="2:30" ht="12.3" customHeight="1" x14ac:dyDescent="0.8">
      <c r="B687" s="25"/>
      <c r="C687" s="25"/>
      <c r="D687" s="25"/>
      <c r="E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 spans="2:30" ht="12.3" customHeight="1" x14ac:dyDescent="0.8">
      <c r="B688" s="25"/>
      <c r="C688" s="25"/>
      <c r="D688" s="25"/>
      <c r="E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 spans="2:30" ht="12.3" customHeight="1" x14ac:dyDescent="0.8">
      <c r="B689" s="25"/>
      <c r="C689" s="25"/>
      <c r="D689" s="25"/>
      <c r="E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 spans="2:30" ht="12.3" customHeight="1" x14ac:dyDescent="0.8">
      <c r="B690" s="25"/>
      <c r="C690" s="25"/>
      <c r="D690" s="25"/>
      <c r="E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 spans="2:30" ht="12.3" customHeight="1" x14ac:dyDescent="0.8">
      <c r="B691" s="25"/>
      <c r="C691" s="25"/>
      <c r="D691" s="25"/>
      <c r="E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 spans="2:30" ht="12.3" customHeight="1" x14ac:dyDescent="0.8">
      <c r="B692" s="25"/>
      <c r="C692" s="25"/>
      <c r="D692" s="25"/>
      <c r="E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 spans="2:30" ht="12.3" customHeight="1" x14ac:dyDescent="0.8">
      <c r="B693" s="25"/>
      <c r="C693" s="25"/>
      <c r="D693" s="25"/>
      <c r="E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 spans="2:30" ht="12.3" customHeight="1" x14ac:dyDescent="0.8">
      <c r="B694" s="25"/>
      <c r="C694" s="25"/>
      <c r="D694" s="25"/>
      <c r="E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 spans="2:30" ht="12.3" customHeight="1" x14ac:dyDescent="0.8">
      <c r="B695" s="25"/>
      <c r="C695" s="25"/>
      <c r="D695" s="25"/>
      <c r="E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 spans="2:30" ht="12.3" customHeight="1" x14ac:dyDescent="0.8">
      <c r="B696" s="25"/>
      <c r="C696" s="25"/>
      <c r="D696" s="25"/>
      <c r="E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 spans="2:30" ht="12.3" customHeight="1" x14ac:dyDescent="0.8">
      <c r="B697" s="25"/>
      <c r="C697" s="25"/>
      <c r="D697" s="25"/>
      <c r="E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 spans="2:30" ht="12.3" customHeight="1" x14ac:dyDescent="0.8">
      <c r="B698" s="25"/>
      <c r="C698" s="25"/>
      <c r="D698" s="25"/>
      <c r="E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 spans="2:30" ht="12.3" customHeight="1" x14ac:dyDescent="0.8">
      <c r="B699" s="25"/>
      <c r="C699" s="25"/>
      <c r="D699" s="25"/>
      <c r="E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 spans="2:30" ht="12.3" customHeight="1" x14ac:dyDescent="0.8">
      <c r="B700" s="25"/>
      <c r="C700" s="25"/>
      <c r="D700" s="25"/>
      <c r="E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spans="2:30" ht="12.3" customHeight="1" x14ac:dyDescent="0.8">
      <c r="B701" s="25"/>
      <c r="C701" s="25"/>
      <c r="D701" s="25"/>
      <c r="E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 spans="2:30" ht="12.3" customHeight="1" x14ac:dyDescent="0.8">
      <c r="B702" s="25"/>
      <c r="C702" s="25"/>
      <c r="D702" s="25"/>
      <c r="E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 spans="2:30" ht="12.3" customHeight="1" x14ac:dyDescent="0.8">
      <c r="B703" s="25"/>
      <c r="C703" s="25"/>
      <c r="D703" s="25"/>
      <c r="E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 spans="2:30" ht="12.3" customHeight="1" x14ac:dyDescent="0.8">
      <c r="B704" s="25"/>
      <c r="C704" s="25"/>
      <c r="D704" s="25"/>
      <c r="E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 spans="2:30" ht="12.3" customHeight="1" x14ac:dyDescent="0.8">
      <c r="B705" s="25"/>
      <c r="C705" s="25"/>
      <c r="D705" s="25"/>
      <c r="E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 spans="2:30" ht="12.3" customHeight="1" x14ac:dyDescent="0.8">
      <c r="B706" s="25"/>
      <c r="C706" s="25"/>
      <c r="D706" s="25"/>
      <c r="E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 spans="2:30" ht="12.3" customHeight="1" x14ac:dyDescent="0.8">
      <c r="B707" s="25"/>
      <c r="C707" s="25"/>
      <c r="D707" s="25"/>
      <c r="E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 spans="2:30" ht="12.3" customHeight="1" x14ac:dyDescent="0.8">
      <c r="B708" s="25"/>
      <c r="C708" s="25"/>
      <c r="D708" s="25"/>
      <c r="E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 spans="2:30" ht="12.3" customHeight="1" x14ac:dyDescent="0.8">
      <c r="B709" s="25"/>
      <c r="C709" s="25"/>
      <c r="D709" s="25"/>
      <c r="E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 spans="2:30" ht="12.3" customHeight="1" x14ac:dyDescent="0.8">
      <c r="B710" s="25"/>
      <c r="C710" s="25"/>
      <c r="D710" s="25"/>
      <c r="E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 spans="2:30" ht="12.3" customHeight="1" x14ac:dyDescent="0.8">
      <c r="B711" s="25"/>
      <c r="C711" s="25"/>
      <c r="D711" s="25"/>
      <c r="E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 spans="2:30" ht="12.3" customHeight="1" x14ac:dyDescent="0.8">
      <c r="B712" s="25"/>
      <c r="C712" s="25"/>
      <c r="D712" s="25"/>
      <c r="E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 spans="2:30" ht="12.3" customHeight="1" x14ac:dyDescent="0.8">
      <c r="B713" s="25"/>
      <c r="C713" s="25"/>
      <c r="D713" s="25"/>
      <c r="E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 spans="2:30" ht="12.3" customHeight="1" x14ac:dyDescent="0.8">
      <c r="B714" s="25"/>
      <c r="C714" s="25"/>
      <c r="D714" s="25"/>
      <c r="E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 spans="2:30" ht="12.3" customHeight="1" x14ac:dyDescent="0.8">
      <c r="B715" s="25"/>
      <c r="C715" s="25"/>
      <c r="D715" s="25"/>
      <c r="E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 spans="2:30" ht="12.3" customHeight="1" x14ac:dyDescent="0.8">
      <c r="B716" s="25"/>
      <c r="C716" s="25"/>
      <c r="D716" s="25"/>
      <c r="E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 spans="2:30" ht="12.3" customHeight="1" x14ac:dyDescent="0.8">
      <c r="B717" s="25"/>
      <c r="C717" s="25"/>
      <c r="D717" s="25"/>
      <c r="E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 spans="2:30" ht="12.3" customHeight="1" x14ac:dyDescent="0.8">
      <c r="B718" s="25"/>
      <c r="C718" s="25"/>
      <c r="D718" s="25"/>
      <c r="E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 spans="2:30" ht="12.3" customHeight="1" x14ac:dyDescent="0.8">
      <c r="B719" s="25"/>
      <c r="C719" s="25"/>
      <c r="D719" s="25"/>
      <c r="E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 spans="2:30" ht="12.3" customHeight="1" x14ac:dyDescent="0.8">
      <c r="B720" s="25"/>
      <c r="C720" s="25"/>
      <c r="D720" s="25"/>
      <c r="E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 spans="2:30" ht="12.3" customHeight="1" x14ac:dyDescent="0.8">
      <c r="B721" s="25"/>
      <c r="C721" s="25"/>
      <c r="D721" s="25"/>
      <c r="E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 spans="2:30" ht="12.3" customHeight="1" x14ac:dyDescent="0.8">
      <c r="B722" s="25"/>
      <c r="C722" s="25"/>
      <c r="D722" s="25"/>
      <c r="E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 spans="2:30" ht="12.3" customHeight="1" x14ac:dyDescent="0.8">
      <c r="B723" s="25"/>
      <c r="C723" s="25"/>
      <c r="D723" s="25"/>
      <c r="E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 spans="2:30" ht="12.3" customHeight="1" x14ac:dyDescent="0.8">
      <c r="B724" s="25"/>
      <c r="C724" s="25"/>
      <c r="D724" s="25"/>
      <c r="E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 spans="2:30" ht="12.3" customHeight="1" x14ac:dyDescent="0.8">
      <c r="B725" s="25"/>
      <c r="C725" s="25"/>
      <c r="D725" s="25"/>
      <c r="E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 spans="2:30" ht="12.3" customHeight="1" x14ac:dyDescent="0.8">
      <c r="B726" s="25"/>
      <c r="C726" s="25"/>
      <c r="D726" s="25"/>
      <c r="E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 spans="2:30" ht="12.3" customHeight="1" x14ac:dyDescent="0.8">
      <c r="B727" s="25"/>
      <c r="C727" s="25"/>
      <c r="D727" s="25"/>
      <c r="E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 spans="2:30" ht="12.3" customHeight="1" x14ac:dyDescent="0.8">
      <c r="B728" s="25"/>
      <c r="C728" s="25"/>
      <c r="D728" s="25"/>
      <c r="E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 spans="2:30" ht="12.3" customHeight="1" x14ac:dyDescent="0.8">
      <c r="B729" s="25"/>
      <c r="C729" s="25"/>
      <c r="D729" s="25"/>
      <c r="E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 spans="2:30" ht="12.3" customHeight="1" x14ac:dyDescent="0.8">
      <c r="B730" s="25"/>
      <c r="C730" s="25"/>
      <c r="D730" s="25"/>
      <c r="E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 spans="2:30" ht="12.3" customHeight="1" x14ac:dyDescent="0.8">
      <c r="B731" s="25"/>
      <c r="C731" s="25"/>
      <c r="D731" s="25"/>
      <c r="E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 spans="2:30" ht="12.3" customHeight="1" x14ac:dyDescent="0.8">
      <c r="B732" s="25"/>
      <c r="C732" s="25"/>
      <c r="D732" s="25"/>
      <c r="E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 spans="2:30" ht="12.3" customHeight="1" x14ac:dyDescent="0.8">
      <c r="B733" s="25"/>
      <c r="C733" s="25"/>
      <c r="D733" s="25"/>
      <c r="E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 spans="2:30" ht="12.3" customHeight="1" x14ac:dyDescent="0.8">
      <c r="B734" s="25"/>
      <c r="C734" s="25"/>
      <c r="D734" s="25"/>
      <c r="E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 spans="2:30" ht="12.3" customHeight="1" x14ac:dyDescent="0.8">
      <c r="B735" s="25"/>
      <c r="C735" s="25"/>
      <c r="D735" s="25"/>
      <c r="E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 spans="2:30" ht="12.3" customHeight="1" x14ac:dyDescent="0.8">
      <c r="B736" s="25"/>
      <c r="C736" s="25"/>
      <c r="D736" s="25"/>
      <c r="E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 spans="2:30" ht="12.3" customHeight="1" x14ac:dyDescent="0.8">
      <c r="B737" s="25"/>
      <c r="C737" s="25"/>
      <c r="D737" s="25"/>
      <c r="E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 spans="2:30" ht="12.3" customHeight="1" x14ac:dyDescent="0.8">
      <c r="B738" s="25"/>
      <c r="C738" s="25"/>
      <c r="D738" s="25"/>
      <c r="E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 spans="2:30" ht="12.3" customHeight="1" x14ac:dyDescent="0.8">
      <c r="B739" s="25"/>
      <c r="C739" s="25"/>
      <c r="D739" s="25"/>
      <c r="E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 spans="2:30" ht="12.3" customHeight="1" x14ac:dyDescent="0.8">
      <c r="B740" s="25"/>
      <c r="C740" s="25"/>
      <c r="D740" s="25"/>
      <c r="E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 spans="2:30" ht="12.3" customHeight="1" x14ac:dyDescent="0.8">
      <c r="B741" s="25"/>
      <c r="C741" s="25"/>
      <c r="D741" s="25"/>
      <c r="E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 spans="2:30" ht="12.3" customHeight="1" x14ac:dyDescent="0.8">
      <c r="B742" s="25"/>
      <c r="C742" s="25"/>
      <c r="D742" s="25"/>
      <c r="E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 spans="2:30" ht="12.3" customHeight="1" x14ac:dyDescent="0.8">
      <c r="B743" s="25"/>
      <c r="C743" s="25"/>
      <c r="D743" s="25"/>
      <c r="E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 spans="2:30" ht="12.3" customHeight="1" x14ac:dyDescent="0.8">
      <c r="B744" s="25"/>
      <c r="C744" s="25"/>
      <c r="D744" s="25"/>
      <c r="E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 spans="2:30" ht="12.3" customHeight="1" x14ac:dyDescent="0.8">
      <c r="B745" s="25"/>
      <c r="C745" s="25"/>
      <c r="D745" s="25"/>
      <c r="E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 spans="2:30" ht="12.3" customHeight="1" x14ac:dyDescent="0.8">
      <c r="B746" s="25"/>
      <c r="C746" s="25"/>
      <c r="D746" s="25"/>
      <c r="E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 spans="2:30" ht="12.3" customHeight="1" x14ac:dyDescent="0.8">
      <c r="B747" s="25"/>
      <c r="C747" s="25"/>
      <c r="D747" s="25"/>
      <c r="E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 spans="2:30" ht="12.3" customHeight="1" x14ac:dyDescent="0.8">
      <c r="B748" s="25"/>
      <c r="C748" s="25"/>
      <c r="D748" s="25"/>
      <c r="E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 spans="2:30" ht="12.3" customHeight="1" x14ac:dyDescent="0.8">
      <c r="B749" s="25"/>
      <c r="C749" s="25"/>
      <c r="D749" s="25"/>
      <c r="E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 spans="2:30" ht="12.3" customHeight="1" x14ac:dyDescent="0.8">
      <c r="B750" s="25"/>
      <c r="C750" s="25"/>
      <c r="D750" s="25"/>
      <c r="E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 spans="2:30" ht="12.3" customHeight="1" x14ac:dyDescent="0.8">
      <c r="B751" s="25"/>
      <c r="C751" s="25"/>
      <c r="D751" s="25"/>
      <c r="E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 spans="2:30" ht="12.3" customHeight="1" x14ac:dyDescent="0.8">
      <c r="B752" s="25"/>
      <c r="C752" s="25"/>
      <c r="D752" s="25"/>
      <c r="E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 spans="2:30" ht="12.3" customHeight="1" x14ac:dyDescent="0.8">
      <c r="B753" s="25"/>
      <c r="C753" s="25"/>
      <c r="D753" s="25"/>
      <c r="E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 spans="2:30" ht="12.3" customHeight="1" x14ac:dyDescent="0.8">
      <c r="B754" s="25"/>
      <c r="C754" s="25"/>
      <c r="D754" s="25"/>
      <c r="E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 spans="2:30" ht="12.3" customHeight="1" x14ac:dyDescent="0.8">
      <c r="B755" s="25"/>
      <c r="C755" s="25"/>
      <c r="D755" s="25"/>
      <c r="E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 spans="2:30" ht="12.3" customHeight="1" x14ac:dyDescent="0.8">
      <c r="B756" s="25"/>
      <c r="C756" s="25"/>
      <c r="D756" s="25"/>
      <c r="E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 spans="2:30" ht="12.3" customHeight="1" x14ac:dyDescent="0.8">
      <c r="B757" s="25"/>
      <c r="C757" s="25"/>
      <c r="D757" s="25"/>
      <c r="E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 spans="2:30" ht="12.3" customHeight="1" x14ac:dyDescent="0.8">
      <c r="B758" s="25"/>
      <c r="C758" s="25"/>
      <c r="D758" s="25"/>
      <c r="E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spans="2:30" ht="12.3" customHeight="1" x14ac:dyDescent="0.8">
      <c r="B759" s="25"/>
      <c r="C759" s="25"/>
      <c r="D759" s="25"/>
      <c r="E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 spans="2:30" ht="12.3" customHeight="1" x14ac:dyDescent="0.8">
      <c r="B760" s="25"/>
      <c r="C760" s="25"/>
      <c r="D760" s="25"/>
      <c r="E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 spans="2:30" ht="12.3" customHeight="1" x14ac:dyDescent="0.8">
      <c r="B761" s="25"/>
      <c r="C761" s="25"/>
      <c r="D761" s="25"/>
      <c r="E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 spans="2:30" ht="12.3" customHeight="1" x14ac:dyDescent="0.8">
      <c r="B762" s="25"/>
      <c r="C762" s="25"/>
      <c r="D762" s="25"/>
      <c r="E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 spans="2:30" ht="12.3" customHeight="1" x14ac:dyDescent="0.8">
      <c r="B763" s="25"/>
      <c r="C763" s="25"/>
      <c r="D763" s="25"/>
      <c r="E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 spans="2:30" ht="12.3" customHeight="1" x14ac:dyDescent="0.8">
      <c r="B764" s="25"/>
      <c r="C764" s="25"/>
      <c r="D764" s="25"/>
      <c r="E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 spans="2:30" ht="12.3" customHeight="1" x14ac:dyDescent="0.8">
      <c r="B765" s="25"/>
      <c r="C765" s="25"/>
      <c r="D765" s="25"/>
      <c r="E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 spans="2:30" ht="12.3" customHeight="1" x14ac:dyDescent="0.8">
      <c r="B766" s="25"/>
      <c r="C766" s="25"/>
      <c r="D766" s="25"/>
      <c r="E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 spans="2:30" ht="12.3" customHeight="1" x14ac:dyDescent="0.8">
      <c r="B767" s="25"/>
      <c r="C767" s="25"/>
      <c r="D767" s="25"/>
      <c r="E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 spans="2:30" ht="12.3" customHeight="1" x14ac:dyDescent="0.8">
      <c r="B768" s="25"/>
      <c r="C768" s="25"/>
      <c r="D768" s="25"/>
      <c r="E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 spans="2:30" ht="12.3" customHeight="1" x14ac:dyDescent="0.8">
      <c r="B769" s="25"/>
      <c r="C769" s="25"/>
      <c r="D769" s="25"/>
      <c r="E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 spans="2:30" ht="12.3" customHeight="1" x14ac:dyDescent="0.8">
      <c r="B770" s="25"/>
      <c r="C770" s="25"/>
      <c r="D770" s="25"/>
      <c r="E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 spans="2:30" ht="12.3" customHeight="1" x14ac:dyDescent="0.8">
      <c r="B771" s="25"/>
      <c r="C771" s="25"/>
      <c r="D771" s="25"/>
      <c r="E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 spans="2:30" ht="12.3" customHeight="1" x14ac:dyDescent="0.8">
      <c r="B772" s="25"/>
      <c r="C772" s="25"/>
      <c r="D772" s="25"/>
      <c r="E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 spans="2:30" ht="12.3" customHeight="1" x14ac:dyDescent="0.8">
      <c r="B773" s="25"/>
      <c r="C773" s="25"/>
      <c r="D773" s="25"/>
      <c r="E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 spans="2:30" ht="12.3" customHeight="1" x14ac:dyDescent="0.8">
      <c r="B774" s="25"/>
      <c r="C774" s="25"/>
      <c r="D774" s="25"/>
      <c r="E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 spans="2:30" ht="12.3" customHeight="1" x14ac:dyDescent="0.8">
      <c r="B775" s="25"/>
      <c r="C775" s="25"/>
      <c r="D775" s="25"/>
      <c r="E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 spans="2:30" ht="12.3" customHeight="1" x14ac:dyDescent="0.8">
      <c r="B776" s="25"/>
      <c r="C776" s="25"/>
      <c r="D776" s="25"/>
      <c r="E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 spans="2:30" ht="12.3" customHeight="1" x14ac:dyDescent="0.8">
      <c r="B777" s="25"/>
      <c r="C777" s="25"/>
      <c r="D777" s="25"/>
      <c r="E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 spans="2:30" ht="12.3" customHeight="1" x14ac:dyDescent="0.8">
      <c r="B778" s="25"/>
      <c r="C778" s="25"/>
      <c r="D778" s="25"/>
      <c r="E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 spans="2:30" ht="12.3" customHeight="1" x14ac:dyDescent="0.8">
      <c r="B779" s="25"/>
      <c r="C779" s="25"/>
      <c r="D779" s="25"/>
      <c r="E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 spans="2:30" ht="12.3" customHeight="1" x14ac:dyDescent="0.8">
      <c r="B780" s="25"/>
      <c r="C780" s="25"/>
      <c r="D780" s="25"/>
      <c r="E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 spans="2:30" ht="12.3" customHeight="1" x14ac:dyDescent="0.8">
      <c r="B781" s="25"/>
      <c r="C781" s="25"/>
      <c r="D781" s="25"/>
      <c r="E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 spans="2:30" ht="12.3" customHeight="1" x14ac:dyDescent="0.8">
      <c r="B782" s="25"/>
      <c r="C782" s="25"/>
      <c r="D782" s="25"/>
      <c r="E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 spans="2:30" ht="12.3" customHeight="1" x14ac:dyDescent="0.8">
      <c r="B783" s="25"/>
      <c r="C783" s="25"/>
      <c r="D783" s="25"/>
      <c r="E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 spans="2:30" ht="12.3" customHeight="1" x14ac:dyDescent="0.8">
      <c r="B784" s="25"/>
      <c r="C784" s="25"/>
      <c r="D784" s="25"/>
      <c r="E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 spans="2:30" ht="12.3" customHeight="1" x14ac:dyDescent="0.8">
      <c r="B785" s="25"/>
      <c r="C785" s="25"/>
      <c r="D785" s="25"/>
      <c r="E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 spans="2:30" ht="12.3" customHeight="1" x14ac:dyDescent="0.8">
      <c r="B786" s="25"/>
      <c r="C786" s="25"/>
      <c r="D786" s="25"/>
      <c r="E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 spans="2:30" ht="12.3" customHeight="1" x14ac:dyDescent="0.8">
      <c r="B787" s="25"/>
      <c r="C787" s="25"/>
      <c r="D787" s="25"/>
      <c r="E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 spans="2:30" ht="12.3" customHeight="1" x14ac:dyDescent="0.8">
      <c r="B788" s="25"/>
      <c r="C788" s="25"/>
      <c r="D788" s="25"/>
      <c r="E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 spans="2:30" ht="12.3" customHeight="1" x14ac:dyDescent="0.8">
      <c r="B789" s="25"/>
      <c r="C789" s="25"/>
      <c r="D789" s="25"/>
      <c r="E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 spans="2:30" ht="12.3" customHeight="1" x14ac:dyDescent="0.8">
      <c r="B790" s="25"/>
      <c r="C790" s="25"/>
      <c r="D790" s="25"/>
      <c r="E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 spans="2:30" ht="12.3" customHeight="1" x14ac:dyDescent="0.8">
      <c r="B791" s="25"/>
      <c r="C791" s="25"/>
      <c r="D791" s="25"/>
      <c r="E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 spans="2:30" ht="12.3" customHeight="1" x14ac:dyDescent="0.8">
      <c r="B792" s="25"/>
      <c r="C792" s="25"/>
      <c r="D792" s="25"/>
      <c r="E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 spans="2:30" ht="12.3" customHeight="1" x14ac:dyDescent="0.8">
      <c r="B793" s="25"/>
      <c r="C793" s="25"/>
      <c r="D793" s="25"/>
      <c r="E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 spans="2:30" ht="12.3" customHeight="1" x14ac:dyDescent="0.8">
      <c r="B794" s="25"/>
      <c r="C794" s="25"/>
      <c r="D794" s="25"/>
      <c r="E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 spans="2:30" ht="12.3" customHeight="1" x14ac:dyDescent="0.8">
      <c r="B795" s="25"/>
      <c r="C795" s="25"/>
      <c r="D795" s="25"/>
      <c r="E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 spans="2:30" ht="12.3" customHeight="1" x14ac:dyDescent="0.8">
      <c r="B796" s="25"/>
      <c r="C796" s="25"/>
      <c r="D796" s="25"/>
      <c r="E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 spans="2:30" ht="12.3" customHeight="1" x14ac:dyDescent="0.8">
      <c r="B797" s="25"/>
      <c r="C797" s="25"/>
      <c r="D797" s="25"/>
      <c r="E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 spans="2:30" ht="12.3" customHeight="1" x14ac:dyDescent="0.8">
      <c r="B798" s="25"/>
      <c r="C798" s="25"/>
      <c r="D798" s="25"/>
      <c r="E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 spans="2:30" ht="12.3" customHeight="1" x14ac:dyDescent="0.8">
      <c r="B799" s="25"/>
      <c r="C799" s="25"/>
      <c r="D799" s="25"/>
      <c r="E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 spans="2:30" ht="12.3" customHeight="1" x14ac:dyDescent="0.8">
      <c r="B800" s="25"/>
      <c r="C800" s="25"/>
      <c r="D800" s="25"/>
      <c r="E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 spans="2:30" ht="12.3" customHeight="1" x14ac:dyDescent="0.8">
      <c r="B801" s="25"/>
      <c r="C801" s="25"/>
      <c r="D801" s="25"/>
      <c r="E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 spans="2:30" ht="12.3" customHeight="1" x14ac:dyDescent="0.8">
      <c r="B802" s="25"/>
      <c r="C802" s="25"/>
      <c r="D802" s="25"/>
      <c r="E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 spans="2:30" ht="12.3" customHeight="1" x14ac:dyDescent="0.8">
      <c r="B803" s="25"/>
      <c r="C803" s="25"/>
      <c r="D803" s="25"/>
      <c r="E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 spans="2:30" ht="12.3" customHeight="1" x14ac:dyDescent="0.8">
      <c r="B804" s="25"/>
      <c r="C804" s="25"/>
      <c r="D804" s="25"/>
      <c r="E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 spans="2:30" ht="12.3" customHeight="1" x14ac:dyDescent="0.8">
      <c r="B805" s="25"/>
      <c r="C805" s="25"/>
      <c r="D805" s="25"/>
      <c r="E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spans="2:30" ht="12.3" customHeight="1" x14ac:dyDescent="0.8">
      <c r="B806" s="25"/>
      <c r="C806" s="25"/>
      <c r="D806" s="25"/>
      <c r="E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 spans="2:30" ht="12.3" customHeight="1" x14ac:dyDescent="0.8">
      <c r="B807" s="25"/>
      <c r="C807" s="25"/>
      <c r="D807" s="25"/>
      <c r="E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 spans="2:30" ht="12.3" customHeight="1" x14ac:dyDescent="0.8">
      <c r="B808" s="25"/>
      <c r="C808" s="25"/>
      <c r="D808" s="25"/>
      <c r="E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 spans="2:30" ht="12.3" customHeight="1" x14ac:dyDescent="0.8">
      <c r="B809" s="25"/>
      <c r="C809" s="25"/>
      <c r="D809" s="25"/>
      <c r="E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 spans="2:30" ht="12.3" customHeight="1" x14ac:dyDescent="0.8">
      <c r="B810" s="25"/>
      <c r="C810" s="25"/>
      <c r="D810" s="25"/>
      <c r="E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 spans="2:30" ht="12.3" customHeight="1" x14ac:dyDescent="0.8">
      <c r="B811" s="25"/>
      <c r="C811" s="25"/>
      <c r="D811" s="25"/>
      <c r="E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 spans="2:30" ht="12.3" customHeight="1" x14ac:dyDescent="0.8">
      <c r="B812" s="25"/>
      <c r="C812" s="25"/>
      <c r="D812" s="25"/>
      <c r="E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 spans="2:30" ht="12.3" customHeight="1" x14ac:dyDescent="0.8">
      <c r="B813" s="25"/>
      <c r="C813" s="25"/>
      <c r="D813" s="25"/>
      <c r="E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 spans="2:30" ht="12.3" customHeight="1" x14ac:dyDescent="0.8">
      <c r="B814" s="25"/>
      <c r="C814" s="25"/>
      <c r="D814" s="25"/>
      <c r="E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 spans="2:30" ht="12.3" customHeight="1" x14ac:dyDescent="0.8">
      <c r="B815" s="25"/>
      <c r="C815" s="25"/>
      <c r="D815" s="25"/>
      <c r="E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 spans="2:30" ht="12.3" customHeight="1" x14ac:dyDescent="0.8">
      <c r="B816" s="25"/>
      <c r="C816" s="25"/>
      <c r="D816" s="25"/>
      <c r="E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 spans="2:30" ht="12.3" customHeight="1" x14ac:dyDescent="0.8">
      <c r="B817" s="25"/>
      <c r="C817" s="25"/>
      <c r="D817" s="25"/>
      <c r="E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 spans="2:30" ht="12.3" customHeight="1" x14ac:dyDescent="0.8">
      <c r="B818" s="25"/>
      <c r="C818" s="25"/>
      <c r="D818" s="25"/>
      <c r="E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 spans="2:30" ht="12.3" customHeight="1" x14ac:dyDescent="0.8">
      <c r="B819" s="25"/>
      <c r="C819" s="25"/>
      <c r="D819" s="25"/>
      <c r="E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 spans="2:30" ht="12.3" customHeight="1" x14ac:dyDescent="0.8">
      <c r="B820" s="25"/>
      <c r="C820" s="25"/>
      <c r="D820" s="25"/>
      <c r="E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 spans="2:30" ht="12.3" customHeight="1" x14ac:dyDescent="0.8">
      <c r="B821" s="25"/>
      <c r="C821" s="25"/>
      <c r="D821" s="25"/>
      <c r="E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 spans="2:30" ht="12.3" customHeight="1" x14ac:dyDescent="0.8">
      <c r="B822" s="25"/>
      <c r="C822" s="25"/>
      <c r="D822" s="25"/>
      <c r="E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 spans="2:30" ht="12.3" customHeight="1" x14ac:dyDescent="0.8">
      <c r="B823" s="25"/>
      <c r="C823" s="25"/>
      <c r="D823" s="25"/>
      <c r="E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 spans="2:30" ht="12.3" customHeight="1" x14ac:dyDescent="0.8">
      <c r="B824" s="25"/>
      <c r="C824" s="25"/>
      <c r="D824" s="25"/>
      <c r="E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 spans="2:30" ht="12.3" customHeight="1" x14ac:dyDescent="0.8">
      <c r="B825" s="25"/>
      <c r="C825" s="25"/>
      <c r="D825" s="25"/>
      <c r="E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 spans="2:30" ht="12.3" customHeight="1" x14ac:dyDescent="0.8">
      <c r="B826" s="25"/>
      <c r="C826" s="25"/>
      <c r="D826" s="25"/>
      <c r="E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 spans="2:30" ht="12.3" customHeight="1" x14ac:dyDescent="0.8">
      <c r="B827" s="25"/>
      <c r="C827" s="25"/>
      <c r="D827" s="25"/>
      <c r="E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 spans="2:30" ht="12.3" customHeight="1" x14ac:dyDescent="0.8">
      <c r="B828" s="25"/>
      <c r="C828" s="25"/>
      <c r="D828" s="25"/>
      <c r="E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 spans="2:30" ht="12.3" customHeight="1" x14ac:dyDescent="0.8">
      <c r="B829" s="25"/>
      <c r="C829" s="25"/>
      <c r="D829" s="25"/>
      <c r="E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 spans="2:30" ht="12.3" customHeight="1" x14ac:dyDescent="0.8">
      <c r="B830" s="25"/>
      <c r="C830" s="25"/>
      <c r="D830" s="25"/>
      <c r="E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 spans="2:30" ht="12.3" customHeight="1" x14ac:dyDescent="0.8">
      <c r="B831" s="25"/>
      <c r="C831" s="25"/>
      <c r="D831" s="25"/>
      <c r="E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 spans="2:30" ht="12.3" customHeight="1" x14ac:dyDescent="0.8">
      <c r="B832" s="25"/>
      <c r="C832" s="25"/>
      <c r="D832" s="25"/>
      <c r="E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 spans="2:30" ht="12.3" customHeight="1" x14ac:dyDescent="0.8">
      <c r="B833" s="25"/>
      <c r="C833" s="25"/>
      <c r="D833" s="25"/>
      <c r="E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 spans="2:30" ht="12.3" customHeight="1" x14ac:dyDescent="0.8">
      <c r="B834" s="25"/>
      <c r="C834" s="25"/>
      <c r="D834" s="25"/>
      <c r="E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 spans="2:30" ht="12.3" customHeight="1" x14ac:dyDescent="0.8">
      <c r="B835" s="25"/>
      <c r="C835" s="25"/>
      <c r="D835" s="25"/>
      <c r="E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 spans="2:30" ht="12.3" customHeight="1" x14ac:dyDescent="0.8">
      <c r="B836" s="25"/>
      <c r="C836" s="25"/>
      <c r="D836" s="25"/>
      <c r="E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 spans="2:30" ht="12.3" customHeight="1" x14ac:dyDescent="0.8">
      <c r="B837" s="25"/>
      <c r="C837" s="25"/>
      <c r="D837" s="25"/>
      <c r="E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 spans="2:30" ht="12.3" customHeight="1" x14ac:dyDescent="0.8">
      <c r="B838" s="25"/>
      <c r="C838" s="25"/>
      <c r="D838" s="25"/>
      <c r="E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 spans="2:30" ht="12.3" customHeight="1" x14ac:dyDescent="0.8">
      <c r="B839" s="25"/>
      <c r="C839" s="25"/>
      <c r="D839" s="25"/>
      <c r="E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 spans="2:30" ht="12.3" customHeight="1" x14ac:dyDescent="0.8">
      <c r="B840" s="25"/>
      <c r="C840" s="25"/>
      <c r="D840" s="25"/>
      <c r="E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 spans="2:30" ht="12.3" customHeight="1" x14ac:dyDescent="0.8">
      <c r="B841" s="25"/>
      <c r="C841" s="25"/>
      <c r="D841" s="25"/>
      <c r="E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 spans="2:30" ht="12.3" customHeight="1" x14ac:dyDescent="0.8">
      <c r="B842" s="25"/>
      <c r="C842" s="25"/>
      <c r="D842" s="25"/>
      <c r="E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 spans="2:30" ht="12.3" customHeight="1" x14ac:dyDescent="0.8">
      <c r="B843" s="25"/>
      <c r="C843" s="25"/>
      <c r="D843" s="25"/>
      <c r="E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 spans="2:30" ht="12.3" customHeight="1" x14ac:dyDescent="0.8">
      <c r="B844" s="25"/>
      <c r="C844" s="25"/>
      <c r="D844" s="25"/>
      <c r="E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 spans="2:30" ht="12.3" customHeight="1" x14ac:dyDescent="0.8">
      <c r="B845" s="25"/>
      <c r="C845" s="25"/>
      <c r="D845" s="25"/>
      <c r="E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 spans="2:30" ht="12.3" customHeight="1" x14ac:dyDescent="0.8">
      <c r="B846" s="25"/>
      <c r="C846" s="25"/>
      <c r="D846" s="25"/>
      <c r="E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 spans="2:30" ht="12.3" customHeight="1" x14ac:dyDescent="0.8">
      <c r="B847" s="25"/>
      <c r="C847" s="25"/>
      <c r="D847" s="25"/>
      <c r="E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 spans="2:30" ht="12.3" customHeight="1" x14ac:dyDescent="0.8">
      <c r="B848" s="25"/>
      <c r="C848" s="25"/>
      <c r="D848" s="25"/>
      <c r="E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 spans="2:30" ht="12.3" customHeight="1" x14ac:dyDescent="0.8">
      <c r="B849" s="25"/>
      <c r="C849" s="25"/>
      <c r="D849" s="25"/>
      <c r="E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 spans="2:30" ht="12.3" customHeight="1" x14ac:dyDescent="0.8">
      <c r="B850" s="25"/>
      <c r="C850" s="25"/>
      <c r="D850" s="25"/>
      <c r="E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 spans="2:30" ht="12.3" customHeight="1" x14ac:dyDescent="0.8">
      <c r="B851" s="25"/>
      <c r="C851" s="25"/>
      <c r="D851" s="25"/>
      <c r="E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 spans="2:30" ht="12.3" customHeight="1" x14ac:dyDescent="0.8">
      <c r="B852" s="25"/>
      <c r="C852" s="25"/>
      <c r="D852" s="25"/>
      <c r="E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 spans="2:30" ht="12.3" customHeight="1" x14ac:dyDescent="0.8">
      <c r="B853" s="25"/>
      <c r="C853" s="25"/>
      <c r="D853" s="25"/>
      <c r="E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 spans="2:30" ht="12.3" customHeight="1" x14ac:dyDescent="0.8">
      <c r="B854" s="25"/>
      <c r="C854" s="25"/>
      <c r="D854" s="25"/>
      <c r="E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 spans="2:30" ht="12.3" customHeight="1" x14ac:dyDescent="0.8">
      <c r="B855" s="25"/>
      <c r="C855" s="25"/>
      <c r="D855" s="25"/>
      <c r="E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 spans="2:30" ht="12.3" customHeight="1" x14ac:dyDescent="0.8">
      <c r="B856" s="25"/>
      <c r="C856" s="25"/>
      <c r="D856" s="25"/>
      <c r="E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 spans="2:30" ht="12.3" customHeight="1" x14ac:dyDescent="0.8">
      <c r="B857" s="25"/>
      <c r="C857" s="25"/>
      <c r="D857" s="25"/>
      <c r="E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 spans="2:30" ht="12.3" customHeight="1" x14ac:dyDescent="0.8">
      <c r="B858" s="25"/>
      <c r="C858" s="25"/>
      <c r="D858" s="25"/>
      <c r="E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 spans="2:30" ht="12.3" customHeight="1" x14ac:dyDescent="0.8">
      <c r="B859" s="25"/>
      <c r="C859" s="25"/>
      <c r="D859" s="25"/>
      <c r="E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 spans="2:30" ht="12.3" customHeight="1" x14ac:dyDescent="0.8">
      <c r="B860" s="25"/>
      <c r="C860" s="25"/>
      <c r="D860" s="25"/>
      <c r="E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 spans="2:30" ht="12.3" customHeight="1" x14ac:dyDescent="0.8">
      <c r="B861" s="25"/>
      <c r="C861" s="25"/>
      <c r="D861" s="25"/>
      <c r="E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 spans="2:30" ht="12.3" customHeight="1" x14ac:dyDescent="0.8">
      <c r="B862" s="25"/>
      <c r="C862" s="25"/>
      <c r="D862" s="25"/>
      <c r="E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 spans="2:30" ht="12.3" customHeight="1" x14ac:dyDescent="0.8">
      <c r="B863" s="25"/>
      <c r="C863" s="25"/>
      <c r="D863" s="25"/>
      <c r="E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 spans="2:30" ht="12.3" customHeight="1" x14ac:dyDescent="0.8">
      <c r="B864" s="25"/>
      <c r="C864" s="25"/>
      <c r="D864" s="25"/>
      <c r="E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 spans="2:30" ht="12.3" customHeight="1" x14ac:dyDescent="0.8">
      <c r="B865" s="25"/>
      <c r="C865" s="25"/>
      <c r="D865" s="25"/>
      <c r="E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 spans="2:30" ht="12.3" customHeight="1" x14ac:dyDescent="0.8">
      <c r="B866" s="25"/>
      <c r="C866" s="25"/>
      <c r="D866" s="25"/>
      <c r="E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 spans="2:30" ht="12.3" customHeight="1" x14ac:dyDescent="0.8">
      <c r="B867" s="25"/>
      <c r="C867" s="25"/>
      <c r="D867" s="25"/>
      <c r="E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 spans="2:30" ht="12.3" customHeight="1" x14ac:dyDescent="0.8">
      <c r="B868" s="25"/>
      <c r="C868" s="25"/>
      <c r="D868" s="25"/>
      <c r="E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 spans="2:30" ht="12.3" customHeight="1" x14ac:dyDescent="0.8">
      <c r="B869" s="25"/>
      <c r="C869" s="25"/>
      <c r="D869" s="25"/>
      <c r="E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 spans="2:30" ht="12.3" customHeight="1" x14ac:dyDescent="0.8">
      <c r="B870" s="25"/>
      <c r="C870" s="25"/>
      <c r="D870" s="25"/>
      <c r="E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 spans="2:30" ht="12.3" customHeight="1" x14ac:dyDescent="0.8">
      <c r="B871" s="25"/>
      <c r="C871" s="25"/>
      <c r="D871" s="25"/>
      <c r="E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 spans="2:30" ht="12.3" customHeight="1" x14ac:dyDescent="0.8">
      <c r="B872" s="25"/>
      <c r="C872" s="25"/>
      <c r="D872" s="25"/>
      <c r="E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 spans="2:30" ht="12.3" customHeight="1" x14ac:dyDescent="0.8">
      <c r="B873" s="25"/>
      <c r="C873" s="25"/>
      <c r="D873" s="25"/>
      <c r="E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 spans="2:30" ht="12.3" customHeight="1" x14ac:dyDescent="0.8">
      <c r="B874" s="25"/>
      <c r="C874" s="25"/>
      <c r="D874" s="25"/>
      <c r="E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 spans="2:30" ht="12.3" customHeight="1" x14ac:dyDescent="0.8">
      <c r="B875" s="25"/>
      <c r="C875" s="25"/>
      <c r="D875" s="25"/>
      <c r="E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 spans="2:30" ht="12.3" customHeight="1" x14ac:dyDescent="0.8">
      <c r="B876" s="25"/>
      <c r="C876" s="25"/>
      <c r="D876" s="25"/>
      <c r="E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 spans="2:30" ht="12.3" customHeight="1" x14ac:dyDescent="0.8">
      <c r="B877" s="25"/>
      <c r="C877" s="25"/>
      <c r="D877" s="25"/>
      <c r="E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 spans="2:30" ht="12.3" customHeight="1" x14ac:dyDescent="0.8">
      <c r="B878" s="25"/>
      <c r="C878" s="25"/>
      <c r="D878" s="25"/>
      <c r="E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 spans="2:30" ht="12.3" customHeight="1" x14ac:dyDescent="0.8">
      <c r="B879" s="25"/>
      <c r="C879" s="25"/>
      <c r="D879" s="25"/>
      <c r="E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 spans="2:30" ht="12.3" customHeight="1" x14ac:dyDescent="0.8">
      <c r="B880" s="25"/>
      <c r="C880" s="25"/>
      <c r="D880" s="25"/>
      <c r="E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 spans="2:30" ht="12.3" customHeight="1" x14ac:dyDescent="0.8">
      <c r="B881" s="25"/>
      <c r="C881" s="25"/>
      <c r="D881" s="25"/>
      <c r="E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 spans="2:30" ht="12.3" customHeight="1" x14ac:dyDescent="0.8">
      <c r="B882" s="25"/>
      <c r="C882" s="25"/>
      <c r="D882" s="25"/>
      <c r="E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 spans="2:30" ht="12.3" customHeight="1" x14ac:dyDescent="0.8">
      <c r="B883" s="25"/>
      <c r="C883" s="25"/>
      <c r="D883" s="25"/>
      <c r="E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 spans="2:30" ht="12.3" customHeight="1" x14ac:dyDescent="0.8">
      <c r="B884" s="25"/>
      <c r="C884" s="25"/>
      <c r="D884" s="25"/>
      <c r="E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 spans="2:30" ht="12.3" customHeight="1" x14ac:dyDescent="0.8">
      <c r="B885" s="25"/>
      <c r="C885" s="25"/>
      <c r="D885" s="25"/>
      <c r="E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 spans="2:30" ht="12.3" customHeight="1" x14ac:dyDescent="0.8">
      <c r="B886" s="25"/>
      <c r="C886" s="25"/>
      <c r="D886" s="25"/>
      <c r="E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 spans="2:30" ht="12.3" customHeight="1" x14ac:dyDescent="0.8">
      <c r="B887" s="25"/>
      <c r="C887" s="25"/>
      <c r="D887" s="25"/>
      <c r="E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 spans="2:30" ht="12.3" customHeight="1" x14ac:dyDescent="0.8">
      <c r="B888" s="25"/>
      <c r="C888" s="25"/>
      <c r="D888" s="25"/>
      <c r="E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 spans="2:30" ht="12.3" customHeight="1" x14ac:dyDescent="0.8">
      <c r="B889" s="25"/>
      <c r="C889" s="25"/>
      <c r="D889" s="25"/>
      <c r="E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 spans="2:30" ht="12.3" customHeight="1" x14ac:dyDescent="0.8">
      <c r="B890" s="25"/>
      <c r="C890" s="25"/>
      <c r="D890" s="25"/>
      <c r="E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 spans="2:30" ht="12.3" customHeight="1" x14ac:dyDescent="0.8">
      <c r="B891" s="25"/>
      <c r="C891" s="25"/>
      <c r="D891" s="25"/>
      <c r="E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 spans="2:30" ht="12.3" customHeight="1" x14ac:dyDescent="0.8">
      <c r="B892" s="25"/>
      <c r="C892" s="25"/>
      <c r="D892" s="25"/>
      <c r="E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 spans="2:30" ht="12.3" customHeight="1" x14ac:dyDescent="0.8">
      <c r="B893" s="25"/>
      <c r="C893" s="25"/>
      <c r="D893" s="25"/>
      <c r="E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 spans="2:30" ht="12.3" customHeight="1" x14ac:dyDescent="0.8">
      <c r="B894" s="25"/>
      <c r="C894" s="25"/>
      <c r="D894" s="25"/>
      <c r="E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 spans="2:30" ht="12.3" customHeight="1" x14ac:dyDescent="0.8">
      <c r="B895" s="25"/>
      <c r="C895" s="25"/>
      <c r="D895" s="25"/>
      <c r="E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 spans="2:30" ht="12.3" customHeight="1" x14ac:dyDescent="0.8">
      <c r="B896" s="25"/>
      <c r="C896" s="25"/>
      <c r="D896" s="25"/>
      <c r="E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spans="2:30" ht="12.3" customHeight="1" x14ac:dyDescent="0.8">
      <c r="B897" s="25"/>
      <c r="C897" s="25"/>
      <c r="D897" s="25"/>
      <c r="E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 spans="2:30" ht="12.3" customHeight="1" x14ac:dyDescent="0.8">
      <c r="B898" s="25"/>
      <c r="C898" s="25"/>
      <c r="D898" s="25"/>
      <c r="E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 spans="2:30" ht="12.3" customHeight="1" x14ac:dyDescent="0.8">
      <c r="B899" s="25"/>
      <c r="C899" s="25"/>
      <c r="D899" s="25"/>
      <c r="E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 spans="2:30" ht="12.3" customHeight="1" x14ac:dyDescent="0.8">
      <c r="B900" s="25"/>
      <c r="C900" s="25"/>
      <c r="D900" s="25"/>
      <c r="E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 spans="2:30" ht="12.3" customHeight="1" x14ac:dyDescent="0.8">
      <c r="B901" s="25"/>
      <c r="C901" s="25"/>
      <c r="D901" s="25"/>
      <c r="E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 spans="2:30" ht="12.3" customHeight="1" x14ac:dyDescent="0.8">
      <c r="B902" s="25"/>
      <c r="C902" s="25"/>
      <c r="D902" s="25"/>
      <c r="E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 spans="2:30" ht="12.3" customHeight="1" x14ac:dyDescent="0.8">
      <c r="B903" s="25"/>
      <c r="C903" s="25"/>
      <c r="D903" s="25"/>
      <c r="E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 spans="2:30" ht="12.3" customHeight="1" x14ac:dyDescent="0.8">
      <c r="B904" s="25"/>
      <c r="C904" s="25"/>
      <c r="D904" s="25"/>
      <c r="E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 spans="2:30" ht="12.3" customHeight="1" x14ac:dyDescent="0.8">
      <c r="B905" s="25"/>
      <c r="C905" s="25"/>
      <c r="D905" s="25"/>
      <c r="E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 spans="2:30" ht="12.3" customHeight="1" x14ac:dyDescent="0.8">
      <c r="B906" s="25"/>
      <c r="C906" s="25"/>
      <c r="D906" s="25"/>
      <c r="E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 spans="2:30" ht="12.3" customHeight="1" x14ac:dyDescent="0.8">
      <c r="B907" s="25"/>
      <c r="C907" s="25"/>
      <c r="D907" s="25"/>
      <c r="E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 spans="2:30" ht="12.3" customHeight="1" x14ac:dyDescent="0.8">
      <c r="B908" s="25"/>
      <c r="C908" s="25"/>
      <c r="D908" s="25"/>
      <c r="E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 spans="2:30" ht="12.3" customHeight="1" x14ac:dyDescent="0.8">
      <c r="B909" s="25"/>
      <c r="C909" s="25"/>
      <c r="D909" s="25"/>
      <c r="E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 spans="2:30" ht="12.3" customHeight="1" x14ac:dyDescent="0.8">
      <c r="B910" s="25"/>
      <c r="C910" s="25"/>
      <c r="D910" s="25"/>
      <c r="E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 spans="2:30" ht="12.3" customHeight="1" x14ac:dyDescent="0.8">
      <c r="B911" s="25"/>
      <c r="C911" s="25"/>
      <c r="D911" s="25"/>
      <c r="E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 spans="2:30" ht="12.3" customHeight="1" x14ac:dyDescent="0.8">
      <c r="B912" s="25"/>
      <c r="C912" s="25"/>
      <c r="D912" s="25"/>
      <c r="E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 spans="2:30" ht="12.3" customHeight="1" x14ac:dyDescent="0.8">
      <c r="B913" s="25"/>
      <c r="C913" s="25"/>
      <c r="D913" s="25"/>
      <c r="E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 spans="2:30" ht="12.3" customHeight="1" x14ac:dyDescent="0.8">
      <c r="B914" s="25"/>
      <c r="C914" s="25"/>
      <c r="D914" s="25"/>
      <c r="E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 spans="2:30" ht="12.3" customHeight="1" x14ac:dyDescent="0.8">
      <c r="B915" s="25"/>
      <c r="C915" s="25"/>
      <c r="D915" s="25"/>
      <c r="E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 spans="2:30" ht="12.3" customHeight="1" x14ac:dyDescent="0.8">
      <c r="B916" s="25"/>
      <c r="C916" s="25"/>
      <c r="D916" s="25"/>
      <c r="E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 spans="2:30" ht="12.3" customHeight="1" x14ac:dyDescent="0.8">
      <c r="B917" s="25"/>
      <c r="C917" s="25"/>
      <c r="D917" s="25"/>
      <c r="E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 spans="2:30" ht="12.3" customHeight="1" x14ac:dyDescent="0.8">
      <c r="B918" s="25"/>
      <c r="C918" s="25"/>
      <c r="D918" s="25"/>
      <c r="E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 spans="2:30" ht="12.3" customHeight="1" x14ac:dyDescent="0.8">
      <c r="B919" s="25"/>
      <c r="C919" s="25"/>
      <c r="D919" s="25"/>
      <c r="E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 spans="2:30" ht="12.3" customHeight="1" x14ac:dyDescent="0.8">
      <c r="B920" s="25"/>
      <c r="C920" s="25"/>
      <c r="D920" s="25"/>
      <c r="E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 spans="2:30" ht="12.3" customHeight="1" x14ac:dyDescent="0.8">
      <c r="B921" s="25"/>
      <c r="C921" s="25"/>
      <c r="D921" s="25"/>
      <c r="E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 spans="2:30" ht="12.3" customHeight="1" x14ac:dyDescent="0.8">
      <c r="B922" s="25"/>
      <c r="C922" s="25"/>
      <c r="D922" s="25"/>
      <c r="E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 spans="2:30" ht="12.3" customHeight="1" x14ac:dyDescent="0.8">
      <c r="B923" s="25"/>
      <c r="C923" s="25"/>
      <c r="D923" s="25"/>
      <c r="E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 spans="2:30" ht="12.3" customHeight="1" x14ac:dyDescent="0.8">
      <c r="B924" s="25"/>
      <c r="C924" s="25"/>
      <c r="D924" s="25"/>
      <c r="E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 spans="2:30" ht="12.3" customHeight="1" x14ac:dyDescent="0.8">
      <c r="B925" s="25"/>
      <c r="C925" s="25"/>
      <c r="D925" s="25"/>
      <c r="E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 spans="2:30" ht="12.3" customHeight="1" x14ac:dyDescent="0.8">
      <c r="B926" s="25"/>
      <c r="C926" s="25"/>
      <c r="D926" s="25"/>
      <c r="E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 spans="2:30" ht="12.3" customHeight="1" x14ac:dyDescent="0.8">
      <c r="B927" s="25"/>
      <c r="C927" s="25"/>
      <c r="D927" s="25"/>
      <c r="E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 spans="2:30" ht="12.3" customHeight="1" x14ac:dyDescent="0.8">
      <c r="B928" s="25"/>
      <c r="C928" s="25"/>
      <c r="D928" s="25"/>
      <c r="E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 spans="2:30" ht="12.3" customHeight="1" x14ac:dyDescent="0.8">
      <c r="B929" s="25"/>
      <c r="C929" s="25"/>
      <c r="D929" s="25"/>
      <c r="E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 spans="2:30" ht="12.3" customHeight="1" x14ac:dyDescent="0.8">
      <c r="B930" s="25"/>
      <c r="C930" s="25"/>
      <c r="D930" s="25"/>
      <c r="E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 spans="2:30" ht="12.3" customHeight="1" x14ac:dyDescent="0.8">
      <c r="B931" s="25"/>
      <c r="C931" s="25"/>
      <c r="D931" s="25"/>
      <c r="E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 spans="2:30" ht="12.3" customHeight="1" x14ac:dyDescent="0.8">
      <c r="B932" s="25"/>
      <c r="C932" s="25"/>
      <c r="D932" s="25"/>
      <c r="E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 spans="2:30" ht="12.3" customHeight="1" x14ac:dyDescent="0.8">
      <c r="B933" s="25"/>
      <c r="C933" s="25"/>
      <c r="D933" s="25"/>
      <c r="E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 spans="2:30" ht="12.3" customHeight="1" x14ac:dyDescent="0.8">
      <c r="B934" s="25"/>
      <c r="C934" s="25"/>
      <c r="D934" s="25"/>
      <c r="E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 spans="2:30" ht="12.3" customHeight="1" x14ac:dyDescent="0.8">
      <c r="B935" s="25"/>
      <c r="C935" s="25"/>
      <c r="D935" s="25"/>
      <c r="E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 spans="2:30" ht="12.3" customHeight="1" x14ac:dyDescent="0.8">
      <c r="B936" s="25"/>
      <c r="C936" s="25"/>
      <c r="D936" s="25"/>
      <c r="E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 spans="2:30" ht="12.3" customHeight="1" x14ac:dyDescent="0.8">
      <c r="B937" s="25"/>
      <c r="C937" s="25"/>
      <c r="D937" s="25"/>
      <c r="E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 spans="2:30" ht="12.3" customHeight="1" x14ac:dyDescent="0.8">
      <c r="B938" s="25"/>
      <c r="C938" s="25"/>
      <c r="D938" s="25"/>
      <c r="E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 spans="2:30" ht="12.3" customHeight="1" x14ac:dyDescent="0.8">
      <c r="B939" s="25"/>
      <c r="C939" s="25"/>
      <c r="D939" s="25"/>
      <c r="E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 spans="2:30" ht="12.3" customHeight="1" x14ac:dyDescent="0.8">
      <c r="B940" s="25"/>
      <c r="C940" s="25"/>
      <c r="D940" s="25"/>
      <c r="E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 spans="2:30" ht="12.3" customHeight="1" x14ac:dyDescent="0.8">
      <c r="B941" s="25"/>
      <c r="C941" s="25"/>
      <c r="D941" s="25"/>
      <c r="E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 spans="2:30" ht="12.3" customHeight="1" x14ac:dyDescent="0.8">
      <c r="B942" s="25"/>
      <c r="C942" s="25"/>
      <c r="D942" s="25"/>
      <c r="E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 spans="2:30" ht="12.3" customHeight="1" x14ac:dyDescent="0.8">
      <c r="B943" s="25"/>
      <c r="C943" s="25"/>
      <c r="D943" s="25"/>
      <c r="E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 spans="2:30" ht="12.3" customHeight="1" x14ac:dyDescent="0.8">
      <c r="B944" s="25"/>
      <c r="C944" s="25"/>
      <c r="D944" s="25"/>
      <c r="E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 spans="2:30" ht="12.3" customHeight="1" x14ac:dyDescent="0.8">
      <c r="B945" s="25"/>
      <c r="C945" s="25"/>
      <c r="D945" s="25"/>
      <c r="E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 spans="2:30" ht="12.3" customHeight="1" x14ac:dyDescent="0.8">
      <c r="B946" s="25"/>
      <c r="C946" s="25"/>
      <c r="D946" s="25"/>
      <c r="E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 spans="2:30" ht="12.3" customHeight="1" x14ac:dyDescent="0.8">
      <c r="B947" s="25"/>
      <c r="C947" s="25"/>
      <c r="D947" s="25"/>
      <c r="E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</sheetData>
  <mergeCells count="77">
    <mergeCell ref="C34:C36"/>
    <mergeCell ref="D37:E37"/>
    <mergeCell ref="D38:E38"/>
    <mergeCell ref="C10:F10"/>
    <mergeCell ref="C9:Q9"/>
    <mergeCell ref="C17:O17"/>
    <mergeCell ref="D36:E36"/>
    <mergeCell ref="C49:C51"/>
    <mergeCell ref="D81:E81"/>
    <mergeCell ref="C12:C13"/>
    <mergeCell ref="J18:M18"/>
    <mergeCell ref="C20:C22"/>
    <mergeCell ref="J13:L13"/>
    <mergeCell ref="C15:D15"/>
    <mergeCell ref="E15:G15"/>
    <mergeCell ref="D44:E44"/>
    <mergeCell ref="D45:E45"/>
    <mergeCell ref="C78:C80"/>
    <mergeCell ref="D80:E80"/>
    <mergeCell ref="D39:E39"/>
    <mergeCell ref="D40:E40"/>
    <mergeCell ref="D41:E41"/>
    <mergeCell ref="D42:E42"/>
    <mergeCell ref="D43:E43"/>
    <mergeCell ref="D94:E94"/>
    <mergeCell ref="D95:E95"/>
    <mergeCell ref="D96:E96"/>
    <mergeCell ref="D87:E87"/>
    <mergeCell ref="D88:E88"/>
    <mergeCell ref="D89:E89"/>
    <mergeCell ref="D90:E90"/>
    <mergeCell ref="D91:E91"/>
    <mergeCell ref="D82:E82"/>
    <mergeCell ref="D83:E83"/>
    <mergeCell ref="D84:E84"/>
    <mergeCell ref="D85:E85"/>
    <mergeCell ref="D86:E86"/>
    <mergeCell ref="C128:C130"/>
    <mergeCell ref="D20:F21"/>
    <mergeCell ref="D34:E35"/>
    <mergeCell ref="D49:F50"/>
    <mergeCell ref="D78:E79"/>
    <mergeCell ref="D108:F109"/>
    <mergeCell ref="D128:E129"/>
    <mergeCell ref="D102:E102"/>
    <mergeCell ref="D103:E103"/>
    <mergeCell ref="C47:O47"/>
    <mergeCell ref="C106:O106"/>
    <mergeCell ref="C108:C110"/>
    <mergeCell ref="D97:E97"/>
    <mergeCell ref="D98:E98"/>
    <mergeCell ref="D99:E99"/>
    <mergeCell ref="D100:E100"/>
    <mergeCell ref="D142:E142"/>
    <mergeCell ref="D130:E130"/>
    <mergeCell ref="D104:E104"/>
    <mergeCell ref="D131:E131"/>
    <mergeCell ref="D132:E132"/>
    <mergeCell ref="D133:E133"/>
    <mergeCell ref="D134:E134"/>
    <mergeCell ref="D135:E135"/>
    <mergeCell ref="C3:E7"/>
    <mergeCell ref="F3:I7"/>
    <mergeCell ref="J3:N7"/>
    <mergeCell ref="F148:J148"/>
    <mergeCell ref="D145:E145"/>
    <mergeCell ref="D143:E143"/>
    <mergeCell ref="D144:E144"/>
    <mergeCell ref="D136:E136"/>
    <mergeCell ref="D137:E137"/>
    <mergeCell ref="D138:E138"/>
    <mergeCell ref="D139:E139"/>
    <mergeCell ref="D140:E140"/>
    <mergeCell ref="D101:E101"/>
    <mergeCell ref="D92:E92"/>
    <mergeCell ref="D93:E93"/>
    <mergeCell ref="D141:E141"/>
  </mergeCells>
  <conditionalFormatting sqref="F52:F75">
    <cfRule type="cellIs" dxfId="24" priority="16" operator="equal">
      <formula>"Not assigned"</formula>
    </cfRule>
    <cfRule type="colorScale" priority="3">
      <colorScale>
        <cfvo type="percent" val="0"/>
        <cfvo type="percent" val="99.9"/>
        <color rgb="FFFF7128"/>
        <color rgb="FFFFEF9C"/>
      </colorScale>
    </cfRule>
    <cfRule type="cellIs" dxfId="23" priority="1" operator="equal">
      <formula>1</formula>
    </cfRule>
  </conditionalFormatting>
  <conditionalFormatting sqref="F23:F31">
    <cfRule type="cellIs" dxfId="22" priority="8" operator="equal">
      <formula>"Not assigned"</formula>
    </cfRule>
    <cfRule type="colorScale" priority="6">
      <colorScale>
        <cfvo type="percent" val="0"/>
        <cfvo type="percent" val="99.9"/>
        <color rgb="FFFF7128"/>
        <color rgb="FFFFEF9C"/>
      </colorScale>
    </cfRule>
    <cfRule type="cellIs" dxfId="21" priority="5" operator="equal">
      <formula>1</formula>
    </cfRule>
  </conditionalFormatting>
  <conditionalFormatting sqref="F111:F125">
    <cfRule type="cellIs" dxfId="20" priority="25" operator="equal">
      <formula>"Not assigned"</formula>
    </cfRule>
    <cfRule type="colorScale" priority="4">
      <colorScale>
        <cfvo type="percent" val="0"/>
        <cfvo type="percent" val="99.9"/>
        <color rgb="FFFF7128"/>
        <color rgb="FFFFEF9C"/>
      </colorScale>
    </cfRule>
    <cfRule type="cellIs" dxfId="19" priority="2" operator="equal">
      <formula>1</formula>
    </cfRule>
  </conditionalFormatting>
  <dataValidations count="1">
    <dataValidation type="date" operator="greaterThanOrEqual" allowBlank="1" showDropDown="1" showInputMessage="1" showErrorMessage="1" error="Please enter a valid date!" prompt="dd/mm/yyyy" sqref="E12:E13 I12" xr:uid="{A370B346-C4EF-4B91-9BBB-D9FFA33FB949}">
      <formula1>44562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Please select a valid training!" xr:uid="{208BF017-5D9F-4072-953C-26CD119FC8E5}">
          <x14:formula1>
            <xm:f>OFFSET(Trainings!$A$2, 0, 0, ROWS(Trainings!$A$2:$A$20) - COUNTIF(Trainings!$A$2:$A$20, ""), 1)</xm:f>
          </x14:formula1>
          <xm:sqref>E15:G15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J5001"/>
  <sheetViews>
    <sheetView showGridLines="0" zoomScaleNormal="100" workbookViewId="0">
      <pane ySplit="1" topLeftCell="A51" activePane="bottomLeft" state="frozen"/>
      <selection pane="bottomLeft" activeCell="I1332" sqref="I1332"/>
    </sheetView>
  </sheetViews>
  <sheetFormatPr defaultColWidth="20.77734375" defaultRowHeight="15.75" customHeight="1" x14ac:dyDescent="0.4"/>
  <cols>
    <col min="1" max="1" width="7.33203125" style="13" bestFit="1" customWidth="1"/>
    <col min="2" max="2" width="14.71875" style="13" bestFit="1" customWidth="1"/>
    <col min="3" max="3" width="14.5" style="13" bestFit="1" customWidth="1"/>
    <col min="4" max="4" width="20.5546875" style="13" customWidth="1"/>
    <col min="5" max="5" width="20.44140625" style="13" customWidth="1"/>
    <col min="6" max="6" width="14.5" style="13" customWidth="1"/>
    <col min="7" max="7" width="21.0546875" style="23" bestFit="1" customWidth="1"/>
    <col min="8" max="8" width="16.21875" style="23" bestFit="1" customWidth="1"/>
    <col min="9" max="9" width="17.5546875" style="24" bestFit="1" customWidth="1"/>
    <col min="10" max="10" width="12.83203125" style="13" bestFit="1" customWidth="1"/>
    <col min="11" max="16384" width="20.77734375" style="13"/>
  </cols>
  <sheetData>
    <row r="1" spans="1:10" s="7" customFormat="1" ht="15.75" customHeight="1" x14ac:dyDescent="0.4">
      <c r="A1" s="139" t="s">
        <v>17</v>
      </c>
      <c r="B1" s="4" t="s">
        <v>26</v>
      </c>
      <c r="C1" s="4" t="s">
        <v>27</v>
      </c>
      <c r="D1" s="4" t="s">
        <v>7</v>
      </c>
      <c r="E1" s="4" t="s">
        <v>8</v>
      </c>
      <c r="F1" s="4" t="s">
        <v>9</v>
      </c>
      <c r="G1" s="4" t="s">
        <v>10</v>
      </c>
      <c r="H1" s="5" t="s">
        <v>11</v>
      </c>
      <c r="I1" s="6" t="s">
        <v>12</v>
      </c>
      <c r="J1" s="4" t="s">
        <v>13</v>
      </c>
    </row>
    <row r="2" spans="1:10" ht="12.3" x14ac:dyDescent="0.4">
      <c r="A2" s="8">
        <v>1</v>
      </c>
      <c r="B2" s="9" t="str">
        <f>IFERROR(VLOOKUP(A2, Employees!$A$2:$E$401, 2, FALSE), "Enter an ID")</f>
        <v>Leslie</v>
      </c>
      <c r="C2" s="9" t="str">
        <f>IFERROR(VLOOKUP(A2, Employees!$A$2:$E$401, 3, FALSE), "Enter an ID")</f>
        <v>Mack</v>
      </c>
      <c r="D2" s="8" t="str">
        <f>IFERROR(VLOOKUP(A2, Employees!$A$2:$E$401, 4, FALSE), "Enter an ID")</f>
        <v>Board</v>
      </c>
      <c r="E2" s="11" t="str">
        <f>IFERROR(VLOOKUP(A2, Employees!$A$2:$E$401, 5, FALSE), "Enter an ID")</f>
        <v>Board</v>
      </c>
      <c r="F2" s="11" t="str">
        <f>IFERROR(VLOOKUP(A2, Employees!$A$2:$F$401, 6, FALSE), "Enter an ID")</f>
        <v>Leslie M</v>
      </c>
      <c r="G2" s="11" t="s">
        <v>570</v>
      </c>
      <c r="H2" s="12">
        <v>44805</v>
      </c>
      <c r="I2" s="12">
        <v>44809</v>
      </c>
      <c r="J2" s="13" cm="1">
        <f t="array" ref="J2">_xlfn.IFS(ISBLANK(G2), "no training", ISBLANK(I2), 0, NOT(ISBLANK(I2)), VLOOKUP(G2,Trainings!$A$2:$B$20, 2, FALSE))</f>
        <v>8</v>
      </c>
    </row>
    <row r="3" spans="1:10" ht="12.3" x14ac:dyDescent="0.4">
      <c r="A3" s="14">
        <v>2</v>
      </c>
      <c r="B3" s="15" t="str">
        <f>IFERROR(VLOOKUP(A3, Employees!$A$2:$E$401, 2, FALSE), "Enter an ID")</f>
        <v>Steven</v>
      </c>
      <c r="C3" s="15" t="str">
        <f>IFERROR(VLOOKUP(A3, Employees!$A$2:$E$401, 3, FALSE), "Enter an ID")</f>
        <v>Philp</v>
      </c>
      <c r="D3" s="14" t="str">
        <f>IFERROR(VLOOKUP(A3, Employees!$A$2:$E$401, 4, FALSE), "Enter an ID")</f>
        <v>Board</v>
      </c>
      <c r="E3" s="14" t="str">
        <f>IFERROR(VLOOKUP(A3, Employees!$A$2:$E$401, 5, FALSE), "Enter an ID")</f>
        <v>Board</v>
      </c>
      <c r="F3" s="16" t="str">
        <f>IFERROR(VLOOKUP(A3, Employees!$A$2:$F$401, 6, FALSE), "Enter an ID")</f>
        <v>Leslie M</v>
      </c>
      <c r="G3" s="16" t="s">
        <v>570</v>
      </c>
      <c r="H3" s="17">
        <v>44805</v>
      </c>
      <c r="I3" s="17">
        <v>44809</v>
      </c>
      <c r="J3" s="13" cm="1">
        <f t="array" ref="J3">_xlfn.IFS(ISBLANK(G3), "no training", ISBLANK(I3), 0, NOT(ISBLANK(I3)), VLOOKUP(G3,Trainings!$A$2:$B$20, 2, FALSE))</f>
        <v>8</v>
      </c>
    </row>
    <row r="4" spans="1:10" ht="12.3" x14ac:dyDescent="0.4">
      <c r="A4" s="8">
        <v>3</v>
      </c>
      <c r="B4" s="10" t="str">
        <f>IFERROR(VLOOKUP(A4, Employees!$A$2:$E$401, 2, FALSE), "Enter an ID")</f>
        <v>Alexander</v>
      </c>
      <c r="C4" s="9" t="str">
        <f>IFERROR(VLOOKUP(A4, Employees!$A$2:$E$401, 3, FALSE), "Enter an ID")</f>
        <v>Lungley</v>
      </c>
      <c r="D4" s="8" t="str">
        <f>IFERROR(VLOOKUP(A4, Employees!$A$2:$E$401, 4, FALSE), "Enter an ID")</f>
        <v>Board</v>
      </c>
      <c r="E4" s="8" t="str">
        <f>IFERROR(VLOOKUP(A4, Employees!$A$2:$E$401, 5, FALSE), "Enter an ID")</f>
        <v>Board</v>
      </c>
      <c r="F4" s="11" t="str">
        <f>IFERROR(VLOOKUP(A4, Employees!$A$2:$F$401, 6, FALSE), "Enter an ID")</f>
        <v>Leslie M</v>
      </c>
      <c r="G4" s="11" t="s">
        <v>570</v>
      </c>
      <c r="H4" s="12">
        <v>44805</v>
      </c>
      <c r="I4" s="12">
        <v>44809</v>
      </c>
      <c r="J4" s="13" cm="1">
        <f t="array" ref="J4">_xlfn.IFS(ISBLANK(G4), "no training", ISBLANK(I4), 0, NOT(ISBLANK(I4)), VLOOKUP(G4,Trainings!$A$2:$B$20, 2, FALSE))</f>
        <v>8</v>
      </c>
    </row>
    <row r="5" spans="1:10" ht="12.3" x14ac:dyDescent="0.4">
      <c r="A5" s="14">
        <v>4</v>
      </c>
      <c r="B5" s="15" t="str">
        <f>IFERROR(VLOOKUP(A5, Employees!$A$2:$E$401, 2, FALSE), "Enter an ID")</f>
        <v>Clark</v>
      </c>
      <c r="C5" s="15" t="str">
        <f>IFERROR(VLOOKUP(A5, Employees!$A$2:$E$401, 3, FALSE), "Enter an ID")</f>
        <v>McInally</v>
      </c>
      <c r="D5" s="14" t="str">
        <f>IFERROR(VLOOKUP(A5, Employees!$A$2:$E$401, 4, FALSE), "Enter an ID")</f>
        <v>Board</v>
      </c>
      <c r="E5" s="14" t="str">
        <f>IFERROR(VLOOKUP(A5, Employees!$A$2:$E$401, 5, FALSE), "Enter an ID")</f>
        <v>Board</v>
      </c>
      <c r="F5" s="16" t="str">
        <f>IFERROR(VLOOKUP(A5, Employees!$A$2:$F$401, 6, FALSE), "Enter an ID")</f>
        <v>Leslie M</v>
      </c>
      <c r="G5" s="16" t="s">
        <v>570</v>
      </c>
      <c r="H5" s="17">
        <v>44805</v>
      </c>
      <c r="I5" s="17">
        <v>44809</v>
      </c>
      <c r="J5" s="13" cm="1">
        <f t="array" ref="J5">_xlfn.IFS(ISBLANK(G5), "no training", ISBLANK(I5), 0, NOT(ISBLANK(I5)), VLOOKUP(G5,Trainings!$A$2:$B$20, 2, FALSE))</f>
        <v>8</v>
      </c>
    </row>
    <row r="6" spans="1:10" ht="12.3" x14ac:dyDescent="0.4">
      <c r="A6" s="8">
        <v>5</v>
      </c>
      <c r="B6" s="10" t="str">
        <f>IFERROR(VLOOKUP(A6, Employees!$A$2:$E$401, 2, FALSE), "Enter an ID")</f>
        <v>Janet</v>
      </c>
      <c r="C6" s="10" t="str">
        <f>IFERROR(VLOOKUP(A6, Employees!$A$2:$E$401, 3, FALSE), "Enter an ID")</f>
        <v>Martin</v>
      </c>
      <c r="D6" s="8" t="str">
        <f>IFERROR(VLOOKUP(A6, Employees!$A$2:$E$401, 4, FALSE), "Enter an ID")</f>
        <v>Board</v>
      </c>
      <c r="E6" s="8" t="str">
        <f>IFERROR(VLOOKUP(A6, Employees!$A$2:$E$401, 5, FALSE), "Enter an ID")</f>
        <v>Board</v>
      </c>
      <c r="F6" s="11" t="str">
        <f>IFERROR(VLOOKUP(A6, Employees!$A$2:$F$401, 6, FALSE), "Enter an ID")</f>
        <v>Leslie M</v>
      </c>
      <c r="G6" s="11" t="s">
        <v>570</v>
      </c>
      <c r="H6" s="12">
        <v>44805</v>
      </c>
      <c r="I6" s="12">
        <v>44809</v>
      </c>
      <c r="J6" s="13" cm="1">
        <f t="array" ref="J6">_xlfn.IFS(ISBLANK(G6), "no training", ISBLANK(I6), 0, NOT(ISBLANK(I6)), VLOOKUP(G6,Trainings!$A$2:$B$20, 2, FALSE))</f>
        <v>8</v>
      </c>
    </row>
    <row r="7" spans="1:10" ht="12.3" x14ac:dyDescent="0.4">
      <c r="A7" s="14">
        <v>6</v>
      </c>
      <c r="B7" s="15" t="str">
        <f>IFERROR(VLOOKUP(A7, Employees!$A$2:$E$401, 2, FALSE), "Enter an ID")</f>
        <v>Andrew</v>
      </c>
      <c r="C7" s="15" t="str">
        <f>IFERROR(VLOOKUP(A7, Employees!$A$2:$E$401, 3, FALSE), "Enter an ID")</f>
        <v>Watson</v>
      </c>
      <c r="D7" s="14" t="str">
        <f>IFERROR(VLOOKUP(A7, Employees!$A$2:$E$401, 4, FALSE), "Enter an ID")</f>
        <v>Board</v>
      </c>
      <c r="E7" s="14" t="str">
        <f>IFERROR(VLOOKUP(A7, Employees!$A$2:$E$401, 5, FALSE), "Enter an ID")</f>
        <v>Board</v>
      </c>
      <c r="F7" s="16" t="str">
        <f>IFERROR(VLOOKUP(A7, Employees!$A$2:$F$401, 6, FALSE), "Enter an ID")</f>
        <v>Leslie M</v>
      </c>
      <c r="G7" s="16" t="s">
        <v>570</v>
      </c>
      <c r="H7" s="17">
        <v>44805</v>
      </c>
      <c r="I7" s="17">
        <v>44809</v>
      </c>
      <c r="J7" s="13" cm="1">
        <f t="array" ref="J7">_xlfn.IFS(ISBLANK(G7), "no training", ISBLANK(I7), 0, NOT(ISBLANK(I7)), VLOOKUP(G7,Trainings!$A$2:$B$20, 2, FALSE))</f>
        <v>8</v>
      </c>
    </row>
    <row r="8" spans="1:10" ht="12.3" x14ac:dyDescent="0.4">
      <c r="A8" s="8">
        <v>7</v>
      </c>
      <c r="B8" s="10" t="str">
        <f>IFERROR(VLOOKUP(A8, Employees!$A$2:$E$401, 2, FALSE), "Enter an ID")</f>
        <v>Iain</v>
      </c>
      <c r="C8" s="10" t="str">
        <f>IFERROR(VLOOKUP(A8, Employees!$A$2:$E$401, 3, FALSE), "Enter an ID")</f>
        <v>Kochanowski</v>
      </c>
      <c r="D8" s="8" t="str">
        <f>IFERROR(VLOOKUP(A8, Employees!$A$2:$E$401, 4, FALSE), "Enter an ID")</f>
        <v>Marketing</v>
      </c>
      <c r="E8" s="8" t="str">
        <f>IFERROR(VLOOKUP(A8, Employees!$A$2:$E$401, 5, FALSE), "Enter an ID")</f>
        <v>Management</v>
      </c>
      <c r="F8" s="11" t="str">
        <f>IFERROR(VLOOKUP(A8, Employees!$A$2:$F$401, 6, FALSE), "Enter an ID")</f>
        <v>Iain K</v>
      </c>
      <c r="G8" s="11" t="s">
        <v>570</v>
      </c>
      <c r="H8" s="12">
        <v>44805</v>
      </c>
      <c r="I8" s="12">
        <v>44809</v>
      </c>
      <c r="J8" s="13" cm="1">
        <f t="array" ref="J8">_xlfn.IFS(ISBLANK(G8), "no training", ISBLANK(I8), 0, NOT(ISBLANK(I8)), VLOOKUP(G8,Trainings!$A$2:$B$20, 2, FALSE))</f>
        <v>8</v>
      </c>
    </row>
    <row r="9" spans="1:10" ht="12.3" x14ac:dyDescent="0.4">
      <c r="A9" s="14">
        <v>8</v>
      </c>
      <c r="B9" s="15" t="str">
        <f>IFERROR(VLOOKUP(A9, Employees!$A$2:$E$401, 2, FALSE), "Enter an ID")</f>
        <v>Claire</v>
      </c>
      <c r="C9" s="15" t="str">
        <f>IFERROR(VLOOKUP(A9, Employees!$A$2:$E$401, 3, FALSE), "Enter an ID")</f>
        <v>Brock</v>
      </c>
      <c r="D9" s="14" t="str">
        <f>IFERROR(VLOOKUP(A9, Employees!$A$2:$E$401, 4, FALSE), "Enter an ID")</f>
        <v>Marketing</v>
      </c>
      <c r="E9" s="14" t="str">
        <f>IFERROR(VLOOKUP(A9, Employees!$A$2:$E$401, 5, FALSE), "Enter an ID")</f>
        <v>Management</v>
      </c>
      <c r="F9" s="16" t="str">
        <f>IFERROR(VLOOKUP(A9, Employees!$A$2:$F$401, 6, FALSE), "Enter an ID")</f>
        <v>Iain K</v>
      </c>
      <c r="G9" s="16" t="s">
        <v>570</v>
      </c>
      <c r="H9" s="17">
        <v>44805</v>
      </c>
      <c r="I9" s="17">
        <v>44809</v>
      </c>
      <c r="J9" s="13" cm="1">
        <f t="array" ref="J9">_xlfn.IFS(ISBLANK(G9), "no training", ISBLANK(I9), 0, NOT(ISBLANK(I9)), VLOOKUP(G9,Trainings!$A$2:$B$20, 2, FALSE))</f>
        <v>8</v>
      </c>
    </row>
    <row r="10" spans="1:10" ht="12.3" x14ac:dyDescent="0.4">
      <c r="A10" s="8">
        <v>9</v>
      </c>
      <c r="B10" s="10" t="str">
        <f>IFERROR(VLOOKUP(A10, Employees!$A$2:$E$401, 2, FALSE), "Enter an ID")</f>
        <v>Neil</v>
      </c>
      <c r="C10" s="10" t="str">
        <f>IFERROR(VLOOKUP(A10, Employees!$A$2:$E$401, 3, FALSE), "Enter an ID")</f>
        <v>Crookston</v>
      </c>
      <c r="D10" s="8" t="str">
        <f>IFERROR(VLOOKUP(A10, Employees!$A$2:$E$401, 4, FALSE), "Enter an ID")</f>
        <v>Marketing</v>
      </c>
      <c r="E10" s="8" t="str">
        <f>IFERROR(VLOOKUP(A10, Employees!$A$2:$E$401, 5, FALSE), "Enter an ID")</f>
        <v>Onboarding</v>
      </c>
      <c r="F10" s="11" t="str">
        <f>IFERROR(VLOOKUP(A10, Employees!$A$2:$F$401, 6, FALSE), "Enter an ID")</f>
        <v>Iain K</v>
      </c>
      <c r="G10" s="11" t="s">
        <v>570</v>
      </c>
      <c r="H10" s="12">
        <v>44805</v>
      </c>
      <c r="I10" s="12">
        <v>44809</v>
      </c>
      <c r="J10" s="13" cm="1">
        <f t="array" ref="J10">_xlfn.IFS(ISBLANK(G10), "no training", ISBLANK(I10), 0, NOT(ISBLANK(I10)), VLOOKUP(G10,Trainings!$A$2:$B$20, 2, FALSE))</f>
        <v>8</v>
      </c>
    </row>
    <row r="11" spans="1:10" ht="12.3" x14ac:dyDescent="0.4">
      <c r="A11" s="14">
        <v>10</v>
      </c>
      <c r="B11" s="15" t="str">
        <f>IFERROR(VLOOKUP(A11, Employees!$A$2:$E$401, 2, FALSE), "Enter an ID")</f>
        <v>Natalie</v>
      </c>
      <c r="C11" s="15" t="str">
        <f>IFERROR(VLOOKUP(A11, Employees!$A$2:$E$401, 3, FALSE), "Enter an ID")</f>
        <v>Kean</v>
      </c>
      <c r="D11" s="14" t="str">
        <f>IFERROR(VLOOKUP(A11, Employees!$A$2:$E$401, 4, FALSE), "Enter an ID")</f>
        <v>Marketing</v>
      </c>
      <c r="E11" s="14" t="str">
        <f>IFERROR(VLOOKUP(A11, Employees!$A$2:$E$401, 5, FALSE), "Enter an ID")</f>
        <v>Onboarding</v>
      </c>
      <c r="F11" s="16" t="str">
        <f>IFERROR(VLOOKUP(A11, Employees!$A$2:$F$401, 6, FALSE), "Enter an ID")</f>
        <v>Iain K</v>
      </c>
      <c r="G11" s="16" t="s">
        <v>570</v>
      </c>
      <c r="H11" s="17">
        <v>44805</v>
      </c>
      <c r="I11" s="17">
        <v>44809</v>
      </c>
      <c r="J11" s="13" cm="1">
        <f t="array" ref="J11">_xlfn.IFS(ISBLANK(G11), "no training", ISBLANK(I11), 0, NOT(ISBLANK(I11)), VLOOKUP(G11,Trainings!$A$2:$B$20, 2, FALSE))</f>
        <v>8</v>
      </c>
    </row>
    <row r="12" spans="1:10" ht="12.3" x14ac:dyDescent="0.4">
      <c r="A12" s="8">
        <v>11</v>
      </c>
      <c r="B12" s="10" t="str">
        <f>IFERROR(VLOOKUP(A12, Employees!$A$2:$E$401, 2, FALSE), "Enter an ID")</f>
        <v>Nicola</v>
      </c>
      <c r="C12" s="10" t="str">
        <f>IFERROR(VLOOKUP(A12, Employees!$A$2:$E$401, 3, FALSE), "Enter an ID")</f>
        <v>MacDonald</v>
      </c>
      <c r="D12" s="8" t="str">
        <f>IFERROR(VLOOKUP(A12, Employees!$A$2:$E$401, 4, FALSE), "Enter an ID")</f>
        <v>Marketing</v>
      </c>
      <c r="E12" s="8" t="str">
        <f>IFERROR(VLOOKUP(A12, Employees!$A$2:$E$401, 5, FALSE), "Enter an ID")</f>
        <v>Onboarding</v>
      </c>
      <c r="F12" s="11" t="str">
        <f>IFERROR(VLOOKUP(A12, Employees!$A$2:$F$401, 6, FALSE), "Enter an ID")</f>
        <v>Iain K</v>
      </c>
      <c r="G12" s="11" t="s">
        <v>570</v>
      </c>
      <c r="H12" s="12">
        <v>44805</v>
      </c>
      <c r="I12" s="12">
        <v>44809</v>
      </c>
      <c r="J12" s="13" cm="1">
        <f t="array" ref="J12">_xlfn.IFS(ISBLANK(G12), "no training", ISBLANK(I12), 0, NOT(ISBLANK(I12)), VLOOKUP(G12,Trainings!$A$2:$B$20, 2, FALSE))</f>
        <v>8</v>
      </c>
    </row>
    <row r="13" spans="1:10" ht="12.3" x14ac:dyDescent="0.4">
      <c r="A13" s="14">
        <v>12</v>
      </c>
      <c r="B13" s="15" t="str">
        <f>IFERROR(VLOOKUP(A13, Employees!$A$2:$E$401, 2, FALSE), "Enter an ID")</f>
        <v>Keith</v>
      </c>
      <c r="C13" s="15" t="str">
        <f>IFERROR(VLOOKUP(A13, Employees!$A$2:$E$401, 3, FALSE), "Enter an ID")</f>
        <v>Hood</v>
      </c>
      <c r="D13" s="14" t="str">
        <f>IFERROR(VLOOKUP(A13, Employees!$A$2:$E$401, 4, FALSE), "Enter an ID")</f>
        <v>Marketing</v>
      </c>
      <c r="E13" s="14" t="str">
        <f>IFERROR(VLOOKUP(A13, Employees!$A$2:$E$401, 5, FALSE), "Enter an ID")</f>
        <v>Onboarding</v>
      </c>
      <c r="F13" s="16" t="str">
        <f>IFERROR(VLOOKUP(A13, Employees!$A$2:$F$401, 6, FALSE), "Enter an ID")</f>
        <v>Iain K</v>
      </c>
      <c r="G13" s="16" t="s">
        <v>570</v>
      </c>
      <c r="H13" s="17">
        <v>44805</v>
      </c>
      <c r="I13" s="17">
        <v>44809</v>
      </c>
      <c r="J13" s="13" cm="1">
        <f t="array" ref="J13">_xlfn.IFS(ISBLANK(G13), "no training", ISBLANK(I13), 0, NOT(ISBLANK(I13)), VLOOKUP(G13,Trainings!$A$2:$B$20, 2, FALSE))</f>
        <v>8</v>
      </c>
    </row>
    <row r="14" spans="1:10" ht="12.3" x14ac:dyDescent="0.4">
      <c r="A14" s="8">
        <v>13</v>
      </c>
      <c r="B14" s="10" t="str">
        <f>IFERROR(VLOOKUP(A14, Employees!$A$2:$E$401, 2, FALSE), "Enter an ID")</f>
        <v>Andrew</v>
      </c>
      <c r="C14" s="10" t="str">
        <f>IFERROR(VLOOKUP(A14, Employees!$A$2:$E$401, 3, FALSE), "Enter an ID")</f>
        <v>Brodie</v>
      </c>
      <c r="D14" s="8" t="str">
        <f>IFERROR(VLOOKUP(A14, Employees!$A$2:$E$401, 4, FALSE), "Enter an ID")</f>
        <v>Marketing</v>
      </c>
      <c r="E14" s="8" t="str">
        <f>IFERROR(VLOOKUP(A14, Employees!$A$2:$E$401, 5, FALSE), "Enter an ID")</f>
        <v>Onboarding</v>
      </c>
      <c r="F14" s="11" t="str">
        <f>IFERROR(VLOOKUP(A14, Employees!$A$2:$F$401, 6, FALSE), "Enter an ID")</f>
        <v>Iain K</v>
      </c>
      <c r="G14" s="11" t="s">
        <v>570</v>
      </c>
      <c r="H14" s="12">
        <v>44805</v>
      </c>
      <c r="I14" s="12">
        <v>44809</v>
      </c>
      <c r="J14" s="13" cm="1">
        <f t="array" ref="J14">_xlfn.IFS(ISBLANK(G14), "no training", ISBLANK(I14), 0, NOT(ISBLANK(I14)), VLOOKUP(G14,Trainings!$A$2:$B$20, 2, FALSE))</f>
        <v>8</v>
      </c>
    </row>
    <row r="15" spans="1:10" ht="12.3" x14ac:dyDescent="0.4">
      <c r="A15" s="14">
        <v>14</v>
      </c>
      <c r="B15" s="15" t="str">
        <f>IFERROR(VLOOKUP(A15, Employees!$A$2:$E$401, 2, FALSE), "Enter an ID")</f>
        <v>Cheryl</v>
      </c>
      <c r="C15" s="15" t="str">
        <f>IFERROR(VLOOKUP(A15, Employees!$A$2:$E$401, 3, FALSE), "Enter an ID")</f>
        <v>Liddell</v>
      </c>
      <c r="D15" s="14" t="str">
        <f>IFERROR(VLOOKUP(A15, Employees!$A$2:$E$401, 4, FALSE), "Enter an ID")</f>
        <v>Marketing</v>
      </c>
      <c r="E15" s="14" t="str">
        <f>IFERROR(VLOOKUP(A15, Employees!$A$2:$E$401, 5, FALSE), "Enter an ID")</f>
        <v>Onboarding</v>
      </c>
      <c r="F15" s="16" t="str">
        <f>IFERROR(VLOOKUP(A15, Employees!$A$2:$F$401, 6, FALSE), "Enter an ID")</f>
        <v>Iain K</v>
      </c>
      <c r="G15" s="16" t="s">
        <v>570</v>
      </c>
      <c r="H15" s="17">
        <v>44805</v>
      </c>
      <c r="I15" s="17">
        <v>44809</v>
      </c>
      <c r="J15" s="13" cm="1">
        <f t="array" ref="J15">_xlfn.IFS(ISBLANK(G15), "no training", ISBLANK(I15), 0, NOT(ISBLANK(I15)), VLOOKUP(G15,Trainings!$A$2:$B$20, 2, FALSE))</f>
        <v>8</v>
      </c>
    </row>
    <row r="16" spans="1:10" ht="12.3" x14ac:dyDescent="0.4">
      <c r="A16" s="8">
        <v>15</v>
      </c>
      <c r="B16" s="10" t="str">
        <f>IFERROR(VLOOKUP(A16, Employees!$A$2:$E$401, 2, FALSE), "Enter an ID")</f>
        <v>Louise</v>
      </c>
      <c r="C16" s="10" t="str">
        <f>IFERROR(VLOOKUP(A16, Employees!$A$2:$E$401, 3, FALSE), "Enter an ID")</f>
        <v>Hood</v>
      </c>
      <c r="D16" s="8" t="str">
        <f>IFERROR(VLOOKUP(A16, Employees!$A$2:$E$401, 4, FALSE), "Enter an ID")</f>
        <v>Marketing</v>
      </c>
      <c r="E16" s="8" t="str">
        <f>IFERROR(VLOOKUP(A16, Employees!$A$2:$E$401, 5, FALSE), "Enter an ID")</f>
        <v>Onboarding</v>
      </c>
      <c r="F16" s="11" t="str">
        <f>IFERROR(VLOOKUP(A16, Employees!$A$2:$F$401, 6, FALSE), "Enter an ID")</f>
        <v>Iain K</v>
      </c>
      <c r="G16" s="11" t="s">
        <v>570</v>
      </c>
      <c r="H16" s="12">
        <v>44805</v>
      </c>
      <c r="I16" s="12">
        <v>44809</v>
      </c>
      <c r="J16" s="13" cm="1">
        <f t="array" ref="J16">_xlfn.IFS(ISBLANK(G16), "no training", ISBLANK(I16), 0, NOT(ISBLANK(I16)), VLOOKUP(G16,Trainings!$A$2:$B$20, 2, FALSE))</f>
        <v>8</v>
      </c>
    </row>
    <row r="17" spans="1:10" ht="12.3" x14ac:dyDescent="0.4">
      <c r="A17" s="14">
        <v>16</v>
      </c>
      <c r="B17" s="15" t="str">
        <f>IFERROR(VLOOKUP(A17, Employees!$A$2:$E$401, 2, FALSE), "Enter an ID")</f>
        <v>Sean</v>
      </c>
      <c r="C17" s="15" t="str">
        <f>IFERROR(VLOOKUP(A17, Employees!$A$2:$E$401, 3, FALSE), "Enter an ID")</f>
        <v>Sweeney</v>
      </c>
      <c r="D17" s="14" t="str">
        <f>IFERROR(VLOOKUP(A17, Employees!$A$2:$E$401, 4, FALSE), "Enter an ID")</f>
        <v>Marketing</v>
      </c>
      <c r="E17" s="14" t="str">
        <f>IFERROR(VLOOKUP(A17, Employees!$A$2:$E$401, 5, FALSE), "Enter an ID")</f>
        <v>Onboarding</v>
      </c>
      <c r="F17" s="16" t="str">
        <f>IFERROR(VLOOKUP(A17, Employees!$A$2:$F$401, 6, FALSE), "Enter an ID")</f>
        <v>Iain K</v>
      </c>
      <c r="G17" s="16" t="s">
        <v>570</v>
      </c>
      <c r="H17" s="17">
        <v>44805</v>
      </c>
      <c r="I17" s="17">
        <v>44809</v>
      </c>
      <c r="J17" s="13" cm="1">
        <f t="array" ref="J17">_xlfn.IFS(ISBLANK(G17), "no training", ISBLANK(I17), 0, NOT(ISBLANK(I17)), VLOOKUP(G17,Trainings!$A$2:$B$20, 2, FALSE))</f>
        <v>8</v>
      </c>
    </row>
    <row r="18" spans="1:10" ht="12.3" x14ac:dyDescent="0.4">
      <c r="A18" s="8">
        <v>17</v>
      </c>
      <c r="B18" s="10" t="str">
        <f>IFERROR(VLOOKUP(A18, Employees!$A$2:$E$401, 2, FALSE), "Enter an ID")</f>
        <v>Gerard</v>
      </c>
      <c r="C18" s="10" t="str">
        <f>IFERROR(VLOOKUP(A18, Employees!$A$2:$E$401, 3, FALSE), "Enter an ID")</f>
        <v>Carroll</v>
      </c>
      <c r="D18" s="8" t="str">
        <f>IFERROR(VLOOKUP(A18, Employees!$A$2:$E$401, 4, FALSE), "Enter an ID")</f>
        <v>Marketing</v>
      </c>
      <c r="E18" s="8" t="str">
        <f>IFERROR(VLOOKUP(A18, Employees!$A$2:$E$401, 5, FALSE), "Enter an ID")</f>
        <v>Onboarding</v>
      </c>
      <c r="F18" s="11" t="str">
        <f>IFERROR(VLOOKUP(A18, Employees!$A$2:$F$401, 6, FALSE), "Enter an ID")</f>
        <v>Iain K</v>
      </c>
      <c r="G18" s="11" t="s">
        <v>570</v>
      </c>
      <c r="H18" s="12">
        <v>44805</v>
      </c>
      <c r="I18" s="12">
        <v>44809</v>
      </c>
      <c r="J18" s="13" cm="1">
        <f t="array" ref="J18">_xlfn.IFS(ISBLANK(G18), "no training", ISBLANK(I18), 0, NOT(ISBLANK(I18)), VLOOKUP(G18,Trainings!$A$2:$B$20, 2, FALSE))</f>
        <v>8</v>
      </c>
    </row>
    <row r="19" spans="1:10" ht="12.3" x14ac:dyDescent="0.4">
      <c r="A19" s="14">
        <v>18</v>
      </c>
      <c r="B19" s="15" t="str">
        <f>IFERROR(VLOOKUP(A19, Employees!$A$2:$E$401, 2, FALSE), "Enter an ID")</f>
        <v>Andrew</v>
      </c>
      <c r="C19" s="15" t="str">
        <f>IFERROR(VLOOKUP(A19, Employees!$A$2:$E$401, 3, FALSE), "Enter an ID")</f>
        <v>McLeod</v>
      </c>
      <c r="D19" s="14" t="str">
        <f>IFERROR(VLOOKUP(A19, Employees!$A$2:$E$401, 4, FALSE), "Enter an ID")</f>
        <v>Marketing</v>
      </c>
      <c r="E19" s="14" t="str">
        <f>IFERROR(VLOOKUP(A19, Employees!$A$2:$E$401, 5, FALSE), "Enter an ID")</f>
        <v>Onboarding</v>
      </c>
      <c r="F19" s="16" t="str">
        <f>IFERROR(VLOOKUP(A19, Employees!$A$2:$F$401, 6, FALSE), "Enter an ID")</f>
        <v>Iain K</v>
      </c>
      <c r="G19" s="16" t="s">
        <v>570</v>
      </c>
      <c r="H19" s="17">
        <v>44805</v>
      </c>
      <c r="I19" s="17">
        <v>44809</v>
      </c>
      <c r="J19" s="13" cm="1">
        <f t="array" ref="J19">_xlfn.IFS(ISBLANK(G19), "no training", ISBLANK(I19), 0, NOT(ISBLANK(I19)), VLOOKUP(G19,Trainings!$A$2:$B$20, 2, FALSE))</f>
        <v>8</v>
      </c>
    </row>
    <row r="20" spans="1:10" ht="12.3" x14ac:dyDescent="0.4">
      <c r="A20" s="8">
        <v>19</v>
      </c>
      <c r="B20" s="10" t="str">
        <f>IFERROR(VLOOKUP(A20, Employees!$A$2:$E$401, 2, FALSE), "Enter an ID")</f>
        <v>David</v>
      </c>
      <c r="C20" s="10" t="str">
        <f>IFERROR(VLOOKUP(A20, Employees!$A$2:$E$401, 3, FALSE), "Enter an ID")</f>
        <v>Millar</v>
      </c>
      <c r="D20" s="8" t="str">
        <f>IFERROR(VLOOKUP(A20, Employees!$A$2:$E$401, 4, FALSE), "Enter an ID")</f>
        <v>Marketing</v>
      </c>
      <c r="E20" s="8" t="str">
        <f>IFERROR(VLOOKUP(A20, Employees!$A$2:$E$401, 5, FALSE), "Enter an ID")</f>
        <v>Onboarding</v>
      </c>
      <c r="F20" s="11" t="str">
        <f>IFERROR(VLOOKUP(A20, Employees!$A$2:$F$401, 6, FALSE), "Enter an ID")</f>
        <v>Iain K</v>
      </c>
      <c r="G20" s="11" t="s">
        <v>570</v>
      </c>
      <c r="H20" s="12">
        <v>44805</v>
      </c>
      <c r="I20" s="12">
        <v>44809</v>
      </c>
      <c r="J20" s="13" cm="1">
        <f t="array" ref="J20">_xlfn.IFS(ISBLANK(G20), "no training", ISBLANK(I20), 0, NOT(ISBLANK(I20)), VLOOKUP(G20,Trainings!$A$2:$B$20, 2, FALSE))</f>
        <v>8</v>
      </c>
    </row>
    <row r="21" spans="1:10" ht="12.3" x14ac:dyDescent="0.4">
      <c r="A21" s="14">
        <v>20</v>
      </c>
      <c r="B21" s="15" t="str">
        <f>IFERROR(VLOOKUP(A21, Employees!$A$2:$E$401, 2, FALSE), "Enter an ID")</f>
        <v>Tracy</v>
      </c>
      <c r="C21" s="15" t="str">
        <f>IFERROR(VLOOKUP(A21, Employees!$A$2:$E$401, 3, FALSE), "Enter an ID")</f>
        <v>Rodden</v>
      </c>
      <c r="D21" s="14" t="str">
        <f>IFERROR(VLOOKUP(A21, Employees!$A$2:$E$401, 4, FALSE), "Enter an ID")</f>
        <v>Marketing</v>
      </c>
      <c r="E21" s="14" t="str">
        <f>IFERROR(VLOOKUP(A21, Employees!$A$2:$E$401, 5, FALSE), "Enter an ID")</f>
        <v>Onboarding</v>
      </c>
      <c r="F21" s="16" t="str">
        <f>IFERROR(VLOOKUP(A21, Employees!$A$2:$F$401, 6, FALSE), "Enter an ID")</f>
        <v>Iain K</v>
      </c>
      <c r="G21" s="16" t="s">
        <v>570</v>
      </c>
      <c r="H21" s="17">
        <v>44805</v>
      </c>
      <c r="I21" s="17"/>
      <c r="J21" s="13" cm="1">
        <f t="array" ref="J21">_xlfn.IFS(ISBLANK(G21), "no training", ISBLANK(I21), 0, NOT(ISBLANK(I21)), VLOOKUP(G21,Trainings!$A$2:$B$20, 2, FALSE))</f>
        <v>0</v>
      </c>
    </row>
    <row r="22" spans="1:10" ht="12.3" x14ac:dyDescent="0.4">
      <c r="A22" s="8">
        <v>21</v>
      </c>
      <c r="B22" s="10" t="str">
        <f>IFERROR(VLOOKUP(A22, Employees!$A$2:$E$401, 2, FALSE), "Enter an ID")</f>
        <v>Charlene</v>
      </c>
      <c r="C22" s="10" t="str">
        <f>IFERROR(VLOOKUP(A22, Employees!$A$2:$E$401, 3, FALSE), "Enter an ID")</f>
        <v>Brown</v>
      </c>
      <c r="D22" s="8" t="str">
        <f>IFERROR(VLOOKUP(A22, Employees!$A$2:$E$401, 4, FALSE), "Enter an ID")</f>
        <v>Marketing</v>
      </c>
      <c r="E22" s="8" t="str">
        <f>IFERROR(VLOOKUP(A22, Employees!$A$2:$E$401, 5, FALSE), "Enter an ID")</f>
        <v>Onboarding</v>
      </c>
      <c r="F22" s="11" t="str">
        <f>IFERROR(VLOOKUP(A22, Employees!$A$2:$F$401, 6, FALSE), "Enter an ID")</f>
        <v>Iain K</v>
      </c>
      <c r="G22" s="11" t="s">
        <v>570</v>
      </c>
      <c r="H22" s="12">
        <v>44805</v>
      </c>
      <c r="I22" s="12"/>
      <c r="J22" s="13" cm="1">
        <f t="array" ref="J22">_xlfn.IFS(ISBLANK(G22), "no training", ISBLANK(I22), 0, NOT(ISBLANK(I22)), VLOOKUP(G22,Trainings!$A$2:$B$20, 2, FALSE))</f>
        <v>0</v>
      </c>
    </row>
    <row r="23" spans="1:10" ht="12.3" x14ac:dyDescent="0.4">
      <c r="A23" s="14">
        <v>22</v>
      </c>
      <c r="B23" s="15" t="str">
        <f>IFERROR(VLOOKUP(A23, Employees!$A$2:$E$401, 2, FALSE), "Enter an ID")</f>
        <v>Stacey</v>
      </c>
      <c r="C23" s="15" t="str">
        <f>IFERROR(VLOOKUP(A23, Employees!$A$2:$E$401, 3, FALSE), "Enter an ID")</f>
        <v>Oswald</v>
      </c>
      <c r="D23" s="14" t="str">
        <f>IFERROR(VLOOKUP(A23, Employees!$A$2:$E$401, 4, FALSE), "Enter an ID")</f>
        <v>Marketing</v>
      </c>
      <c r="E23" s="14" t="str">
        <f>IFERROR(VLOOKUP(A23, Employees!$A$2:$E$401, 5, FALSE), "Enter an ID")</f>
        <v>Onboarding</v>
      </c>
      <c r="F23" s="16" t="str">
        <f>IFERROR(VLOOKUP(A23, Employees!$A$2:$F$401, 6, FALSE), "Enter an ID")</f>
        <v>Iain K</v>
      </c>
      <c r="G23" s="16" t="s">
        <v>570</v>
      </c>
      <c r="H23" s="17">
        <v>44805</v>
      </c>
      <c r="I23" s="17"/>
      <c r="J23" s="13" cm="1">
        <f t="array" ref="J23">_xlfn.IFS(ISBLANK(G23), "no training", ISBLANK(I23), 0, NOT(ISBLANK(I23)), VLOOKUP(G23,Trainings!$A$2:$B$20, 2, FALSE))</f>
        <v>0</v>
      </c>
    </row>
    <row r="24" spans="1:10" ht="12.3" x14ac:dyDescent="0.4">
      <c r="A24" s="8">
        <v>23</v>
      </c>
      <c r="B24" s="10" t="str">
        <f>IFERROR(VLOOKUP(A24, Employees!$A$2:$E$401, 2, FALSE), "Enter an ID")</f>
        <v>Craig</v>
      </c>
      <c r="C24" s="10" t="str">
        <f>IFERROR(VLOOKUP(A24, Employees!$A$2:$E$401, 3, FALSE), "Enter an ID")</f>
        <v>McKinlay</v>
      </c>
      <c r="D24" s="8" t="str">
        <f>IFERROR(VLOOKUP(A24, Employees!$A$2:$E$401, 4, FALSE), "Enter an ID")</f>
        <v>Marketing</v>
      </c>
      <c r="E24" s="8" t="str">
        <f>IFERROR(VLOOKUP(A24, Employees!$A$2:$E$401, 5, FALSE), "Enter an ID")</f>
        <v>Onboarding</v>
      </c>
      <c r="F24" s="11" t="str">
        <f>IFERROR(VLOOKUP(A24, Employees!$A$2:$F$401, 6, FALSE), "Enter an ID")</f>
        <v>Iain K</v>
      </c>
      <c r="G24" s="11" t="s">
        <v>570</v>
      </c>
      <c r="H24" s="12">
        <v>44805</v>
      </c>
      <c r="I24" s="12"/>
      <c r="J24" s="13" cm="1">
        <f t="array" ref="J24">_xlfn.IFS(ISBLANK(G24), "no training", ISBLANK(I24), 0, NOT(ISBLANK(I24)), VLOOKUP(G24,Trainings!$A$2:$B$20, 2, FALSE))</f>
        <v>0</v>
      </c>
    </row>
    <row r="25" spans="1:10" ht="12.3" x14ac:dyDescent="0.4">
      <c r="A25" s="14">
        <v>24</v>
      </c>
      <c r="B25" s="15" t="str">
        <f>IFERROR(VLOOKUP(A25, Employees!$A$2:$E$401, 2, FALSE), "Enter an ID")</f>
        <v>Barbara</v>
      </c>
      <c r="C25" s="15" t="str">
        <f>IFERROR(VLOOKUP(A25, Employees!$A$2:$E$401, 3, FALSE), "Enter an ID")</f>
        <v>Dougan</v>
      </c>
      <c r="D25" s="14" t="str">
        <f>IFERROR(VLOOKUP(A25, Employees!$A$2:$E$401, 4, FALSE), "Enter an ID")</f>
        <v>Marketing</v>
      </c>
      <c r="E25" s="14" t="str">
        <f>IFERROR(VLOOKUP(A25, Employees!$A$2:$E$401, 5, FALSE), "Enter an ID")</f>
        <v>Onboarding</v>
      </c>
      <c r="F25" s="16" t="str">
        <f>IFERROR(VLOOKUP(A25, Employees!$A$2:$F$401, 6, FALSE), "Enter an ID")</f>
        <v>Iain K</v>
      </c>
      <c r="G25" s="16" t="s">
        <v>570</v>
      </c>
      <c r="H25" s="17">
        <v>44805</v>
      </c>
      <c r="I25" s="17">
        <v>44809</v>
      </c>
      <c r="J25" s="13" cm="1">
        <f t="array" ref="J25">_xlfn.IFS(ISBLANK(G25), "no training", ISBLANK(I25), 0, NOT(ISBLANK(I25)), VLOOKUP(G25,Trainings!$A$2:$B$20, 2, FALSE))</f>
        <v>8</v>
      </c>
    </row>
    <row r="26" spans="1:10" ht="12.3" x14ac:dyDescent="0.4">
      <c r="A26" s="8">
        <v>25</v>
      </c>
      <c r="B26" s="10" t="str">
        <f>IFERROR(VLOOKUP(A26, Employees!$A$2:$E$401, 2, FALSE), "Enter an ID")</f>
        <v>Jamie</v>
      </c>
      <c r="C26" s="10" t="str">
        <f>IFERROR(VLOOKUP(A26, Employees!$A$2:$E$401, 3, FALSE), "Enter an ID")</f>
        <v>Potter</v>
      </c>
      <c r="D26" s="8" t="str">
        <f>IFERROR(VLOOKUP(A26, Employees!$A$2:$E$401, 4, FALSE), "Enter an ID")</f>
        <v>Marketing</v>
      </c>
      <c r="E26" s="8" t="str">
        <f>IFERROR(VLOOKUP(A26, Employees!$A$2:$E$401, 5, FALSE), "Enter an ID")</f>
        <v>Onboarding</v>
      </c>
      <c r="F26" s="11" t="str">
        <f>IFERROR(VLOOKUP(A26, Employees!$A$2:$F$401, 6, FALSE), "Enter an ID")</f>
        <v>Iain K</v>
      </c>
      <c r="G26" s="11" t="s">
        <v>570</v>
      </c>
      <c r="H26" s="12">
        <v>44805</v>
      </c>
      <c r="I26" s="12">
        <v>44809</v>
      </c>
      <c r="J26" s="13" cm="1">
        <f t="array" ref="J26">_xlfn.IFS(ISBLANK(G26), "no training", ISBLANK(I26), 0, NOT(ISBLANK(I26)), VLOOKUP(G26,Trainings!$A$2:$B$20, 2, FALSE))</f>
        <v>8</v>
      </c>
    </row>
    <row r="27" spans="1:10" ht="12.3" x14ac:dyDescent="0.4">
      <c r="A27" s="14">
        <v>26</v>
      </c>
      <c r="B27" s="15" t="str">
        <f>IFERROR(VLOOKUP(A27, Employees!$A$2:$E$401, 2, FALSE), "Enter an ID")</f>
        <v>Jason</v>
      </c>
      <c r="C27" s="15" t="str">
        <f>IFERROR(VLOOKUP(A27, Employees!$A$2:$E$401, 3, FALSE), "Enter an ID")</f>
        <v>McDougall</v>
      </c>
      <c r="D27" s="14" t="str">
        <f>IFERROR(VLOOKUP(A27, Employees!$A$2:$E$401, 4, FALSE), "Enter an ID")</f>
        <v>Marketing</v>
      </c>
      <c r="E27" s="14" t="str">
        <f>IFERROR(VLOOKUP(A27, Employees!$A$2:$E$401, 5, FALSE), "Enter an ID")</f>
        <v>Onboarding</v>
      </c>
      <c r="F27" s="16" t="str">
        <f>IFERROR(VLOOKUP(A27, Employees!$A$2:$F$401, 6, FALSE), "Enter an ID")</f>
        <v>Iain K</v>
      </c>
      <c r="G27" s="16" t="s">
        <v>570</v>
      </c>
      <c r="H27" s="17">
        <v>44805</v>
      </c>
      <c r="I27" s="17">
        <v>44809</v>
      </c>
      <c r="J27" s="13" cm="1">
        <f t="array" ref="J27">_xlfn.IFS(ISBLANK(G27), "no training", ISBLANK(I27), 0, NOT(ISBLANK(I27)), VLOOKUP(G27,Trainings!$A$2:$B$20, 2, FALSE))</f>
        <v>8</v>
      </c>
    </row>
    <row r="28" spans="1:10" ht="12.3" x14ac:dyDescent="0.4">
      <c r="A28" s="8">
        <v>27</v>
      </c>
      <c r="B28" s="10" t="str">
        <f>IFERROR(VLOOKUP(A28, Employees!$A$2:$E$401, 2, FALSE), "Enter an ID")</f>
        <v>Michael</v>
      </c>
      <c r="C28" s="10" t="str">
        <f>IFERROR(VLOOKUP(A28, Employees!$A$2:$E$401, 3, FALSE), "Enter an ID")</f>
        <v>Buchta</v>
      </c>
      <c r="D28" s="8" t="str">
        <f>IFERROR(VLOOKUP(A28, Employees!$A$2:$E$401, 4, FALSE), "Enter an ID")</f>
        <v>Marketing</v>
      </c>
      <c r="E28" s="8" t="str">
        <f>IFERROR(VLOOKUP(A28, Employees!$A$2:$E$401, 5, FALSE), "Enter an ID")</f>
        <v>Onboarding</v>
      </c>
      <c r="F28" s="11" t="str">
        <f>IFERROR(VLOOKUP(A28, Employees!$A$2:$F$401, 6, FALSE), "Enter an ID")</f>
        <v>Iain K</v>
      </c>
      <c r="G28" s="11" t="s">
        <v>570</v>
      </c>
      <c r="H28" s="12">
        <v>44805</v>
      </c>
      <c r="I28" s="12">
        <v>44809</v>
      </c>
      <c r="J28" s="13" cm="1">
        <f t="array" ref="J28">_xlfn.IFS(ISBLANK(G28), "no training", ISBLANK(I28), 0, NOT(ISBLANK(I28)), VLOOKUP(G28,Trainings!$A$2:$B$20, 2, FALSE))</f>
        <v>8</v>
      </c>
    </row>
    <row r="29" spans="1:10" ht="12.3" x14ac:dyDescent="0.4">
      <c r="A29" s="14">
        <v>28</v>
      </c>
      <c r="B29" s="15" t="str">
        <f>IFERROR(VLOOKUP(A29, Employees!$A$2:$E$401, 2, FALSE), "Enter an ID")</f>
        <v>Carolanne</v>
      </c>
      <c r="C29" s="15" t="str">
        <f>IFERROR(VLOOKUP(A29, Employees!$A$2:$E$401, 3, FALSE), "Enter an ID")</f>
        <v>Meek</v>
      </c>
      <c r="D29" s="14" t="str">
        <f>IFERROR(VLOOKUP(A29, Employees!$A$2:$E$401, 4, FALSE), "Enter an ID")</f>
        <v>Marketing</v>
      </c>
      <c r="E29" s="14" t="str">
        <f>IFERROR(VLOOKUP(A29, Employees!$A$2:$E$401, 5, FALSE), "Enter an ID")</f>
        <v>Onboarding</v>
      </c>
      <c r="F29" s="16" t="str">
        <f>IFERROR(VLOOKUP(A29, Employees!$A$2:$F$401, 6, FALSE), "Enter an ID")</f>
        <v>Iain K</v>
      </c>
      <c r="G29" s="16" t="s">
        <v>570</v>
      </c>
      <c r="H29" s="17">
        <v>44805</v>
      </c>
      <c r="I29" s="17">
        <v>44809</v>
      </c>
      <c r="J29" s="13" cm="1">
        <f t="array" ref="J29">_xlfn.IFS(ISBLANK(G29), "no training", ISBLANK(I29), 0, NOT(ISBLANK(I29)), VLOOKUP(G29,Trainings!$A$2:$B$20, 2, FALSE))</f>
        <v>8</v>
      </c>
    </row>
    <row r="30" spans="1:10" ht="12.3" x14ac:dyDescent="0.4">
      <c r="A30" s="8">
        <v>29</v>
      </c>
      <c r="B30" s="10" t="str">
        <f>IFERROR(VLOOKUP(A30, Employees!$A$2:$E$401, 2, FALSE), "Enter an ID")</f>
        <v>Mark</v>
      </c>
      <c r="C30" s="10" t="str">
        <f>IFERROR(VLOOKUP(A30, Employees!$A$2:$E$401, 3, FALSE), "Enter an ID")</f>
        <v>Doherty</v>
      </c>
      <c r="D30" s="8" t="str">
        <f>IFERROR(VLOOKUP(A30, Employees!$A$2:$E$401, 4, FALSE), "Enter an ID")</f>
        <v>Marketing</v>
      </c>
      <c r="E30" s="8" t="str">
        <f>IFERROR(VLOOKUP(A30, Employees!$A$2:$E$401, 5, FALSE), "Enter an ID")</f>
        <v>Advertisement</v>
      </c>
      <c r="F30" s="11" t="str">
        <f>IFERROR(VLOOKUP(A30, Employees!$A$2:$F$401, 6, FALSE), "Enter an ID")</f>
        <v>Claire B</v>
      </c>
      <c r="G30" s="11" t="s">
        <v>570</v>
      </c>
      <c r="H30" s="12">
        <v>44805</v>
      </c>
      <c r="I30" s="12">
        <v>44809</v>
      </c>
      <c r="J30" s="13" cm="1">
        <f t="array" ref="J30">_xlfn.IFS(ISBLANK(G30), "no training", ISBLANK(I30), 0, NOT(ISBLANK(I30)), VLOOKUP(G30,Trainings!$A$2:$B$20, 2, FALSE))</f>
        <v>8</v>
      </c>
    </row>
    <row r="31" spans="1:10" ht="12.3" x14ac:dyDescent="0.4">
      <c r="A31" s="14">
        <v>30</v>
      </c>
      <c r="B31" s="15" t="str">
        <f>IFERROR(VLOOKUP(A31, Employees!$A$2:$E$401, 2, FALSE), "Enter an ID")</f>
        <v>Deborah</v>
      </c>
      <c r="C31" s="15" t="str">
        <f>IFERROR(VLOOKUP(A31, Employees!$A$2:$E$401, 3, FALSE), "Enter an ID")</f>
        <v>Johnston</v>
      </c>
      <c r="D31" s="14" t="str">
        <f>IFERROR(VLOOKUP(A31, Employees!$A$2:$E$401, 4, FALSE), "Enter an ID")</f>
        <v>Marketing</v>
      </c>
      <c r="E31" s="14" t="str">
        <f>IFERROR(VLOOKUP(A31, Employees!$A$2:$E$401, 5, FALSE), "Enter an ID")</f>
        <v>Advertisement</v>
      </c>
      <c r="F31" s="16" t="str">
        <f>IFERROR(VLOOKUP(A31, Employees!$A$2:$F$401, 6, FALSE), "Enter an ID")</f>
        <v>Claire B</v>
      </c>
      <c r="G31" s="16" t="s">
        <v>570</v>
      </c>
      <c r="H31" s="17">
        <v>44805</v>
      </c>
      <c r="I31" s="17">
        <v>44809</v>
      </c>
      <c r="J31" s="13" cm="1">
        <f t="array" ref="J31">_xlfn.IFS(ISBLANK(G31), "no training", ISBLANK(I31), 0, NOT(ISBLANK(I31)), VLOOKUP(G31,Trainings!$A$2:$B$20, 2, FALSE))</f>
        <v>8</v>
      </c>
    </row>
    <row r="32" spans="1:10" ht="12.3" x14ac:dyDescent="0.4">
      <c r="A32" s="8">
        <v>31</v>
      </c>
      <c r="B32" s="10" t="str">
        <f>IFERROR(VLOOKUP(A32, Employees!$A$2:$E$401, 2, FALSE), "Enter an ID")</f>
        <v>Stephen</v>
      </c>
      <c r="C32" s="10" t="str">
        <f>IFERROR(VLOOKUP(A32, Employees!$A$2:$E$401, 3, FALSE), "Enter an ID")</f>
        <v>Sheridan</v>
      </c>
      <c r="D32" s="8" t="str">
        <f>IFERROR(VLOOKUP(A32, Employees!$A$2:$E$401, 4, FALSE), "Enter an ID")</f>
        <v>Marketing</v>
      </c>
      <c r="E32" s="8" t="str">
        <f>IFERROR(VLOOKUP(A32, Employees!$A$2:$E$401, 5, FALSE), "Enter an ID")</f>
        <v>Advertisement</v>
      </c>
      <c r="F32" s="11" t="str">
        <f>IFERROR(VLOOKUP(A32, Employees!$A$2:$F$401, 6, FALSE), "Enter an ID")</f>
        <v>Claire B</v>
      </c>
      <c r="G32" s="11" t="s">
        <v>570</v>
      </c>
      <c r="H32" s="12">
        <v>44805</v>
      </c>
      <c r="I32" s="12">
        <v>44809</v>
      </c>
      <c r="J32" s="13" cm="1">
        <f t="array" ref="J32">_xlfn.IFS(ISBLANK(G32), "no training", ISBLANK(I32), 0, NOT(ISBLANK(I32)), VLOOKUP(G32,Trainings!$A$2:$B$20, 2, FALSE))</f>
        <v>8</v>
      </c>
    </row>
    <row r="33" spans="1:10" ht="12.3" x14ac:dyDescent="0.4">
      <c r="A33" s="14">
        <v>32</v>
      </c>
      <c r="B33" s="15" t="str">
        <f>IFERROR(VLOOKUP(A33, Employees!$A$2:$E$401, 2, FALSE), "Enter an ID")</f>
        <v>Marion</v>
      </c>
      <c r="C33" s="15" t="str">
        <f>IFERROR(VLOOKUP(A33, Employees!$A$2:$E$401, 3, FALSE), "Enter an ID")</f>
        <v>Gatensby</v>
      </c>
      <c r="D33" s="14" t="str">
        <f>IFERROR(VLOOKUP(A33, Employees!$A$2:$E$401, 4, FALSE), "Enter an ID")</f>
        <v>Marketing</v>
      </c>
      <c r="E33" s="14" t="str">
        <f>IFERROR(VLOOKUP(A33, Employees!$A$2:$E$401, 5, FALSE), "Enter an ID")</f>
        <v>Advertisement</v>
      </c>
      <c r="F33" s="16" t="str">
        <f>IFERROR(VLOOKUP(A33, Employees!$A$2:$F$401, 6, FALSE), "Enter an ID")</f>
        <v>Claire B</v>
      </c>
      <c r="G33" s="16" t="s">
        <v>570</v>
      </c>
      <c r="H33" s="17">
        <v>44805</v>
      </c>
      <c r="I33" s="17">
        <v>44809</v>
      </c>
      <c r="J33" s="13" cm="1">
        <f t="array" ref="J33">_xlfn.IFS(ISBLANK(G33), "no training", ISBLANK(I33), 0, NOT(ISBLANK(I33)), VLOOKUP(G33,Trainings!$A$2:$B$20, 2, FALSE))</f>
        <v>8</v>
      </c>
    </row>
    <row r="34" spans="1:10" ht="12.3" x14ac:dyDescent="0.4">
      <c r="A34" s="8">
        <v>33</v>
      </c>
      <c r="B34" s="10" t="str">
        <f>IFERROR(VLOOKUP(A34, Employees!$A$2:$E$401, 2, FALSE), "Enter an ID")</f>
        <v>Colin</v>
      </c>
      <c r="C34" s="10" t="str">
        <f>IFERROR(VLOOKUP(A34, Employees!$A$2:$E$401, 3, FALSE), "Enter an ID")</f>
        <v>Maxwell</v>
      </c>
      <c r="D34" s="8" t="str">
        <f>IFERROR(VLOOKUP(A34, Employees!$A$2:$E$401, 4, FALSE), "Enter an ID")</f>
        <v>Marketing</v>
      </c>
      <c r="E34" s="8" t="str">
        <f>IFERROR(VLOOKUP(A34, Employees!$A$2:$E$401, 5, FALSE), "Enter an ID")</f>
        <v>Advertisement</v>
      </c>
      <c r="F34" s="11" t="str">
        <f>IFERROR(VLOOKUP(A34, Employees!$A$2:$F$401, 6, FALSE), "Enter an ID")</f>
        <v>Claire B</v>
      </c>
      <c r="G34" s="11" t="s">
        <v>570</v>
      </c>
      <c r="H34" s="12">
        <v>44805</v>
      </c>
      <c r="I34" s="12">
        <v>44809</v>
      </c>
      <c r="J34" s="13" cm="1">
        <f t="array" ref="J34">_xlfn.IFS(ISBLANK(G34), "no training", ISBLANK(I34), 0, NOT(ISBLANK(I34)), VLOOKUP(G34,Trainings!$A$2:$B$20, 2, FALSE))</f>
        <v>8</v>
      </c>
    </row>
    <row r="35" spans="1:10" ht="12.3" x14ac:dyDescent="0.4">
      <c r="A35" s="14">
        <v>34</v>
      </c>
      <c r="B35" s="15" t="str">
        <f>IFERROR(VLOOKUP(A35, Employees!$A$2:$E$401, 2, FALSE), "Enter an ID")</f>
        <v>James</v>
      </c>
      <c r="C35" s="15" t="str">
        <f>IFERROR(VLOOKUP(A35, Employees!$A$2:$E$401, 3, FALSE), "Enter an ID")</f>
        <v>Rickhuss</v>
      </c>
      <c r="D35" s="14" t="str">
        <f>IFERROR(VLOOKUP(A35, Employees!$A$2:$E$401, 4, FALSE), "Enter an ID")</f>
        <v>Marketing</v>
      </c>
      <c r="E35" s="14" t="str">
        <f>IFERROR(VLOOKUP(A35, Employees!$A$2:$E$401, 5, FALSE), "Enter an ID")</f>
        <v>Advertisement</v>
      </c>
      <c r="F35" s="16" t="str">
        <f>IFERROR(VLOOKUP(A35, Employees!$A$2:$F$401, 6, FALSE), "Enter an ID")</f>
        <v>Claire B</v>
      </c>
      <c r="G35" s="16" t="s">
        <v>570</v>
      </c>
      <c r="H35" s="17">
        <v>44805</v>
      </c>
      <c r="I35" s="17"/>
      <c r="J35" s="13" cm="1">
        <f t="array" ref="J35">_xlfn.IFS(ISBLANK(G35), "no training", ISBLANK(I35), 0, NOT(ISBLANK(I35)), VLOOKUP(G35,Trainings!$A$2:$B$20, 2, FALSE))</f>
        <v>0</v>
      </c>
    </row>
    <row r="36" spans="1:10" ht="12.3" x14ac:dyDescent="0.4">
      <c r="A36" s="8">
        <v>35</v>
      </c>
      <c r="B36" s="10" t="str">
        <f>IFERROR(VLOOKUP(A36, Employees!$A$2:$E$401, 2, FALSE), "Enter an ID")</f>
        <v>Greig</v>
      </c>
      <c r="C36" s="10" t="str">
        <f>IFERROR(VLOOKUP(A36, Employees!$A$2:$E$401, 3, FALSE), "Enter an ID")</f>
        <v>Jardine</v>
      </c>
      <c r="D36" s="8" t="str">
        <f>IFERROR(VLOOKUP(A36, Employees!$A$2:$E$401, 4, FALSE), "Enter an ID")</f>
        <v>Marketing</v>
      </c>
      <c r="E36" s="8" t="str">
        <f>IFERROR(VLOOKUP(A36, Employees!$A$2:$E$401, 5, FALSE), "Enter an ID")</f>
        <v>Advertisement</v>
      </c>
      <c r="F36" s="11" t="str">
        <f>IFERROR(VLOOKUP(A36, Employees!$A$2:$F$401, 6, FALSE), "Enter an ID")</f>
        <v>Claire B</v>
      </c>
      <c r="G36" s="11" t="s">
        <v>570</v>
      </c>
      <c r="H36" s="12">
        <v>44805</v>
      </c>
      <c r="I36" s="12"/>
      <c r="J36" s="13" cm="1">
        <f t="array" ref="J36">_xlfn.IFS(ISBLANK(G36), "no training", ISBLANK(I36), 0, NOT(ISBLANK(I36)), VLOOKUP(G36,Trainings!$A$2:$B$20, 2, FALSE))</f>
        <v>0</v>
      </c>
    </row>
    <row r="37" spans="1:10" ht="12.3" x14ac:dyDescent="0.4">
      <c r="A37" s="14">
        <v>36</v>
      </c>
      <c r="B37" s="15" t="str">
        <f>IFERROR(VLOOKUP(A37, Employees!$A$2:$E$401, 2, FALSE), "Enter an ID")</f>
        <v>Michael</v>
      </c>
      <c r="C37" s="15" t="str">
        <f>IFERROR(VLOOKUP(A37, Employees!$A$2:$E$401, 3, FALSE), "Enter an ID")</f>
        <v>Walsh</v>
      </c>
      <c r="D37" s="14" t="str">
        <f>IFERROR(VLOOKUP(A37, Employees!$A$2:$E$401, 4, FALSE), "Enter an ID")</f>
        <v>Marketing</v>
      </c>
      <c r="E37" s="14" t="str">
        <f>IFERROR(VLOOKUP(A37, Employees!$A$2:$E$401, 5, FALSE), "Enter an ID")</f>
        <v>Advertisement</v>
      </c>
      <c r="F37" s="16" t="str">
        <f>IFERROR(VLOOKUP(A37, Employees!$A$2:$F$401, 6, FALSE), "Enter an ID")</f>
        <v>Claire B</v>
      </c>
      <c r="G37" s="16" t="s">
        <v>570</v>
      </c>
      <c r="H37" s="17">
        <v>44805</v>
      </c>
      <c r="I37" s="17"/>
      <c r="J37" s="13" cm="1">
        <f t="array" ref="J37">_xlfn.IFS(ISBLANK(G37), "no training", ISBLANK(I37), 0, NOT(ISBLANK(I37)), VLOOKUP(G37,Trainings!$A$2:$B$20, 2, FALSE))</f>
        <v>0</v>
      </c>
    </row>
    <row r="38" spans="1:10" ht="12.3" x14ac:dyDescent="0.4">
      <c r="A38" s="8">
        <v>37</v>
      </c>
      <c r="B38" s="10" t="str">
        <f>IFERROR(VLOOKUP(A38, Employees!$A$2:$E$401, 2, FALSE), "Enter an ID")</f>
        <v>Lisa</v>
      </c>
      <c r="C38" s="10" t="str">
        <f>IFERROR(VLOOKUP(A38, Employees!$A$2:$E$401, 3, FALSE), "Enter an ID")</f>
        <v>Robertson</v>
      </c>
      <c r="D38" s="8" t="str">
        <f>IFERROR(VLOOKUP(A38, Employees!$A$2:$E$401, 4, FALSE), "Enter an ID")</f>
        <v>Marketing</v>
      </c>
      <c r="E38" s="8" t="str">
        <f>IFERROR(VLOOKUP(A38, Employees!$A$2:$E$401, 5, FALSE), "Enter an ID")</f>
        <v>Advertisement</v>
      </c>
      <c r="F38" s="11" t="str">
        <f>IFERROR(VLOOKUP(A38, Employees!$A$2:$F$401, 6, FALSE), "Enter an ID")</f>
        <v>Claire B</v>
      </c>
      <c r="G38" s="11" t="s">
        <v>570</v>
      </c>
      <c r="H38" s="12">
        <v>44805</v>
      </c>
      <c r="I38" s="12"/>
      <c r="J38" s="13" cm="1">
        <f t="array" ref="J38">_xlfn.IFS(ISBLANK(G38), "no training", ISBLANK(I38), 0, NOT(ISBLANK(I38)), VLOOKUP(G38,Trainings!$A$2:$B$20, 2, FALSE))</f>
        <v>0</v>
      </c>
    </row>
    <row r="39" spans="1:10" ht="12.3" x14ac:dyDescent="0.4">
      <c r="A39" s="14">
        <v>38</v>
      </c>
      <c r="B39" s="15" t="str">
        <f>IFERROR(VLOOKUP(A39, Employees!$A$2:$E$401, 2, FALSE), "Enter an ID")</f>
        <v>Kerr</v>
      </c>
      <c r="C39" s="15" t="str">
        <f>IFERROR(VLOOKUP(A39, Employees!$A$2:$E$401, 3, FALSE), "Enter an ID")</f>
        <v>Forbes</v>
      </c>
      <c r="D39" s="14" t="str">
        <f>IFERROR(VLOOKUP(A39, Employees!$A$2:$E$401, 4, FALSE), "Enter an ID")</f>
        <v>Marketing</v>
      </c>
      <c r="E39" s="14" t="str">
        <f>IFERROR(VLOOKUP(A39, Employees!$A$2:$E$401, 5, FALSE), "Enter an ID")</f>
        <v>Advertisement</v>
      </c>
      <c r="F39" s="16" t="str">
        <f>IFERROR(VLOOKUP(A39, Employees!$A$2:$F$401, 6, FALSE), "Enter an ID")</f>
        <v>Claire B</v>
      </c>
      <c r="G39" s="16" t="s">
        <v>570</v>
      </c>
      <c r="H39" s="17">
        <v>44805</v>
      </c>
      <c r="I39" s="17"/>
      <c r="J39" s="13" cm="1">
        <f t="array" ref="J39">_xlfn.IFS(ISBLANK(G39), "no training", ISBLANK(I39), 0, NOT(ISBLANK(I39)), VLOOKUP(G39,Trainings!$A$2:$B$20, 2, FALSE))</f>
        <v>0</v>
      </c>
    </row>
    <row r="40" spans="1:10" ht="12.3" x14ac:dyDescent="0.4">
      <c r="A40" s="8">
        <v>39</v>
      </c>
      <c r="B40" s="10" t="str">
        <f>IFERROR(VLOOKUP(A40, Employees!$A$2:$E$401, 2, FALSE), "Enter an ID")</f>
        <v>Margaret</v>
      </c>
      <c r="C40" s="10" t="str">
        <f>IFERROR(VLOOKUP(A40, Employees!$A$2:$E$401, 3, FALSE), "Enter an ID")</f>
        <v>Lambert</v>
      </c>
      <c r="D40" s="8" t="str">
        <f>IFERROR(VLOOKUP(A40, Employees!$A$2:$E$401, 4, FALSE), "Enter an ID")</f>
        <v>Marketing</v>
      </c>
      <c r="E40" s="8" t="str">
        <f>IFERROR(VLOOKUP(A40, Employees!$A$2:$E$401, 5, FALSE), "Enter an ID")</f>
        <v>Advertisement</v>
      </c>
      <c r="F40" s="11" t="str">
        <f>IFERROR(VLOOKUP(A40, Employees!$A$2:$F$401, 6, FALSE), "Enter an ID")</f>
        <v>Claire B</v>
      </c>
      <c r="G40" s="11" t="s">
        <v>570</v>
      </c>
      <c r="H40" s="12">
        <v>44805</v>
      </c>
      <c r="I40" s="12">
        <v>44809</v>
      </c>
      <c r="J40" s="13" cm="1">
        <f t="array" ref="J40">_xlfn.IFS(ISBLANK(G40), "no training", ISBLANK(I40), 0, NOT(ISBLANK(I40)), VLOOKUP(G40,Trainings!$A$2:$B$20, 2, FALSE))</f>
        <v>8</v>
      </c>
    </row>
    <row r="41" spans="1:10" ht="12.3" x14ac:dyDescent="0.4">
      <c r="A41" s="14">
        <v>40</v>
      </c>
      <c r="B41" s="15" t="str">
        <f>IFERROR(VLOOKUP(A41, Employees!$A$2:$E$401, 2, FALSE), "Enter an ID")</f>
        <v>Gillian</v>
      </c>
      <c r="C41" s="15" t="str">
        <f>IFERROR(VLOOKUP(A41, Employees!$A$2:$E$401, 3, FALSE), "Enter an ID")</f>
        <v>Brown</v>
      </c>
      <c r="D41" s="14" t="str">
        <f>IFERROR(VLOOKUP(A41, Employees!$A$2:$E$401, 4, FALSE), "Enter an ID")</f>
        <v>Marketing</v>
      </c>
      <c r="E41" s="14" t="str">
        <f>IFERROR(VLOOKUP(A41, Employees!$A$2:$E$401, 5, FALSE), "Enter an ID")</f>
        <v>Advertisement</v>
      </c>
      <c r="F41" s="16" t="str">
        <f>IFERROR(VLOOKUP(A41, Employees!$A$2:$F$401, 6, FALSE), "Enter an ID")</f>
        <v>Claire B</v>
      </c>
      <c r="G41" s="16" t="s">
        <v>570</v>
      </c>
      <c r="H41" s="17">
        <v>44805</v>
      </c>
      <c r="I41" s="17">
        <v>44809</v>
      </c>
      <c r="J41" s="13" cm="1">
        <f t="array" ref="J41">_xlfn.IFS(ISBLANK(G41), "no training", ISBLANK(I41), 0, NOT(ISBLANK(I41)), VLOOKUP(G41,Trainings!$A$2:$B$20, 2, FALSE))</f>
        <v>8</v>
      </c>
    </row>
    <row r="42" spans="1:10" ht="12.3" x14ac:dyDescent="0.4">
      <c r="A42" s="8">
        <v>41</v>
      </c>
      <c r="B42" s="10" t="str">
        <f>IFERROR(VLOOKUP(A42, Employees!$A$2:$E$401, 2, FALSE), "Enter an ID")</f>
        <v>John</v>
      </c>
      <c r="C42" s="10" t="str">
        <f>IFERROR(VLOOKUP(A42, Employees!$A$2:$E$401, 3, FALSE), "Enter an ID")</f>
        <v>MacDonald</v>
      </c>
      <c r="D42" s="8" t="str">
        <f>IFERROR(VLOOKUP(A42, Employees!$A$2:$E$401, 4, FALSE), "Enter an ID")</f>
        <v>Marketing</v>
      </c>
      <c r="E42" s="8" t="str">
        <f>IFERROR(VLOOKUP(A42, Employees!$A$2:$E$401, 5, FALSE), "Enter an ID")</f>
        <v>Advertisement</v>
      </c>
      <c r="F42" s="11" t="str">
        <f>IFERROR(VLOOKUP(A42, Employees!$A$2:$F$401, 6, FALSE), "Enter an ID")</f>
        <v>Claire B</v>
      </c>
      <c r="G42" s="11" t="s">
        <v>570</v>
      </c>
      <c r="H42" s="12">
        <v>44805</v>
      </c>
      <c r="I42" s="12">
        <v>44809</v>
      </c>
      <c r="J42" s="13" cm="1">
        <f t="array" ref="J42">_xlfn.IFS(ISBLANK(G42), "no training", ISBLANK(I42), 0, NOT(ISBLANK(I42)), VLOOKUP(G42,Trainings!$A$2:$B$20, 2, FALSE))</f>
        <v>8</v>
      </c>
    </row>
    <row r="43" spans="1:10" ht="12.3" x14ac:dyDescent="0.4">
      <c r="A43" s="14">
        <v>42</v>
      </c>
      <c r="B43" s="15" t="str">
        <f>IFERROR(VLOOKUP(A43, Employees!$A$2:$E$401, 2, FALSE), "Enter an ID")</f>
        <v>David</v>
      </c>
      <c r="C43" s="15" t="str">
        <f>IFERROR(VLOOKUP(A43, Employees!$A$2:$E$401, 3, FALSE), "Enter an ID")</f>
        <v>Carr</v>
      </c>
      <c r="D43" s="14" t="str">
        <f>IFERROR(VLOOKUP(A43, Employees!$A$2:$E$401, 4, FALSE), "Enter an ID")</f>
        <v>Marketing</v>
      </c>
      <c r="E43" s="14" t="str">
        <f>IFERROR(VLOOKUP(A43, Employees!$A$2:$E$401, 5, FALSE), "Enter an ID")</f>
        <v>Advertisement</v>
      </c>
      <c r="F43" s="16" t="str">
        <f>IFERROR(VLOOKUP(A43, Employees!$A$2:$F$401, 6, FALSE), "Enter an ID")</f>
        <v>Claire B</v>
      </c>
      <c r="G43" s="16" t="s">
        <v>570</v>
      </c>
      <c r="H43" s="17">
        <v>44805</v>
      </c>
      <c r="I43" s="17">
        <v>44809</v>
      </c>
      <c r="J43" s="13" cm="1">
        <f t="array" ref="J43">_xlfn.IFS(ISBLANK(G43), "no training", ISBLANK(I43), 0, NOT(ISBLANK(I43)), VLOOKUP(G43,Trainings!$A$2:$B$20, 2, FALSE))</f>
        <v>8</v>
      </c>
    </row>
    <row r="44" spans="1:10" ht="12.3" x14ac:dyDescent="0.4">
      <c r="A44" s="8">
        <v>43</v>
      </c>
      <c r="B44" s="10" t="str">
        <f>IFERROR(VLOOKUP(A44, Employees!$A$2:$E$401, 2, FALSE), "Enter an ID")</f>
        <v>Sophia</v>
      </c>
      <c r="C44" s="10" t="str">
        <f>IFERROR(VLOOKUP(A44, Employees!$A$2:$E$401, 3, FALSE), "Enter an ID")</f>
        <v>Goring</v>
      </c>
      <c r="D44" s="8" t="str">
        <f>IFERROR(VLOOKUP(A44, Employees!$A$2:$E$401, 4, FALSE), "Enter an ID")</f>
        <v>Marketing</v>
      </c>
      <c r="E44" s="8" t="str">
        <f>IFERROR(VLOOKUP(A44, Employees!$A$2:$E$401, 5, FALSE), "Enter an ID")</f>
        <v>Advertisement</v>
      </c>
      <c r="F44" s="11" t="str">
        <f>IFERROR(VLOOKUP(A44, Employees!$A$2:$F$401, 6, FALSE), "Enter an ID")</f>
        <v>Claire B</v>
      </c>
      <c r="G44" s="11" t="s">
        <v>570</v>
      </c>
      <c r="H44" s="12">
        <v>44805</v>
      </c>
      <c r="I44" s="12">
        <v>44809</v>
      </c>
      <c r="J44" s="13" cm="1">
        <f t="array" ref="J44">_xlfn.IFS(ISBLANK(G44), "no training", ISBLANK(I44), 0, NOT(ISBLANK(I44)), VLOOKUP(G44,Trainings!$A$2:$B$20, 2, FALSE))</f>
        <v>8</v>
      </c>
    </row>
    <row r="45" spans="1:10" ht="12.3" x14ac:dyDescent="0.4">
      <c r="A45" s="14">
        <v>44</v>
      </c>
      <c r="B45" s="15" t="str">
        <f>IFERROR(VLOOKUP(A45, Employees!$A$2:$E$401, 2, FALSE), "Enter an ID")</f>
        <v>Lynne</v>
      </c>
      <c r="C45" s="15" t="str">
        <f>IFERROR(VLOOKUP(A45, Employees!$A$2:$E$401, 3, FALSE), "Enter an ID")</f>
        <v>Brown</v>
      </c>
      <c r="D45" s="14" t="str">
        <f>IFERROR(VLOOKUP(A45, Employees!$A$2:$E$401, 4, FALSE), "Enter an ID")</f>
        <v>Marketing</v>
      </c>
      <c r="E45" s="14" t="str">
        <f>IFERROR(VLOOKUP(A45, Employees!$A$2:$E$401, 5, FALSE), "Enter an ID")</f>
        <v>Advertisement</v>
      </c>
      <c r="F45" s="16" t="str">
        <f>IFERROR(VLOOKUP(A45, Employees!$A$2:$F$401, 6, FALSE), "Enter an ID")</f>
        <v>Claire B</v>
      </c>
      <c r="G45" s="16" t="s">
        <v>570</v>
      </c>
      <c r="H45" s="17">
        <v>44805</v>
      </c>
      <c r="I45" s="17">
        <v>44809</v>
      </c>
      <c r="J45" s="13" cm="1">
        <f t="array" ref="J45">_xlfn.IFS(ISBLANK(G45), "no training", ISBLANK(I45), 0, NOT(ISBLANK(I45)), VLOOKUP(G45,Trainings!$A$2:$B$20, 2, FALSE))</f>
        <v>8</v>
      </c>
    </row>
    <row r="46" spans="1:10" ht="12.3" x14ac:dyDescent="0.4">
      <c r="A46" s="8">
        <v>45</v>
      </c>
      <c r="B46" s="10" t="str">
        <f>IFERROR(VLOOKUP(A46, Employees!$A$2:$E$401, 2, FALSE), "Enter an ID")</f>
        <v>Mark</v>
      </c>
      <c r="C46" s="10" t="str">
        <f>IFERROR(VLOOKUP(A46, Employees!$A$2:$E$401, 3, FALSE), "Enter an ID")</f>
        <v>Miller</v>
      </c>
      <c r="D46" s="8" t="str">
        <f>IFERROR(VLOOKUP(A46, Employees!$A$2:$E$401, 4, FALSE), "Enter an ID")</f>
        <v>Marketing</v>
      </c>
      <c r="E46" s="8" t="str">
        <f>IFERROR(VLOOKUP(A46, Employees!$A$2:$E$401, 5, FALSE), "Enter an ID")</f>
        <v>Advertisement</v>
      </c>
      <c r="F46" s="11" t="str">
        <f>IFERROR(VLOOKUP(A46, Employees!$A$2:$F$401, 6, FALSE), "Enter an ID")</f>
        <v>Claire B</v>
      </c>
      <c r="G46" s="11" t="s">
        <v>570</v>
      </c>
      <c r="H46" s="12">
        <v>44805</v>
      </c>
      <c r="I46" s="12">
        <v>44809</v>
      </c>
      <c r="J46" s="13" cm="1">
        <f t="array" ref="J46">_xlfn.IFS(ISBLANK(G46), "no training", ISBLANK(I46), 0, NOT(ISBLANK(I46)), VLOOKUP(G46,Trainings!$A$2:$B$20, 2, FALSE))</f>
        <v>8</v>
      </c>
    </row>
    <row r="47" spans="1:10" ht="12.3" x14ac:dyDescent="0.4">
      <c r="A47" s="14">
        <v>46</v>
      </c>
      <c r="B47" s="15" t="str">
        <f>IFERROR(VLOOKUP(A47, Employees!$A$2:$E$401, 2, FALSE), "Enter an ID")</f>
        <v>Mariya</v>
      </c>
      <c r="C47" s="15" t="str">
        <f>IFERROR(VLOOKUP(A47, Employees!$A$2:$E$401, 3, FALSE), "Enter an ID")</f>
        <v>Dikova</v>
      </c>
      <c r="D47" s="14" t="str">
        <f>IFERROR(VLOOKUP(A47, Employees!$A$2:$E$401, 4, FALSE), "Enter an ID")</f>
        <v>Marketing</v>
      </c>
      <c r="E47" s="14" t="str">
        <f>IFERROR(VLOOKUP(A47, Employees!$A$2:$E$401, 5, FALSE), "Enter an ID")</f>
        <v>Advertisement</v>
      </c>
      <c r="F47" s="16" t="str">
        <f>IFERROR(VLOOKUP(A47, Employees!$A$2:$F$401, 6, FALSE), "Enter an ID")</f>
        <v>Claire B</v>
      </c>
      <c r="G47" s="16" t="s">
        <v>570</v>
      </c>
      <c r="H47" s="17">
        <v>44805</v>
      </c>
      <c r="I47" s="17">
        <v>44809</v>
      </c>
      <c r="J47" s="13" cm="1">
        <f t="array" ref="J47">_xlfn.IFS(ISBLANK(G47), "no training", ISBLANK(I47), 0, NOT(ISBLANK(I47)), VLOOKUP(G47,Trainings!$A$2:$B$20, 2, FALSE))</f>
        <v>8</v>
      </c>
    </row>
    <row r="48" spans="1:10" ht="12.3" x14ac:dyDescent="0.4">
      <c r="A48" s="8">
        <v>47</v>
      </c>
      <c r="B48" s="10" t="str">
        <f>IFERROR(VLOOKUP(A48, Employees!$A$2:$E$401, 2, FALSE), "Enter an ID")</f>
        <v>Ewan</v>
      </c>
      <c r="C48" s="10" t="str">
        <f>IFERROR(VLOOKUP(A48, Employees!$A$2:$E$401, 3, FALSE), "Enter an ID")</f>
        <v>McPherson</v>
      </c>
      <c r="D48" s="8" t="str">
        <f>IFERROR(VLOOKUP(A48, Employees!$A$2:$E$401, 4, FALSE), "Enter an ID")</f>
        <v>Marketing</v>
      </c>
      <c r="E48" s="8" t="str">
        <f>IFERROR(VLOOKUP(A48, Employees!$A$2:$E$401, 5, FALSE), "Enter an ID")</f>
        <v>Advertisement</v>
      </c>
      <c r="F48" s="11" t="str">
        <f>IFERROR(VLOOKUP(A48, Employees!$A$2:$F$401, 6, FALSE), "Enter an ID")</f>
        <v>Claire B</v>
      </c>
      <c r="G48" s="11" t="s">
        <v>570</v>
      </c>
      <c r="H48" s="12">
        <v>44805</v>
      </c>
      <c r="I48" s="12">
        <v>44809</v>
      </c>
      <c r="J48" s="13" cm="1">
        <f t="array" ref="J48">_xlfn.IFS(ISBLANK(G48), "no training", ISBLANK(I48), 0, NOT(ISBLANK(I48)), VLOOKUP(G48,Trainings!$A$2:$B$20, 2, FALSE))</f>
        <v>8</v>
      </c>
    </row>
    <row r="49" spans="1:10" ht="12.3" x14ac:dyDescent="0.4">
      <c r="A49" s="14">
        <v>48</v>
      </c>
      <c r="B49" s="15" t="str">
        <f>IFERROR(VLOOKUP(A49, Employees!$A$2:$E$401, 2, FALSE), "Enter an ID")</f>
        <v>Beata</v>
      </c>
      <c r="C49" s="15" t="str">
        <f>IFERROR(VLOOKUP(A49, Employees!$A$2:$E$401, 3, FALSE), "Enter an ID")</f>
        <v>Keegan</v>
      </c>
      <c r="D49" s="14" t="str">
        <f>IFERROR(VLOOKUP(A49, Employees!$A$2:$E$401, 4, FALSE), "Enter an ID")</f>
        <v>Marketing</v>
      </c>
      <c r="E49" s="14" t="str">
        <f>IFERROR(VLOOKUP(A49, Employees!$A$2:$E$401, 5, FALSE), "Enter an ID")</f>
        <v>Advertisement</v>
      </c>
      <c r="F49" s="16" t="str">
        <f>IFERROR(VLOOKUP(A49, Employees!$A$2:$F$401, 6, FALSE), "Enter an ID")</f>
        <v>Claire B</v>
      </c>
      <c r="G49" s="16" t="s">
        <v>570</v>
      </c>
      <c r="H49" s="17">
        <v>44805</v>
      </c>
      <c r="I49" s="17">
        <v>44809</v>
      </c>
      <c r="J49" s="13" cm="1">
        <f t="array" ref="J49">_xlfn.IFS(ISBLANK(G49), "no training", ISBLANK(I49), 0, NOT(ISBLANK(I49)), VLOOKUP(G49,Trainings!$A$2:$B$20, 2, FALSE))</f>
        <v>8</v>
      </c>
    </row>
    <row r="50" spans="1:10" ht="12.3" x14ac:dyDescent="0.4">
      <c r="A50" s="8">
        <v>49</v>
      </c>
      <c r="B50" s="10" t="str">
        <f>IFERROR(VLOOKUP(A50, Employees!$A$2:$E$401, 2, FALSE), "Enter an ID")</f>
        <v>Joanne</v>
      </c>
      <c r="C50" s="10" t="str">
        <f>IFERROR(VLOOKUP(A50, Employees!$A$2:$E$401, 3, FALSE), "Enter an ID")</f>
        <v>Irwin</v>
      </c>
      <c r="D50" s="8" t="str">
        <f>IFERROR(VLOOKUP(A50, Employees!$A$2:$E$401, 4, FALSE), "Enter an ID")</f>
        <v>Marketing</v>
      </c>
      <c r="E50" s="8" t="str">
        <f>IFERROR(VLOOKUP(A50, Employees!$A$2:$E$401, 5, FALSE), "Enter an ID")</f>
        <v>Advertisement</v>
      </c>
      <c r="F50" s="11" t="str">
        <f>IFERROR(VLOOKUP(A50, Employees!$A$2:$F$401, 6, FALSE), "Enter an ID")</f>
        <v>Claire B</v>
      </c>
      <c r="G50" s="11" t="s">
        <v>570</v>
      </c>
      <c r="H50" s="12">
        <v>44805</v>
      </c>
      <c r="I50" s="12">
        <v>44809</v>
      </c>
      <c r="J50" s="13" cm="1">
        <f t="array" ref="J50">_xlfn.IFS(ISBLANK(G50), "no training", ISBLANK(I50), 0, NOT(ISBLANK(I50)), VLOOKUP(G50,Trainings!$A$2:$B$20, 2, FALSE))</f>
        <v>8</v>
      </c>
    </row>
    <row r="51" spans="1:10" ht="12.3" x14ac:dyDescent="0.4">
      <c r="A51" s="14">
        <v>50</v>
      </c>
      <c r="B51" s="15" t="str">
        <f>IFERROR(VLOOKUP(A51, Employees!$A$2:$E$401, 2, FALSE), "Enter an ID")</f>
        <v>Katrina</v>
      </c>
      <c r="C51" s="15" t="str">
        <f>IFERROR(VLOOKUP(A51, Employees!$A$2:$E$401, 3, FALSE), "Enter an ID")</f>
        <v>Stoddart</v>
      </c>
      <c r="D51" s="14" t="str">
        <f>IFERROR(VLOOKUP(A51, Employees!$A$2:$E$401, 4, FALSE), "Enter an ID")</f>
        <v>Marketing</v>
      </c>
      <c r="E51" s="14" t="str">
        <f>IFERROR(VLOOKUP(A51, Employees!$A$2:$E$401, 5, FALSE), "Enter an ID")</f>
        <v>Advertisement</v>
      </c>
      <c r="F51" s="16" t="str">
        <f>IFERROR(VLOOKUP(A51, Employees!$A$2:$F$401, 6, FALSE), "Enter an ID")</f>
        <v>Claire B</v>
      </c>
      <c r="G51" s="16" t="s">
        <v>570</v>
      </c>
      <c r="H51" s="17">
        <v>44805</v>
      </c>
      <c r="I51" s="17">
        <v>44809</v>
      </c>
      <c r="J51" s="13" cm="1">
        <f t="array" ref="J51">_xlfn.IFS(ISBLANK(G51), "no training", ISBLANK(I51), 0, NOT(ISBLANK(I51)), VLOOKUP(G51,Trainings!$A$2:$B$20, 2, FALSE))</f>
        <v>8</v>
      </c>
    </row>
    <row r="52" spans="1:10" ht="12.3" x14ac:dyDescent="0.4">
      <c r="A52" s="8">
        <v>51</v>
      </c>
      <c r="B52" s="10" t="str">
        <f>IFERROR(VLOOKUP(A52, Employees!$A$2:$E$401, 2, FALSE), "Enter an ID")</f>
        <v>Grant</v>
      </c>
      <c r="C52" s="10" t="str">
        <f>IFERROR(VLOOKUP(A52, Employees!$A$2:$E$401, 3, FALSE), "Enter an ID")</f>
        <v>Adamson</v>
      </c>
      <c r="D52" s="8" t="str">
        <f>IFERROR(VLOOKUP(A52, Employees!$A$2:$E$401, 4, FALSE), "Enter an ID")</f>
        <v>CS</v>
      </c>
      <c r="E52" s="8" t="str">
        <f>IFERROR(VLOOKUP(A52, Employees!$A$2:$E$401, 5, FALSE), "Enter an ID")</f>
        <v>Management</v>
      </c>
      <c r="F52" s="11" t="str">
        <f>IFERROR(VLOOKUP(A52, Employees!$A$2:$F$401, 6, FALSE), "Enter an ID")</f>
        <v>Grant A</v>
      </c>
      <c r="G52" s="11" t="s">
        <v>570</v>
      </c>
      <c r="H52" s="12">
        <v>44836</v>
      </c>
      <c r="I52" s="12">
        <v>44841</v>
      </c>
      <c r="J52" s="13" cm="1">
        <f t="array" ref="J52">_xlfn.IFS(ISBLANK(G52), "no training", ISBLANK(I52), 0, NOT(ISBLANK(I52)), VLOOKUP(G52,Trainings!$A$2:$B$20, 2, FALSE))</f>
        <v>8</v>
      </c>
    </row>
    <row r="53" spans="1:10" ht="12.3" x14ac:dyDescent="0.4">
      <c r="A53" s="14">
        <v>52</v>
      </c>
      <c r="B53" s="15" t="str">
        <f>IFERROR(VLOOKUP(A53, Employees!$A$2:$E$401, 2, FALSE), "Enter an ID")</f>
        <v>John</v>
      </c>
      <c r="C53" s="15" t="str">
        <f>IFERROR(VLOOKUP(A53, Employees!$A$2:$E$401, 3, FALSE), "Enter an ID")</f>
        <v>Chalmers</v>
      </c>
      <c r="D53" s="14" t="str">
        <f>IFERROR(VLOOKUP(A53, Employees!$A$2:$E$401, 4, FALSE), "Enter an ID")</f>
        <v>CS</v>
      </c>
      <c r="E53" s="14" t="str">
        <f>IFERROR(VLOOKUP(A53, Employees!$A$2:$E$401, 5, FALSE), "Enter an ID")</f>
        <v>Management</v>
      </c>
      <c r="F53" s="16" t="str">
        <f>IFERROR(VLOOKUP(A53, Employees!$A$2:$F$401, 6, FALSE), "Enter an ID")</f>
        <v>Grant A</v>
      </c>
      <c r="G53" s="16" t="s">
        <v>570</v>
      </c>
      <c r="H53" s="17">
        <v>44836</v>
      </c>
      <c r="I53" s="17"/>
      <c r="J53" s="13" cm="1">
        <f t="array" ref="J53">_xlfn.IFS(ISBLANK(G53), "no training", ISBLANK(I53), 0, NOT(ISBLANK(I53)), VLOOKUP(G53,Trainings!$A$2:$B$20, 2, FALSE))</f>
        <v>0</v>
      </c>
    </row>
    <row r="54" spans="1:10" ht="12.3" x14ac:dyDescent="0.4">
      <c r="A54" s="8">
        <v>53</v>
      </c>
      <c r="B54" s="10" t="str">
        <f>IFERROR(VLOOKUP(A54, Employees!$A$2:$E$401, 2, FALSE), "Enter an ID")</f>
        <v>David</v>
      </c>
      <c r="C54" s="10" t="str">
        <f>IFERROR(VLOOKUP(A54, Employees!$A$2:$E$401, 3, FALSE), "Enter an ID")</f>
        <v>Clark</v>
      </c>
      <c r="D54" s="8" t="str">
        <f>IFERROR(VLOOKUP(A54, Employees!$A$2:$E$401, 4, FALSE), "Enter an ID")</f>
        <v>CS</v>
      </c>
      <c r="E54" s="8" t="str">
        <f>IFERROR(VLOOKUP(A54, Employees!$A$2:$E$401, 5, FALSE), "Enter an ID")</f>
        <v>Solutions</v>
      </c>
      <c r="F54" s="11" t="str">
        <f>IFERROR(VLOOKUP(A54, Employees!$A$2:$F$401, 6, FALSE), "Enter an ID")</f>
        <v>Grant A</v>
      </c>
      <c r="G54" s="11" t="s">
        <v>570</v>
      </c>
      <c r="H54" s="12">
        <v>44836</v>
      </c>
      <c r="I54" s="12"/>
      <c r="J54" s="13" cm="1">
        <f t="array" ref="J54">_xlfn.IFS(ISBLANK(G54), "no training", ISBLANK(I54), 0, NOT(ISBLANK(I54)), VLOOKUP(G54,Trainings!$A$2:$B$20, 2, FALSE))</f>
        <v>0</v>
      </c>
    </row>
    <row r="55" spans="1:10" ht="12.3" x14ac:dyDescent="0.4">
      <c r="A55" s="14">
        <v>54</v>
      </c>
      <c r="B55" s="15" t="str">
        <f>IFERROR(VLOOKUP(A55, Employees!$A$2:$E$401, 2, FALSE), "Enter an ID")</f>
        <v>Samantha</v>
      </c>
      <c r="C55" s="15" t="str">
        <f>IFERROR(VLOOKUP(A55, Employees!$A$2:$E$401, 3, FALSE), "Enter an ID")</f>
        <v>Stapleton</v>
      </c>
      <c r="D55" s="14" t="str">
        <f>IFERROR(VLOOKUP(A55, Employees!$A$2:$E$401, 4, FALSE), "Enter an ID")</f>
        <v>CS</v>
      </c>
      <c r="E55" s="14" t="str">
        <f>IFERROR(VLOOKUP(A55, Employees!$A$2:$E$401, 5, FALSE), "Enter an ID")</f>
        <v>Solutions</v>
      </c>
      <c r="F55" s="16" t="str">
        <f>IFERROR(VLOOKUP(A55, Employees!$A$2:$F$401, 6, FALSE), "Enter an ID")</f>
        <v>Grant A</v>
      </c>
      <c r="G55" s="16" t="s">
        <v>570</v>
      </c>
      <c r="H55" s="17">
        <v>44836</v>
      </c>
      <c r="I55" s="17"/>
      <c r="J55" s="13" cm="1">
        <f t="array" ref="J55">_xlfn.IFS(ISBLANK(G55), "no training", ISBLANK(I55), 0, NOT(ISBLANK(I55)), VLOOKUP(G55,Trainings!$A$2:$B$20, 2, FALSE))</f>
        <v>0</v>
      </c>
    </row>
    <row r="56" spans="1:10" ht="12.3" x14ac:dyDescent="0.4">
      <c r="A56" s="8">
        <v>55</v>
      </c>
      <c r="B56" s="10" t="str">
        <f>IFERROR(VLOOKUP(A56, Employees!$A$2:$E$401, 2, FALSE), "Enter an ID")</f>
        <v>Jim</v>
      </c>
      <c r="C56" s="10" t="str">
        <f>IFERROR(VLOOKUP(A56, Employees!$A$2:$E$401, 3, FALSE), "Enter an ID")</f>
        <v>McDowall</v>
      </c>
      <c r="D56" s="8" t="str">
        <f>IFERROR(VLOOKUP(A56, Employees!$A$2:$E$401, 4, FALSE), "Enter an ID")</f>
        <v>CS</v>
      </c>
      <c r="E56" s="8" t="str">
        <f>IFERROR(VLOOKUP(A56, Employees!$A$2:$E$401, 5, FALSE), "Enter an ID")</f>
        <v>Solutions</v>
      </c>
      <c r="F56" s="11" t="str">
        <f>IFERROR(VLOOKUP(A56, Employees!$A$2:$F$401, 6, FALSE), "Enter an ID")</f>
        <v>Grant A</v>
      </c>
      <c r="G56" s="11" t="s">
        <v>570</v>
      </c>
      <c r="H56" s="12">
        <v>44836</v>
      </c>
      <c r="I56" s="12"/>
      <c r="J56" s="13" cm="1">
        <f t="array" ref="J56">_xlfn.IFS(ISBLANK(G56), "no training", ISBLANK(I56), 0, NOT(ISBLANK(I56)), VLOOKUP(G56,Trainings!$A$2:$B$20, 2, FALSE))</f>
        <v>0</v>
      </c>
    </row>
    <row r="57" spans="1:10" ht="12.3" x14ac:dyDescent="0.4">
      <c r="A57" s="14">
        <v>56</v>
      </c>
      <c r="B57" s="15" t="str">
        <f>IFERROR(VLOOKUP(A57, Employees!$A$2:$E$401, 2, FALSE), "Enter an ID")</f>
        <v>Irish</v>
      </c>
      <c r="C57" s="15" t="str">
        <f>IFERROR(VLOOKUP(A57, Employees!$A$2:$E$401, 3, FALSE), "Enter an ID")</f>
        <v>Wydmuch</v>
      </c>
      <c r="D57" s="14" t="str">
        <f>IFERROR(VLOOKUP(A57, Employees!$A$2:$E$401, 4, FALSE), "Enter an ID")</f>
        <v>CS</v>
      </c>
      <c r="E57" s="14" t="str">
        <f>IFERROR(VLOOKUP(A57, Employees!$A$2:$E$401, 5, FALSE), "Enter an ID")</f>
        <v>Solutions</v>
      </c>
      <c r="F57" s="16" t="str">
        <f>IFERROR(VLOOKUP(A57, Employees!$A$2:$F$401, 6, FALSE), "Enter an ID")</f>
        <v>Grant A</v>
      </c>
      <c r="G57" s="16" t="s">
        <v>570</v>
      </c>
      <c r="H57" s="17">
        <v>44836</v>
      </c>
      <c r="I57" s="17"/>
      <c r="J57" s="13" cm="1">
        <f t="array" ref="J57">_xlfn.IFS(ISBLANK(G57), "no training", ISBLANK(I57), 0, NOT(ISBLANK(I57)), VLOOKUP(G57,Trainings!$A$2:$B$20, 2, FALSE))</f>
        <v>0</v>
      </c>
    </row>
    <row r="58" spans="1:10" ht="12.3" x14ac:dyDescent="0.4">
      <c r="A58" s="8">
        <v>57</v>
      </c>
      <c r="B58" s="10" t="str">
        <f>IFERROR(VLOOKUP(A58, Employees!$A$2:$E$401, 2, FALSE), "Enter an ID")</f>
        <v>Stephen</v>
      </c>
      <c r="C58" s="10" t="str">
        <f>IFERROR(VLOOKUP(A58, Employees!$A$2:$E$401, 3, FALSE), "Enter an ID")</f>
        <v>Whyman</v>
      </c>
      <c r="D58" s="8" t="str">
        <f>IFERROR(VLOOKUP(A58, Employees!$A$2:$E$401, 4, FALSE), "Enter an ID")</f>
        <v>CS</v>
      </c>
      <c r="E58" s="8" t="str">
        <f>IFERROR(VLOOKUP(A58, Employees!$A$2:$E$401, 5, FALSE), "Enter an ID")</f>
        <v>Solutions</v>
      </c>
      <c r="F58" s="11" t="str">
        <f>IFERROR(VLOOKUP(A58, Employees!$A$2:$F$401, 6, FALSE), "Enter an ID")</f>
        <v>Grant A</v>
      </c>
      <c r="G58" s="11" t="s">
        <v>570</v>
      </c>
      <c r="H58" s="12">
        <v>44836</v>
      </c>
      <c r="I58" s="12">
        <v>44841</v>
      </c>
      <c r="J58" s="13" cm="1">
        <f t="array" ref="J58">_xlfn.IFS(ISBLANK(G58), "no training", ISBLANK(I58), 0, NOT(ISBLANK(I58)), VLOOKUP(G58,Trainings!$A$2:$B$20, 2, FALSE))</f>
        <v>8</v>
      </c>
    </row>
    <row r="59" spans="1:10" ht="12.3" x14ac:dyDescent="0.4">
      <c r="A59" s="14">
        <v>58</v>
      </c>
      <c r="B59" s="15" t="str">
        <f>IFERROR(VLOOKUP(A59, Employees!$A$2:$E$401, 2, FALSE), "Enter an ID")</f>
        <v>Katarzyna</v>
      </c>
      <c r="C59" s="15" t="str">
        <f>IFERROR(VLOOKUP(A59, Employees!$A$2:$E$401, 3, FALSE), "Enter an ID")</f>
        <v>Makowska</v>
      </c>
      <c r="D59" s="14" t="str">
        <f>IFERROR(VLOOKUP(A59, Employees!$A$2:$E$401, 4, FALSE), "Enter an ID")</f>
        <v>CS</v>
      </c>
      <c r="E59" s="14" t="str">
        <f>IFERROR(VLOOKUP(A59, Employees!$A$2:$E$401, 5, FALSE), "Enter an ID")</f>
        <v>Solutions</v>
      </c>
      <c r="F59" s="16" t="str">
        <f>IFERROR(VLOOKUP(A59, Employees!$A$2:$F$401, 6, FALSE), "Enter an ID")</f>
        <v>Grant A</v>
      </c>
      <c r="G59" s="16" t="s">
        <v>570</v>
      </c>
      <c r="H59" s="17">
        <v>44836</v>
      </c>
      <c r="I59" s="17">
        <v>44841</v>
      </c>
      <c r="J59" s="13" cm="1">
        <f t="array" ref="J59">_xlfn.IFS(ISBLANK(G59), "no training", ISBLANK(I59), 0, NOT(ISBLANK(I59)), VLOOKUP(G59,Trainings!$A$2:$B$20, 2, FALSE))</f>
        <v>8</v>
      </c>
    </row>
    <row r="60" spans="1:10" ht="12.3" x14ac:dyDescent="0.4">
      <c r="A60" s="8">
        <v>59</v>
      </c>
      <c r="B60" s="10" t="str">
        <f>IFERROR(VLOOKUP(A60, Employees!$A$2:$E$401, 2, FALSE), "Enter an ID")</f>
        <v>Lynne</v>
      </c>
      <c r="C60" s="10" t="str">
        <f>IFERROR(VLOOKUP(A60, Employees!$A$2:$E$401, 3, FALSE), "Enter an ID")</f>
        <v>Hemmings</v>
      </c>
      <c r="D60" s="8" t="str">
        <f>IFERROR(VLOOKUP(A60, Employees!$A$2:$E$401, 4, FALSE), "Enter an ID")</f>
        <v>CS</v>
      </c>
      <c r="E60" s="8" t="str">
        <f>IFERROR(VLOOKUP(A60, Employees!$A$2:$E$401, 5, FALSE), "Enter an ID")</f>
        <v>Solutions</v>
      </c>
      <c r="F60" s="11" t="str">
        <f>IFERROR(VLOOKUP(A60, Employees!$A$2:$F$401, 6, FALSE), "Enter an ID")</f>
        <v>Grant A</v>
      </c>
      <c r="G60" s="11" t="s">
        <v>570</v>
      </c>
      <c r="H60" s="12">
        <v>44836</v>
      </c>
      <c r="I60" s="12">
        <v>44841</v>
      </c>
      <c r="J60" s="13" cm="1">
        <f t="array" ref="J60">_xlfn.IFS(ISBLANK(G60), "no training", ISBLANK(I60), 0, NOT(ISBLANK(I60)), VLOOKUP(G60,Trainings!$A$2:$B$20, 2, FALSE))</f>
        <v>8</v>
      </c>
    </row>
    <row r="61" spans="1:10" ht="12.3" x14ac:dyDescent="0.4">
      <c r="A61" s="14">
        <v>60</v>
      </c>
      <c r="B61" s="15" t="str">
        <f>IFERROR(VLOOKUP(A61, Employees!$A$2:$E$401, 2, FALSE), "Enter an ID")</f>
        <v>Claire</v>
      </c>
      <c r="C61" s="15" t="str">
        <f>IFERROR(VLOOKUP(A61, Employees!$A$2:$E$401, 3, FALSE), "Enter an ID")</f>
        <v>Hastie</v>
      </c>
      <c r="D61" s="14" t="str">
        <f>IFERROR(VLOOKUP(A61, Employees!$A$2:$E$401, 4, FALSE), "Enter an ID")</f>
        <v>CS</v>
      </c>
      <c r="E61" s="14" t="str">
        <f>IFERROR(VLOOKUP(A61, Employees!$A$2:$E$401, 5, FALSE), "Enter an ID")</f>
        <v>Solutions</v>
      </c>
      <c r="F61" s="16" t="str">
        <f>IFERROR(VLOOKUP(A61, Employees!$A$2:$F$401, 6, FALSE), "Enter an ID")</f>
        <v>Grant A</v>
      </c>
      <c r="G61" s="16" t="s">
        <v>570</v>
      </c>
      <c r="H61" s="17">
        <v>44836</v>
      </c>
      <c r="I61" s="17">
        <v>44841</v>
      </c>
      <c r="J61" s="13" cm="1">
        <f t="array" ref="J61">_xlfn.IFS(ISBLANK(G61), "no training", ISBLANK(I61), 0, NOT(ISBLANK(I61)), VLOOKUP(G61,Trainings!$A$2:$B$20, 2, FALSE))</f>
        <v>8</v>
      </c>
    </row>
    <row r="62" spans="1:10" ht="12.3" x14ac:dyDescent="0.4">
      <c r="A62" s="8">
        <v>61</v>
      </c>
      <c r="B62" s="10" t="str">
        <f>IFERROR(VLOOKUP(A62, Employees!$A$2:$E$401, 2, FALSE), "Enter an ID")</f>
        <v>Euan</v>
      </c>
      <c r="C62" s="10" t="str">
        <f>IFERROR(VLOOKUP(A62, Employees!$A$2:$E$401, 3, FALSE), "Enter an ID")</f>
        <v>Craig</v>
      </c>
      <c r="D62" s="8" t="str">
        <f>IFERROR(VLOOKUP(A62, Employees!$A$2:$E$401, 4, FALSE), "Enter an ID")</f>
        <v>CS</v>
      </c>
      <c r="E62" s="8" t="str">
        <f>IFERROR(VLOOKUP(A62, Employees!$A$2:$E$401, 5, FALSE), "Enter an ID")</f>
        <v>Solutions</v>
      </c>
      <c r="F62" s="11" t="str">
        <f>IFERROR(VLOOKUP(A62, Employees!$A$2:$F$401, 6, FALSE), "Enter an ID")</f>
        <v>Grant A</v>
      </c>
      <c r="G62" s="11" t="s">
        <v>570</v>
      </c>
      <c r="H62" s="12">
        <v>44836</v>
      </c>
      <c r="I62" s="12">
        <v>44841</v>
      </c>
      <c r="J62" s="13" cm="1">
        <f t="array" ref="J62">_xlfn.IFS(ISBLANK(G62), "no training", ISBLANK(I62), 0, NOT(ISBLANK(I62)), VLOOKUP(G62,Trainings!$A$2:$B$20, 2, FALSE))</f>
        <v>8</v>
      </c>
    </row>
    <row r="63" spans="1:10" ht="12.3" x14ac:dyDescent="0.4">
      <c r="A63" s="14">
        <v>62</v>
      </c>
      <c r="B63" s="15" t="str">
        <f>IFERROR(VLOOKUP(A63, Employees!$A$2:$E$401, 2, FALSE), "Enter an ID")</f>
        <v>Julie</v>
      </c>
      <c r="C63" s="15" t="str">
        <f>IFERROR(VLOOKUP(A63, Employees!$A$2:$E$401, 3, FALSE), "Enter an ID")</f>
        <v>Grieve</v>
      </c>
      <c r="D63" s="14" t="str">
        <f>IFERROR(VLOOKUP(A63, Employees!$A$2:$E$401, 4, FALSE), "Enter an ID")</f>
        <v>CS</v>
      </c>
      <c r="E63" s="14" t="str">
        <f>IFERROR(VLOOKUP(A63, Employees!$A$2:$E$401, 5, FALSE), "Enter an ID")</f>
        <v>Solutions</v>
      </c>
      <c r="F63" s="16" t="str">
        <f>IFERROR(VLOOKUP(A63, Employees!$A$2:$F$401, 6, FALSE), "Enter an ID")</f>
        <v>Grant A</v>
      </c>
      <c r="G63" s="16" t="s">
        <v>570</v>
      </c>
      <c r="H63" s="17">
        <v>44836</v>
      </c>
      <c r="I63" s="17">
        <v>44841</v>
      </c>
      <c r="J63" s="13" cm="1">
        <f t="array" ref="J63">_xlfn.IFS(ISBLANK(G63), "no training", ISBLANK(I63), 0, NOT(ISBLANK(I63)), VLOOKUP(G63,Trainings!$A$2:$B$20, 2, FALSE))</f>
        <v>8</v>
      </c>
    </row>
    <row r="64" spans="1:10" ht="12.3" x14ac:dyDescent="0.4">
      <c r="A64" s="8">
        <v>63</v>
      </c>
      <c r="B64" s="10" t="str">
        <f>IFERROR(VLOOKUP(A64, Employees!$A$2:$E$401, 2, FALSE), "Enter an ID")</f>
        <v>Iain</v>
      </c>
      <c r="C64" s="10" t="str">
        <f>IFERROR(VLOOKUP(A64, Employees!$A$2:$E$401, 3, FALSE), "Enter an ID")</f>
        <v>Hunter</v>
      </c>
      <c r="D64" s="8" t="str">
        <f>IFERROR(VLOOKUP(A64, Employees!$A$2:$E$401, 4, FALSE), "Enter an ID")</f>
        <v>CS</v>
      </c>
      <c r="E64" s="8" t="str">
        <f>IFERROR(VLOOKUP(A64, Employees!$A$2:$E$401, 5, FALSE), "Enter an ID")</f>
        <v>Solutions</v>
      </c>
      <c r="F64" s="11" t="str">
        <f>IFERROR(VLOOKUP(A64, Employees!$A$2:$F$401, 6, FALSE), "Enter an ID")</f>
        <v>Grant A</v>
      </c>
      <c r="G64" s="11" t="s">
        <v>570</v>
      </c>
      <c r="H64" s="12">
        <v>44836</v>
      </c>
      <c r="I64" s="12">
        <v>44841</v>
      </c>
      <c r="J64" s="13" cm="1">
        <f t="array" ref="J64">_xlfn.IFS(ISBLANK(G64), "no training", ISBLANK(I64), 0, NOT(ISBLANK(I64)), VLOOKUP(G64,Trainings!$A$2:$B$20, 2, FALSE))</f>
        <v>8</v>
      </c>
    </row>
    <row r="65" spans="1:10" ht="12.3" x14ac:dyDescent="0.4">
      <c r="A65" s="14">
        <v>64</v>
      </c>
      <c r="B65" s="15" t="str">
        <f>IFERROR(VLOOKUP(A65, Employees!$A$2:$E$401, 2, FALSE), "Enter an ID")</f>
        <v>Graeme</v>
      </c>
      <c r="C65" s="15" t="str">
        <f>IFERROR(VLOOKUP(A65, Employees!$A$2:$E$401, 3, FALSE), "Enter an ID")</f>
        <v>Ferris</v>
      </c>
      <c r="D65" s="14" t="str">
        <f>IFERROR(VLOOKUP(A65, Employees!$A$2:$E$401, 4, FALSE), "Enter an ID")</f>
        <v>CS</v>
      </c>
      <c r="E65" s="14" t="str">
        <f>IFERROR(VLOOKUP(A65, Employees!$A$2:$E$401, 5, FALSE), "Enter an ID")</f>
        <v>Solutions</v>
      </c>
      <c r="F65" s="16" t="str">
        <f>IFERROR(VLOOKUP(A65, Employees!$A$2:$F$401, 6, FALSE), "Enter an ID")</f>
        <v>Grant A</v>
      </c>
      <c r="G65" s="16" t="s">
        <v>570</v>
      </c>
      <c r="H65" s="17">
        <v>44836</v>
      </c>
      <c r="I65" s="17">
        <v>44841</v>
      </c>
      <c r="J65" s="13" cm="1">
        <f t="array" ref="J65">_xlfn.IFS(ISBLANK(G65), "no training", ISBLANK(I65), 0, NOT(ISBLANK(I65)), VLOOKUP(G65,Trainings!$A$2:$B$20, 2, FALSE))</f>
        <v>8</v>
      </c>
    </row>
    <row r="66" spans="1:10" ht="12.3" x14ac:dyDescent="0.4">
      <c r="A66" s="8">
        <v>65</v>
      </c>
      <c r="B66" s="10" t="str">
        <f>IFERROR(VLOOKUP(A66, Employees!$A$2:$E$401, 2, FALSE), "Enter an ID")</f>
        <v>Andrea</v>
      </c>
      <c r="C66" s="10" t="str">
        <f>IFERROR(VLOOKUP(A66, Employees!$A$2:$E$401, 3, FALSE), "Enter an ID")</f>
        <v>Kosova</v>
      </c>
      <c r="D66" s="8" t="str">
        <f>IFERROR(VLOOKUP(A66, Employees!$A$2:$E$401, 4, FALSE), "Enter an ID")</f>
        <v>CS</v>
      </c>
      <c r="E66" s="8" t="str">
        <f>IFERROR(VLOOKUP(A66, Employees!$A$2:$E$401, 5, FALSE), "Enter an ID")</f>
        <v>Solutions</v>
      </c>
      <c r="F66" s="11" t="str">
        <f>IFERROR(VLOOKUP(A66, Employees!$A$2:$F$401, 6, FALSE), "Enter an ID")</f>
        <v>Grant A</v>
      </c>
      <c r="G66" s="11" t="s">
        <v>570</v>
      </c>
      <c r="H66" s="12">
        <v>44836</v>
      </c>
      <c r="I66" s="12">
        <v>44841</v>
      </c>
      <c r="J66" s="13" cm="1">
        <f t="array" ref="J66">_xlfn.IFS(ISBLANK(G66), "no training", ISBLANK(I66), 0, NOT(ISBLANK(I66)), VLOOKUP(G66,Trainings!$A$2:$B$20, 2, FALSE))</f>
        <v>8</v>
      </c>
    </row>
    <row r="67" spans="1:10" ht="12.3" x14ac:dyDescent="0.4">
      <c r="A67" s="14">
        <v>66</v>
      </c>
      <c r="B67" s="15" t="str">
        <f>IFERROR(VLOOKUP(A67, Employees!$A$2:$E$401, 2, FALSE), "Enter an ID")</f>
        <v>Jacob</v>
      </c>
      <c r="C67" s="15" t="str">
        <f>IFERROR(VLOOKUP(A67, Employees!$A$2:$E$401, 3, FALSE), "Enter an ID")</f>
        <v>McKinney</v>
      </c>
      <c r="D67" s="14" t="str">
        <f>IFERROR(VLOOKUP(A67, Employees!$A$2:$E$401, 4, FALSE), "Enter an ID")</f>
        <v>CS</v>
      </c>
      <c r="E67" s="14" t="str">
        <f>IFERROR(VLOOKUP(A67, Employees!$A$2:$E$401, 5, FALSE), "Enter an ID")</f>
        <v>Solutions</v>
      </c>
      <c r="F67" s="16" t="str">
        <f>IFERROR(VLOOKUP(A67, Employees!$A$2:$F$401, 6, FALSE), "Enter an ID")</f>
        <v>Grant A</v>
      </c>
      <c r="G67" s="16" t="s">
        <v>570</v>
      </c>
      <c r="H67" s="17">
        <v>44836</v>
      </c>
      <c r="I67" s="17">
        <v>44841</v>
      </c>
      <c r="J67" s="13" cm="1">
        <f t="array" ref="J67">_xlfn.IFS(ISBLANK(G67), "no training", ISBLANK(I67), 0, NOT(ISBLANK(I67)), VLOOKUP(G67,Trainings!$A$2:$B$20, 2, FALSE))</f>
        <v>8</v>
      </c>
    </row>
    <row r="68" spans="1:10" ht="12.3" x14ac:dyDescent="0.4">
      <c r="A68" s="8">
        <v>67</v>
      </c>
      <c r="B68" s="10" t="str">
        <f>IFERROR(VLOOKUP(A68, Employees!$A$2:$E$401, 2, FALSE), "Enter an ID")</f>
        <v>Joanne</v>
      </c>
      <c r="C68" s="10" t="str">
        <f>IFERROR(VLOOKUP(A68, Employees!$A$2:$E$401, 3, FALSE), "Enter an ID")</f>
        <v>Booth</v>
      </c>
      <c r="D68" s="8" t="str">
        <f>IFERROR(VLOOKUP(A68, Employees!$A$2:$E$401, 4, FALSE), "Enter an ID")</f>
        <v>CS</v>
      </c>
      <c r="E68" s="8" t="str">
        <f>IFERROR(VLOOKUP(A68, Employees!$A$2:$E$401, 5, FALSE), "Enter an ID")</f>
        <v>Solutions</v>
      </c>
      <c r="F68" s="11" t="str">
        <f>IFERROR(VLOOKUP(A68, Employees!$A$2:$F$401, 6, FALSE), "Enter an ID")</f>
        <v>Grant A</v>
      </c>
      <c r="G68" s="11" t="s">
        <v>570</v>
      </c>
      <c r="H68" s="12">
        <v>44836</v>
      </c>
      <c r="I68" s="12">
        <v>44841</v>
      </c>
      <c r="J68" s="13" cm="1">
        <f t="array" ref="J68">_xlfn.IFS(ISBLANK(G68), "no training", ISBLANK(I68), 0, NOT(ISBLANK(I68)), VLOOKUP(G68,Trainings!$A$2:$B$20, 2, FALSE))</f>
        <v>8</v>
      </c>
    </row>
    <row r="69" spans="1:10" ht="12.3" x14ac:dyDescent="0.4">
      <c r="A69" s="14">
        <v>68</v>
      </c>
      <c r="B69" s="15" t="str">
        <f>IFERROR(VLOOKUP(A69, Employees!$A$2:$E$401, 2, FALSE), "Enter an ID")</f>
        <v>Joanne</v>
      </c>
      <c r="C69" s="15" t="str">
        <f>IFERROR(VLOOKUP(A69, Employees!$A$2:$E$401, 3, FALSE), "Enter an ID")</f>
        <v>Mayes</v>
      </c>
      <c r="D69" s="14" t="str">
        <f>IFERROR(VLOOKUP(A69, Employees!$A$2:$E$401, 4, FALSE), "Enter an ID")</f>
        <v>CS</v>
      </c>
      <c r="E69" s="14" t="str">
        <f>IFERROR(VLOOKUP(A69, Employees!$A$2:$E$401, 5, FALSE), "Enter an ID")</f>
        <v>Metering</v>
      </c>
      <c r="F69" s="16" t="str">
        <f>IFERROR(VLOOKUP(A69, Employees!$A$2:$F$401, 6, FALSE), "Enter an ID")</f>
        <v>Grant A</v>
      </c>
      <c r="G69" s="16" t="s">
        <v>570</v>
      </c>
      <c r="H69" s="17">
        <v>44836</v>
      </c>
      <c r="I69" s="17">
        <v>44841</v>
      </c>
      <c r="J69" s="13" cm="1">
        <f t="array" ref="J69">_xlfn.IFS(ISBLANK(G69), "no training", ISBLANK(I69), 0, NOT(ISBLANK(I69)), VLOOKUP(G69,Trainings!$A$2:$B$20, 2, FALSE))</f>
        <v>8</v>
      </c>
    </row>
    <row r="70" spans="1:10" ht="12.3" x14ac:dyDescent="0.4">
      <c r="A70" s="8">
        <v>69</v>
      </c>
      <c r="B70" s="10" t="str">
        <f>IFERROR(VLOOKUP(A70, Employees!$A$2:$E$401, 2, FALSE), "Enter an ID")</f>
        <v>Jack</v>
      </c>
      <c r="C70" s="10" t="str">
        <f>IFERROR(VLOOKUP(A70, Employees!$A$2:$E$401, 3, FALSE), "Enter an ID")</f>
        <v>Thomson</v>
      </c>
      <c r="D70" s="8" t="str">
        <f>IFERROR(VLOOKUP(A70, Employees!$A$2:$E$401, 4, FALSE), "Enter an ID")</f>
        <v>CS</v>
      </c>
      <c r="E70" s="8" t="str">
        <f>IFERROR(VLOOKUP(A70, Employees!$A$2:$E$401, 5, FALSE), "Enter an ID")</f>
        <v>Metering</v>
      </c>
      <c r="F70" s="11" t="str">
        <f>IFERROR(VLOOKUP(A70, Employees!$A$2:$F$401, 6, FALSE), "Enter an ID")</f>
        <v>Grant A</v>
      </c>
      <c r="G70" s="11" t="s">
        <v>570</v>
      </c>
      <c r="H70" s="12">
        <v>44836</v>
      </c>
      <c r="I70" s="12">
        <v>44841</v>
      </c>
      <c r="J70" s="13" cm="1">
        <f t="array" ref="J70">_xlfn.IFS(ISBLANK(G70), "no training", ISBLANK(I70), 0, NOT(ISBLANK(I70)), VLOOKUP(G70,Trainings!$A$2:$B$20, 2, FALSE))</f>
        <v>8</v>
      </c>
    </row>
    <row r="71" spans="1:10" ht="12.3" x14ac:dyDescent="0.4">
      <c r="A71" s="14">
        <v>70</v>
      </c>
      <c r="B71" s="15" t="str">
        <f>IFERROR(VLOOKUP(A71, Employees!$A$2:$E$401, 2, FALSE), "Enter an ID")</f>
        <v>Kirsty</v>
      </c>
      <c r="C71" s="15" t="str">
        <f>IFERROR(VLOOKUP(A71, Employees!$A$2:$E$401, 3, FALSE), "Enter an ID")</f>
        <v>McLean</v>
      </c>
      <c r="D71" s="14" t="str">
        <f>IFERROR(VLOOKUP(A71, Employees!$A$2:$E$401, 4, FALSE), "Enter an ID")</f>
        <v>CS</v>
      </c>
      <c r="E71" s="14" t="str">
        <f>IFERROR(VLOOKUP(A71, Employees!$A$2:$E$401, 5, FALSE), "Enter an ID")</f>
        <v>Metering</v>
      </c>
      <c r="F71" s="16" t="str">
        <f>IFERROR(VLOOKUP(A71, Employees!$A$2:$F$401, 6, FALSE), "Enter an ID")</f>
        <v>Grant A</v>
      </c>
      <c r="G71" s="16" t="s">
        <v>570</v>
      </c>
      <c r="H71" s="17">
        <v>44836</v>
      </c>
      <c r="I71" s="17">
        <v>44841</v>
      </c>
      <c r="J71" s="13" cm="1">
        <f t="array" ref="J71">_xlfn.IFS(ISBLANK(G71), "no training", ISBLANK(I71), 0, NOT(ISBLANK(I71)), VLOOKUP(G71,Trainings!$A$2:$B$20, 2, FALSE))</f>
        <v>8</v>
      </c>
    </row>
    <row r="72" spans="1:10" ht="12.3" x14ac:dyDescent="0.4">
      <c r="A72" s="8">
        <v>71</v>
      </c>
      <c r="B72" s="10" t="str">
        <f>IFERROR(VLOOKUP(A72, Employees!$A$2:$E$401, 2, FALSE), "Enter an ID")</f>
        <v>Greig</v>
      </c>
      <c r="C72" s="10" t="str">
        <f>IFERROR(VLOOKUP(A72, Employees!$A$2:$E$401, 3, FALSE), "Enter an ID")</f>
        <v>Lumsden</v>
      </c>
      <c r="D72" s="8" t="str">
        <f>IFERROR(VLOOKUP(A72, Employees!$A$2:$E$401, 4, FALSE), "Enter an ID")</f>
        <v>CS</v>
      </c>
      <c r="E72" s="8" t="str">
        <f>IFERROR(VLOOKUP(A72, Employees!$A$2:$E$401, 5, FALSE), "Enter an ID")</f>
        <v>Metering</v>
      </c>
      <c r="F72" s="11" t="str">
        <f>IFERROR(VLOOKUP(A72, Employees!$A$2:$F$401, 6, FALSE), "Enter an ID")</f>
        <v>Grant A</v>
      </c>
      <c r="G72" s="11" t="s">
        <v>570</v>
      </c>
      <c r="H72" s="12">
        <v>44836</v>
      </c>
      <c r="I72" s="12">
        <v>44841</v>
      </c>
      <c r="J72" s="13" cm="1">
        <f t="array" ref="J72">_xlfn.IFS(ISBLANK(G72), "no training", ISBLANK(I72), 0, NOT(ISBLANK(I72)), VLOOKUP(G72,Trainings!$A$2:$B$20, 2, FALSE))</f>
        <v>8</v>
      </c>
    </row>
    <row r="73" spans="1:10" ht="12.3" x14ac:dyDescent="0.4">
      <c r="A73" s="14">
        <v>72</v>
      </c>
      <c r="B73" s="15" t="str">
        <f>IFERROR(VLOOKUP(A73, Employees!$A$2:$E$401, 2, FALSE), "Enter an ID")</f>
        <v>Donald</v>
      </c>
      <c r="C73" s="15" t="str">
        <f>IFERROR(VLOOKUP(A73, Employees!$A$2:$E$401, 3, FALSE), "Enter an ID")</f>
        <v>Macleod</v>
      </c>
      <c r="D73" s="14" t="str">
        <f>IFERROR(VLOOKUP(A73, Employees!$A$2:$E$401, 4, FALSE), "Enter an ID")</f>
        <v>CS</v>
      </c>
      <c r="E73" s="14" t="str">
        <f>IFERROR(VLOOKUP(A73, Employees!$A$2:$E$401, 5, FALSE), "Enter an ID")</f>
        <v>Metering</v>
      </c>
      <c r="F73" s="16" t="str">
        <f>IFERROR(VLOOKUP(A73, Employees!$A$2:$F$401, 6, FALSE), "Enter an ID")</f>
        <v>Grant A</v>
      </c>
      <c r="G73" s="16" t="s">
        <v>570</v>
      </c>
      <c r="H73" s="17">
        <v>44836</v>
      </c>
      <c r="I73" s="17"/>
      <c r="J73" s="13" cm="1">
        <f t="array" ref="J73">_xlfn.IFS(ISBLANK(G73), "no training", ISBLANK(I73), 0, NOT(ISBLANK(I73)), VLOOKUP(G73,Trainings!$A$2:$B$20, 2, FALSE))</f>
        <v>0</v>
      </c>
    </row>
    <row r="74" spans="1:10" ht="12.3" x14ac:dyDescent="0.4">
      <c r="A74" s="8">
        <v>73</v>
      </c>
      <c r="B74" s="10" t="str">
        <f>IFERROR(VLOOKUP(A74, Employees!$A$2:$E$401, 2, FALSE), "Enter an ID")</f>
        <v>Steven</v>
      </c>
      <c r="C74" s="10" t="str">
        <f>IFERROR(VLOOKUP(A74, Employees!$A$2:$E$401, 3, FALSE), "Enter an ID")</f>
        <v>Haldane</v>
      </c>
      <c r="D74" s="8" t="str">
        <f>IFERROR(VLOOKUP(A74, Employees!$A$2:$E$401, 4, FALSE), "Enter an ID")</f>
        <v>CS</v>
      </c>
      <c r="E74" s="8" t="str">
        <f>IFERROR(VLOOKUP(A74, Employees!$A$2:$E$401, 5, FALSE), "Enter an ID")</f>
        <v>Metering</v>
      </c>
      <c r="F74" s="11" t="str">
        <f>IFERROR(VLOOKUP(A74, Employees!$A$2:$F$401, 6, FALSE), "Enter an ID")</f>
        <v>Grant A</v>
      </c>
      <c r="G74" s="11" t="s">
        <v>570</v>
      </c>
      <c r="H74" s="12">
        <v>44836</v>
      </c>
      <c r="I74" s="12"/>
      <c r="J74" s="13" cm="1">
        <f t="array" ref="J74">_xlfn.IFS(ISBLANK(G74), "no training", ISBLANK(I74), 0, NOT(ISBLANK(I74)), VLOOKUP(G74,Trainings!$A$2:$B$20, 2, FALSE))</f>
        <v>0</v>
      </c>
    </row>
    <row r="75" spans="1:10" ht="12.3" x14ac:dyDescent="0.4">
      <c r="A75" s="14">
        <v>74</v>
      </c>
      <c r="B75" s="15" t="str">
        <f>IFERROR(VLOOKUP(A75, Employees!$A$2:$E$401, 2, FALSE), "Enter an ID")</f>
        <v>Dominic</v>
      </c>
      <c r="C75" s="15" t="str">
        <f>IFERROR(VLOOKUP(A75, Employees!$A$2:$E$401, 3, FALSE), "Enter an ID")</f>
        <v>Cairns</v>
      </c>
      <c r="D75" s="14" t="str">
        <f>IFERROR(VLOOKUP(A75, Employees!$A$2:$E$401, 4, FALSE), "Enter an ID")</f>
        <v>CS</v>
      </c>
      <c r="E75" s="14" t="str">
        <f>IFERROR(VLOOKUP(A75, Employees!$A$2:$E$401, 5, FALSE), "Enter an ID")</f>
        <v>Metering</v>
      </c>
      <c r="F75" s="16" t="str">
        <f>IFERROR(VLOOKUP(A75, Employees!$A$2:$F$401, 6, FALSE), "Enter an ID")</f>
        <v>Grant A</v>
      </c>
      <c r="G75" s="16" t="s">
        <v>570</v>
      </c>
      <c r="H75" s="17">
        <v>44836</v>
      </c>
      <c r="I75" s="17"/>
      <c r="J75" s="13" cm="1">
        <f t="array" ref="J75">_xlfn.IFS(ISBLANK(G75), "no training", ISBLANK(I75), 0, NOT(ISBLANK(I75)), VLOOKUP(G75,Trainings!$A$2:$B$20, 2, FALSE))</f>
        <v>0</v>
      </c>
    </row>
    <row r="76" spans="1:10" ht="12.3" x14ac:dyDescent="0.4">
      <c r="A76" s="8">
        <v>75</v>
      </c>
      <c r="B76" s="10" t="str">
        <f>IFERROR(VLOOKUP(A76, Employees!$A$2:$E$401, 2, FALSE), "Enter an ID")</f>
        <v>Jonathan</v>
      </c>
      <c r="C76" s="10" t="str">
        <f>IFERROR(VLOOKUP(A76, Employees!$A$2:$E$401, 3, FALSE), "Enter an ID")</f>
        <v>Kelly</v>
      </c>
      <c r="D76" s="8" t="str">
        <f>IFERROR(VLOOKUP(A76, Employees!$A$2:$E$401, 4, FALSE), "Enter an ID")</f>
        <v>CS</v>
      </c>
      <c r="E76" s="8" t="str">
        <f>IFERROR(VLOOKUP(A76, Employees!$A$2:$E$401, 5, FALSE), "Enter an ID")</f>
        <v>Metering</v>
      </c>
      <c r="F76" s="11" t="str">
        <f>IFERROR(VLOOKUP(A76, Employees!$A$2:$F$401, 6, FALSE), "Enter an ID")</f>
        <v>Grant A</v>
      </c>
      <c r="G76" s="11" t="s">
        <v>570</v>
      </c>
      <c r="H76" s="12">
        <v>44836</v>
      </c>
      <c r="I76" s="12">
        <v>44841</v>
      </c>
      <c r="J76" s="13" cm="1">
        <f t="array" ref="J76">_xlfn.IFS(ISBLANK(G76), "no training", ISBLANK(I76), 0, NOT(ISBLANK(I76)), VLOOKUP(G76,Trainings!$A$2:$B$20, 2, FALSE))</f>
        <v>8</v>
      </c>
    </row>
    <row r="77" spans="1:10" ht="12.3" x14ac:dyDescent="0.4">
      <c r="A77" s="14">
        <v>76</v>
      </c>
      <c r="B77" s="15" t="str">
        <f>IFERROR(VLOOKUP(A77, Employees!$A$2:$E$401, 2, FALSE), "Enter an ID")</f>
        <v>Louise</v>
      </c>
      <c r="C77" s="15" t="str">
        <f>IFERROR(VLOOKUP(A77, Employees!$A$2:$E$401, 3, FALSE), "Enter an ID")</f>
        <v>Drennan</v>
      </c>
      <c r="D77" s="14" t="str">
        <f>IFERROR(VLOOKUP(A77, Employees!$A$2:$E$401, 4, FALSE), "Enter an ID")</f>
        <v>CS</v>
      </c>
      <c r="E77" s="14" t="str">
        <f>IFERROR(VLOOKUP(A77, Employees!$A$2:$E$401, 5, FALSE), "Enter an ID")</f>
        <v>Metering</v>
      </c>
      <c r="F77" s="16" t="str">
        <f>IFERROR(VLOOKUP(A77, Employees!$A$2:$F$401, 6, FALSE), "Enter an ID")</f>
        <v>Grant A</v>
      </c>
      <c r="G77" s="16" t="s">
        <v>570</v>
      </c>
      <c r="H77" s="17">
        <v>44836</v>
      </c>
      <c r="I77" s="17">
        <v>44841</v>
      </c>
      <c r="J77" s="13" cm="1">
        <f t="array" ref="J77">_xlfn.IFS(ISBLANK(G77), "no training", ISBLANK(I77), 0, NOT(ISBLANK(I77)), VLOOKUP(G77,Trainings!$A$2:$B$20, 2, FALSE))</f>
        <v>8</v>
      </c>
    </row>
    <row r="78" spans="1:10" ht="12.3" x14ac:dyDescent="0.4">
      <c r="A78" s="8">
        <v>77</v>
      </c>
      <c r="B78" s="10" t="str">
        <f>IFERROR(VLOOKUP(A78, Employees!$A$2:$E$401, 2, FALSE), "Enter an ID")</f>
        <v>Grant</v>
      </c>
      <c r="C78" s="10" t="str">
        <f>IFERROR(VLOOKUP(A78, Employees!$A$2:$E$401, 3, FALSE), "Enter an ID")</f>
        <v>Robertson</v>
      </c>
      <c r="D78" s="8" t="str">
        <f>IFERROR(VLOOKUP(A78, Employees!$A$2:$E$401, 4, FALSE), "Enter an ID")</f>
        <v>CS</v>
      </c>
      <c r="E78" s="8" t="str">
        <f>IFERROR(VLOOKUP(A78, Employees!$A$2:$E$401, 5, FALSE), "Enter an ID")</f>
        <v>Metering</v>
      </c>
      <c r="F78" s="11" t="str">
        <f>IFERROR(VLOOKUP(A78, Employees!$A$2:$F$401, 6, FALSE), "Enter an ID")</f>
        <v>Grant A</v>
      </c>
      <c r="G78" s="11" t="s">
        <v>570</v>
      </c>
      <c r="H78" s="12">
        <v>44836</v>
      </c>
      <c r="I78" s="12">
        <v>44841</v>
      </c>
      <c r="J78" s="13" cm="1">
        <f t="array" ref="J78">_xlfn.IFS(ISBLANK(G78), "no training", ISBLANK(I78), 0, NOT(ISBLANK(I78)), VLOOKUP(G78,Trainings!$A$2:$B$20, 2, FALSE))</f>
        <v>8</v>
      </c>
    </row>
    <row r="79" spans="1:10" ht="12.3" x14ac:dyDescent="0.4">
      <c r="A79" s="14">
        <v>78</v>
      </c>
      <c r="B79" s="15" t="str">
        <f>IFERROR(VLOOKUP(A79, Employees!$A$2:$E$401, 2, FALSE), "Enter an ID")</f>
        <v>Lalita</v>
      </c>
      <c r="C79" s="15" t="str">
        <f>IFERROR(VLOOKUP(A79, Employees!$A$2:$E$401, 3, FALSE), "Enter an ID")</f>
        <v>ONeill</v>
      </c>
      <c r="D79" s="14" t="str">
        <f>IFERROR(VLOOKUP(A79, Employees!$A$2:$E$401, 4, FALSE), "Enter an ID")</f>
        <v>CS</v>
      </c>
      <c r="E79" s="14" t="str">
        <f>IFERROR(VLOOKUP(A79, Employees!$A$2:$E$401, 5, FALSE), "Enter an ID")</f>
        <v>Metering</v>
      </c>
      <c r="F79" s="16" t="str">
        <f>IFERROR(VLOOKUP(A79, Employees!$A$2:$F$401, 6, FALSE), "Enter an ID")</f>
        <v>Grant A</v>
      </c>
      <c r="G79" s="16" t="s">
        <v>570</v>
      </c>
      <c r="H79" s="17">
        <v>44836</v>
      </c>
      <c r="I79" s="17">
        <v>44841</v>
      </c>
      <c r="J79" s="13" cm="1">
        <f t="array" ref="J79">_xlfn.IFS(ISBLANK(G79), "no training", ISBLANK(I79), 0, NOT(ISBLANK(I79)), VLOOKUP(G79,Trainings!$A$2:$B$20, 2, FALSE))</f>
        <v>8</v>
      </c>
    </row>
    <row r="80" spans="1:10" ht="12.3" x14ac:dyDescent="0.4">
      <c r="A80" s="8">
        <v>79</v>
      </c>
      <c r="B80" s="10" t="str">
        <f>IFERROR(VLOOKUP(A80, Employees!$A$2:$E$401, 2, FALSE), "Enter an ID")</f>
        <v>Darren</v>
      </c>
      <c r="C80" s="10" t="str">
        <f>IFERROR(VLOOKUP(A80, Employees!$A$2:$E$401, 3, FALSE), "Enter an ID")</f>
        <v>Maben</v>
      </c>
      <c r="D80" s="8" t="str">
        <f>IFERROR(VLOOKUP(A80, Employees!$A$2:$E$401, 4, FALSE), "Enter an ID")</f>
        <v>CS</v>
      </c>
      <c r="E80" s="8" t="str">
        <f>IFERROR(VLOOKUP(A80, Employees!$A$2:$E$401, 5, FALSE), "Enter an ID")</f>
        <v>Metering</v>
      </c>
      <c r="F80" s="11" t="str">
        <f>IFERROR(VLOOKUP(A80, Employees!$A$2:$F$401, 6, FALSE), "Enter an ID")</f>
        <v>Grant A</v>
      </c>
      <c r="G80" s="11" t="s">
        <v>570</v>
      </c>
      <c r="H80" s="12">
        <v>44836</v>
      </c>
      <c r="I80" s="12">
        <v>44841</v>
      </c>
      <c r="J80" s="13" cm="1">
        <f t="array" ref="J80">_xlfn.IFS(ISBLANK(G80), "no training", ISBLANK(I80), 0, NOT(ISBLANK(I80)), VLOOKUP(G80,Trainings!$A$2:$B$20, 2, FALSE))</f>
        <v>8</v>
      </c>
    </row>
    <row r="81" spans="1:10" ht="12.3" x14ac:dyDescent="0.4">
      <c r="A81" s="14">
        <v>80</v>
      </c>
      <c r="B81" s="15" t="str">
        <f>IFERROR(VLOOKUP(A81, Employees!$A$2:$E$401, 2, FALSE), "Enter an ID")</f>
        <v>Scott</v>
      </c>
      <c r="C81" s="15" t="str">
        <f>IFERROR(VLOOKUP(A81, Employees!$A$2:$E$401, 3, FALSE), "Enter an ID")</f>
        <v>Main</v>
      </c>
      <c r="D81" s="14" t="str">
        <f>IFERROR(VLOOKUP(A81, Employees!$A$2:$E$401, 4, FALSE), "Enter an ID")</f>
        <v>CS</v>
      </c>
      <c r="E81" s="14" t="str">
        <f>IFERROR(VLOOKUP(A81, Employees!$A$2:$E$401, 5, FALSE), "Enter an ID")</f>
        <v>Metering</v>
      </c>
      <c r="F81" s="16" t="str">
        <f>IFERROR(VLOOKUP(A81, Employees!$A$2:$F$401, 6, FALSE), "Enter an ID")</f>
        <v>Grant A</v>
      </c>
      <c r="G81" s="16" t="s">
        <v>570</v>
      </c>
      <c r="H81" s="17">
        <v>44836</v>
      </c>
      <c r="I81" s="17">
        <v>44841</v>
      </c>
      <c r="J81" s="13" cm="1">
        <f t="array" ref="J81">_xlfn.IFS(ISBLANK(G81), "no training", ISBLANK(I81), 0, NOT(ISBLANK(I81)), VLOOKUP(G81,Trainings!$A$2:$B$20, 2, FALSE))</f>
        <v>8</v>
      </c>
    </row>
    <row r="82" spans="1:10" ht="12.3" x14ac:dyDescent="0.4">
      <c r="A82" s="8">
        <v>81</v>
      </c>
      <c r="B82" s="10" t="str">
        <f>IFERROR(VLOOKUP(A82, Employees!$A$2:$E$401, 2, FALSE), "Enter an ID")</f>
        <v>Christopher</v>
      </c>
      <c r="C82" s="10" t="str">
        <f>IFERROR(VLOOKUP(A82, Employees!$A$2:$E$401, 3, FALSE), "Enter an ID")</f>
        <v>Arbuckle</v>
      </c>
      <c r="D82" s="8" t="str">
        <f>IFERROR(VLOOKUP(A82, Employees!$A$2:$E$401, 4, FALSE), "Enter an ID")</f>
        <v>CS</v>
      </c>
      <c r="E82" s="8" t="str">
        <f>IFERROR(VLOOKUP(A82, Employees!$A$2:$E$401, 5, FALSE), "Enter an ID")</f>
        <v>Metering</v>
      </c>
      <c r="F82" s="11" t="str">
        <f>IFERROR(VLOOKUP(A82, Employees!$A$2:$F$401, 6, FALSE), "Enter an ID")</f>
        <v>Grant A</v>
      </c>
      <c r="G82" s="11" t="s">
        <v>570</v>
      </c>
      <c r="H82" s="12">
        <v>44836</v>
      </c>
      <c r="I82" s="12">
        <v>44841</v>
      </c>
      <c r="J82" s="13" cm="1">
        <f t="array" ref="J82">_xlfn.IFS(ISBLANK(G82), "no training", ISBLANK(I82), 0, NOT(ISBLANK(I82)), VLOOKUP(G82,Trainings!$A$2:$B$20, 2, FALSE))</f>
        <v>8</v>
      </c>
    </row>
    <row r="83" spans="1:10" ht="12.3" x14ac:dyDescent="0.4">
      <c r="A83" s="14">
        <v>82</v>
      </c>
      <c r="B83" s="15" t="str">
        <f>IFERROR(VLOOKUP(A83, Employees!$A$2:$E$401, 2, FALSE), "Enter an ID")</f>
        <v>Greig</v>
      </c>
      <c r="C83" s="15" t="str">
        <f>IFERROR(VLOOKUP(A83, Employees!$A$2:$E$401, 3, FALSE), "Enter an ID")</f>
        <v>Anderson</v>
      </c>
      <c r="D83" s="14" t="str">
        <f>IFERROR(VLOOKUP(A83, Employees!$A$2:$E$401, 4, FALSE), "Enter an ID")</f>
        <v>CS</v>
      </c>
      <c r="E83" s="14" t="str">
        <f>IFERROR(VLOOKUP(A83, Employees!$A$2:$E$401, 5, FALSE), "Enter an ID")</f>
        <v>Metering</v>
      </c>
      <c r="F83" s="16" t="str">
        <f>IFERROR(VLOOKUP(A83, Employees!$A$2:$F$401, 6, FALSE), "Enter an ID")</f>
        <v>Grant A</v>
      </c>
      <c r="G83" s="16" t="s">
        <v>570</v>
      </c>
      <c r="H83" s="17">
        <v>44836</v>
      </c>
      <c r="I83" s="17">
        <v>44841</v>
      </c>
      <c r="J83" s="13" cm="1">
        <f t="array" ref="J83">_xlfn.IFS(ISBLANK(G83), "no training", ISBLANK(I83), 0, NOT(ISBLANK(I83)), VLOOKUP(G83,Trainings!$A$2:$B$20, 2, FALSE))</f>
        <v>8</v>
      </c>
    </row>
    <row r="84" spans="1:10" ht="12.3" x14ac:dyDescent="0.4">
      <c r="A84" s="8">
        <v>83</v>
      </c>
      <c r="B84" s="10" t="str">
        <f>IFERROR(VLOOKUP(A84, Employees!$A$2:$E$401, 2, FALSE), "Enter an ID")</f>
        <v>Lorna</v>
      </c>
      <c r="C84" s="10" t="str">
        <f>IFERROR(VLOOKUP(A84, Employees!$A$2:$E$401, 3, FALSE), "Enter an ID")</f>
        <v>Campbell</v>
      </c>
      <c r="D84" s="8" t="str">
        <f>IFERROR(VLOOKUP(A84, Employees!$A$2:$E$401, 4, FALSE), "Enter an ID")</f>
        <v>CS</v>
      </c>
      <c r="E84" s="8" t="str">
        <f>IFERROR(VLOOKUP(A84, Employees!$A$2:$E$401, 5, FALSE), "Enter an ID")</f>
        <v>Metering</v>
      </c>
      <c r="F84" s="11" t="str">
        <f>IFERROR(VLOOKUP(A84, Employees!$A$2:$F$401, 6, FALSE), "Enter an ID")</f>
        <v>Grant A</v>
      </c>
      <c r="G84" s="11" t="s">
        <v>570</v>
      </c>
      <c r="H84" s="12">
        <v>44836</v>
      </c>
      <c r="I84" s="12">
        <v>44841</v>
      </c>
      <c r="J84" s="13" cm="1">
        <f t="array" ref="J84">_xlfn.IFS(ISBLANK(G84), "no training", ISBLANK(I84), 0, NOT(ISBLANK(I84)), VLOOKUP(G84,Trainings!$A$2:$B$20, 2, FALSE))</f>
        <v>8</v>
      </c>
    </row>
    <row r="85" spans="1:10" ht="12.3" x14ac:dyDescent="0.4">
      <c r="A85" s="14">
        <v>84</v>
      </c>
      <c r="B85" s="15" t="str">
        <f>IFERROR(VLOOKUP(A85, Employees!$A$2:$E$401, 2, FALSE), "Enter an ID")</f>
        <v>Sarah</v>
      </c>
      <c r="C85" s="15" t="str">
        <f>IFERROR(VLOOKUP(A85, Employees!$A$2:$E$401, 3, FALSE), "Enter an ID")</f>
        <v>Smith</v>
      </c>
      <c r="D85" s="14" t="str">
        <f>IFERROR(VLOOKUP(A85, Employees!$A$2:$E$401, 4, FALSE), "Enter an ID")</f>
        <v>CS</v>
      </c>
      <c r="E85" s="14" t="str">
        <f>IFERROR(VLOOKUP(A85, Employees!$A$2:$E$401, 5, FALSE), "Enter an ID")</f>
        <v>Metering</v>
      </c>
      <c r="F85" s="16" t="str">
        <f>IFERROR(VLOOKUP(A85, Employees!$A$2:$F$401, 6, FALSE), "Enter an ID")</f>
        <v>Grant A</v>
      </c>
      <c r="G85" s="16" t="s">
        <v>570</v>
      </c>
      <c r="H85" s="17">
        <v>44836</v>
      </c>
      <c r="I85" s="17">
        <v>44841</v>
      </c>
      <c r="J85" s="13" cm="1">
        <f t="array" ref="J85">_xlfn.IFS(ISBLANK(G85), "no training", ISBLANK(I85), 0, NOT(ISBLANK(I85)), VLOOKUP(G85,Trainings!$A$2:$B$20, 2, FALSE))</f>
        <v>8</v>
      </c>
    </row>
    <row r="86" spans="1:10" ht="12.3" x14ac:dyDescent="0.4">
      <c r="A86" s="8">
        <v>85</v>
      </c>
      <c r="B86" s="10" t="str">
        <f>IFERROR(VLOOKUP(A86, Employees!$A$2:$E$401, 2, FALSE), "Enter an ID")</f>
        <v>Jasmine</v>
      </c>
      <c r="C86" s="10" t="str">
        <f>IFERROR(VLOOKUP(A86, Employees!$A$2:$E$401, 3, FALSE), "Enter an ID")</f>
        <v>Grindlay</v>
      </c>
      <c r="D86" s="8" t="str">
        <f>IFERROR(VLOOKUP(A86, Employees!$A$2:$E$401, 4, FALSE), "Enter an ID")</f>
        <v>CS</v>
      </c>
      <c r="E86" s="8" t="str">
        <f>IFERROR(VLOOKUP(A86, Employees!$A$2:$E$401, 5, FALSE), "Enter an ID")</f>
        <v>Metering</v>
      </c>
      <c r="F86" s="11" t="str">
        <f>IFERROR(VLOOKUP(A86, Employees!$A$2:$F$401, 6, FALSE), "Enter an ID")</f>
        <v>Grant A</v>
      </c>
      <c r="G86" s="11" t="s">
        <v>570</v>
      </c>
      <c r="H86" s="12">
        <v>44836</v>
      </c>
      <c r="I86" s="12">
        <v>44841</v>
      </c>
      <c r="J86" s="13" cm="1">
        <f t="array" ref="J86">_xlfn.IFS(ISBLANK(G86), "no training", ISBLANK(I86), 0, NOT(ISBLANK(I86)), VLOOKUP(G86,Trainings!$A$2:$B$20, 2, FALSE))</f>
        <v>8</v>
      </c>
    </row>
    <row r="87" spans="1:10" ht="12.3" x14ac:dyDescent="0.4">
      <c r="A87" s="14">
        <v>86</v>
      </c>
      <c r="B87" s="15" t="str">
        <f>IFERROR(VLOOKUP(A87, Employees!$A$2:$E$401, 2, FALSE), "Enter an ID")</f>
        <v>Thomas</v>
      </c>
      <c r="C87" s="15" t="str">
        <f>IFERROR(VLOOKUP(A87, Employees!$A$2:$E$401, 3, FALSE), "Enter an ID")</f>
        <v>Hyland</v>
      </c>
      <c r="D87" s="14" t="str">
        <f>IFERROR(VLOOKUP(A87, Employees!$A$2:$E$401, 4, FALSE), "Enter an ID")</f>
        <v>CS</v>
      </c>
      <c r="E87" s="14" t="str">
        <f>IFERROR(VLOOKUP(A87, Employees!$A$2:$E$401, 5, FALSE), "Enter an ID")</f>
        <v>Metering</v>
      </c>
      <c r="F87" s="16" t="str">
        <f>IFERROR(VLOOKUP(A87, Employees!$A$2:$F$401, 6, FALSE), "Enter an ID")</f>
        <v>Grant A</v>
      </c>
      <c r="G87" s="16" t="s">
        <v>570</v>
      </c>
      <c r="H87" s="17">
        <v>44836</v>
      </c>
      <c r="I87" s="17">
        <v>44841</v>
      </c>
      <c r="J87" s="13" cm="1">
        <f t="array" ref="J87">_xlfn.IFS(ISBLANK(G87), "no training", ISBLANK(I87), 0, NOT(ISBLANK(I87)), VLOOKUP(G87,Trainings!$A$2:$B$20, 2, FALSE))</f>
        <v>8</v>
      </c>
    </row>
    <row r="88" spans="1:10" ht="12.3" x14ac:dyDescent="0.4">
      <c r="A88" s="8">
        <v>87</v>
      </c>
      <c r="B88" s="10" t="str">
        <f>IFERROR(VLOOKUP(A88, Employees!$A$2:$E$401, 2, FALSE), "Enter an ID")</f>
        <v>April</v>
      </c>
      <c r="C88" s="10" t="str">
        <f>IFERROR(VLOOKUP(A88, Employees!$A$2:$E$401, 3, FALSE), "Enter an ID")</f>
        <v>Beaton</v>
      </c>
      <c r="D88" s="8" t="str">
        <f>IFERROR(VLOOKUP(A88, Employees!$A$2:$E$401, 4, FALSE), "Enter an ID")</f>
        <v>CS</v>
      </c>
      <c r="E88" s="8" t="str">
        <f>IFERROR(VLOOKUP(A88, Employees!$A$2:$E$401, 5, FALSE), "Enter an ID")</f>
        <v>Support</v>
      </c>
      <c r="F88" s="11" t="str">
        <f>IFERROR(VLOOKUP(A88, Employees!$A$2:$F$401, 6, FALSE), "Enter an ID")</f>
        <v>John C</v>
      </c>
      <c r="G88" s="11" t="s">
        <v>570</v>
      </c>
      <c r="H88" s="12">
        <v>44836</v>
      </c>
      <c r="I88" s="12">
        <v>44841</v>
      </c>
      <c r="J88" s="13" cm="1">
        <f t="array" ref="J88">_xlfn.IFS(ISBLANK(G88), "no training", ISBLANK(I88), 0, NOT(ISBLANK(I88)), VLOOKUP(G88,Trainings!$A$2:$B$20, 2, FALSE))</f>
        <v>8</v>
      </c>
    </row>
    <row r="89" spans="1:10" ht="12.3" x14ac:dyDescent="0.4">
      <c r="A89" s="14">
        <v>88</v>
      </c>
      <c r="B89" s="15" t="str">
        <f>IFERROR(VLOOKUP(A89, Employees!$A$2:$E$401, 2, FALSE), "Enter an ID")</f>
        <v>Joseph</v>
      </c>
      <c r="C89" s="15" t="str">
        <f>IFERROR(VLOOKUP(A89, Employees!$A$2:$E$401, 3, FALSE), "Enter an ID")</f>
        <v>Fortune</v>
      </c>
      <c r="D89" s="14" t="str">
        <f>IFERROR(VLOOKUP(A89, Employees!$A$2:$E$401, 4, FALSE), "Enter an ID")</f>
        <v>CS</v>
      </c>
      <c r="E89" s="14" t="str">
        <f>IFERROR(VLOOKUP(A89, Employees!$A$2:$E$401, 5, FALSE), "Enter an ID")</f>
        <v>Support</v>
      </c>
      <c r="F89" s="16" t="str">
        <f>IFERROR(VLOOKUP(A89, Employees!$A$2:$F$401, 6, FALSE), "Enter an ID")</f>
        <v>John C</v>
      </c>
      <c r="G89" s="16" t="s">
        <v>570</v>
      </c>
      <c r="H89" s="17">
        <v>44836</v>
      </c>
      <c r="I89" s="17">
        <v>44841</v>
      </c>
      <c r="J89" s="13" cm="1">
        <f t="array" ref="J89">_xlfn.IFS(ISBLANK(G89), "no training", ISBLANK(I89), 0, NOT(ISBLANK(I89)), VLOOKUP(G89,Trainings!$A$2:$B$20, 2, FALSE))</f>
        <v>8</v>
      </c>
    </row>
    <row r="90" spans="1:10" ht="12.3" x14ac:dyDescent="0.4">
      <c r="A90" s="8">
        <v>89</v>
      </c>
      <c r="B90" s="10" t="str">
        <f>IFERROR(VLOOKUP(A90, Employees!$A$2:$E$401, 2, FALSE), "Enter an ID")</f>
        <v>Suzanne</v>
      </c>
      <c r="C90" s="10" t="str">
        <f>IFERROR(VLOOKUP(A90, Employees!$A$2:$E$401, 3, FALSE), "Enter an ID")</f>
        <v>Cull</v>
      </c>
      <c r="D90" s="8" t="str">
        <f>IFERROR(VLOOKUP(A90, Employees!$A$2:$E$401, 4, FALSE), "Enter an ID")</f>
        <v>CS</v>
      </c>
      <c r="E90" s="8" t="str">
        <f>IFERROR(VLOOKUP(A90, Employees!$A$2:$E$401, 5, FALSE), "Enter an ID")</f>
        <v>Support</v>
      </c>
      <c r="F90" s="11" t="str">
        <f>IFERROR(VLOOKUP(A90, Employees!$A$2:$F$401, 6, FALSE), "Enter an ID")</f>
        <v>John C</v>
      </c>
      <c r="G90" s="11" t="s">
        <v>570</v>
      </c>
      <c r="H90" s="12">
        <v>44836</v>
      </c>
      <c r="I90" s="12"/>
      <c r="J90" s="13" cm="1">
        <f t="array" ref="J90">_xlfn.IFS(ISBLANK(G90), "no training", ISBLANK(I90), 0, NOT(ISBLANK(I90)), VLOOKUP(G90,Trainings!$A$2:$B$20, 2, FALSE))</f>
        <v>0</v>
      </c>
    </row>
    <row r="91" spans="1:10" ht="12.3" x14ac:dyDescent="0.4">
      <c r="A91" s="14">
        <v>90</v>
      </c>
      <c r="B91" s="15" t="str">
        <f>IFERROR(VLOOKUP(A91, Employees!$A$2:$E$401, 2, FALSE), "Enter an ID")</f>
        <v>Lindsay</v>
      </c>
      <c r="C91" s="15" t="str">
        <f>IFERROR(VLOOKUP(A91, Employees!$A$2:$E$401, 3, FALSE), "Enter an ID")</f>
        <v>Smith</v>
      </c>
      <c r="D91" s="14" t="str">
        <f>IFERROR(VLOOKUP(A91, Employees!$A$2:$E$401, 4, FALSE), "Enter an ID")</f>
        <v>CS</v>
      </c>
      <c r="E91" s="14" t="str">
        <f>IFERROR(VLOOKUP(A91, Employees!$A$2:$E$401, 5, FALSE), "Enter an ID")</f>
        <v>Support</v>
      </c>
      <c r="F91" s="16" t="str">
        <f>IFERROR(VLOOKUP(A91, Employees!$A$2:$F$401, 6, FALSE), "Enter an ID")</f>
        <v>John C</v>
      </c>
      <c r="G91" s="16" t="s">
        <v>570</v>
      </c>
      <c r="H91" s="17">
        <v>44836</v>
      </c>
      <c r="I91" s="17"/>
      <c r="J91" s="13" cm="1">
        <f t="array" ref="J91">_xlfn.IFS(ISBLANK(G91), "no training", ISBLANK(I91), 0, NOT(ISBLANK(I91)), VLOOKUP(G91,Trainings!$A$2:$B$20, 2, FALSE))</f>
        <v>0</v>
      </c>
    </row>
    <row r="92" spans="1:10" ht="12.3" x14ac:dyDescent="0.4">
      <c r="A92" s="8">
        <v>91</v>
      </c>
      <c r="B92" s="10" t="str">
        <f>IFERROR(VLOOKUP(A92, Employees!$A$2:$E$401, 2, FALSE), "Enter an ID")</f>
        <v>James</v>
      </c>
      <c r="C92" s="10" t="str">
        <f>IFERROR(VLOOKUP(A92, Employees!$A$2:$E$401, 3, FALSE), "Enter an ID")</f>
        <v>Deegan</v>
      </c>
      <c r="D92" s="8" t="str">
        <f>IFERROR(VLOOKUP(A92, Employees!$A$2:$E$401, 4, FALSE), "Enter an ID")</f>
        <v>CS</v>
      </c>
      <c r="E92" s="8" t="str">
        <f>IFERROR(VLOOKUP(A92, Employees!$A$2:$E$401, 5, FALSE), "Enter an ID")</f>
        <v>Support</v>
      </c>
      <c r="F92" s="11" t="str">
        <f>IFERROR(VLOOKUP(A92, Employees!$A$2:$F$401, 6, FALSE), "Enter an ID")</f>
        <v>John C</v>
      </c>
      <c r="G92" s="11" t="s">
        <v>570</v>
      </c>
      <c r="H92" s="12">
        <v>44836</v>
      </c>
      <c r="I92" s="12"/>
      <c r="J92" s="13" cm="1">
        <f t="array" ref="J92">_xlfn.IFS(ISBLANK(G92), "no training", ISBLANK(I92), 0, NOT(ISBLANK(I92)), VLOOKUP(G92,Trainings!$A$2:$B$20, 2, FALSE))</f>
        <v>0</v>
      </c>
    </row>
    <row r="93" spans="1:10" ht="12.3" x14ac:dyDescent="0.4">
      <c r="A93" s="14">
        <v>92</v>
      </c>
      <c r="B93" s="15" t="str">
        <f>IFERROR(VLOOKUP(A93, Employees!$A$2:$E$401, 2, FALSE), "Enter an ID")</f>
        <v>Aaron</v>
      </c>
      <c r="C93" s="15" t="str">
        <f>IFERROR(VLOOKUP(A93, Employees!$A$2:$E$401, 3, FALSE), "Enter an ID")</f>
        <v>Taylor</v>
      </c>
      <c r="D93" s="14" t="str">
        <f>IFERROR(VLOOKUP(A93, Employees!$A$2:$E$401, 4, FALSE), "Enter an ID")</f>
        <v>CS</v>
      </c>
      <c r="E93" s="14" t="str">
        <f>IFERROR(VLOOKUP(A93, Employees!$A$2:$E$401, 5, FALSE), "Enter an ID")</f>
        <v>Support</v>
      </c>
      <c r="F93" s="16" t="str">
        <f>IFERROR(VLOOKUP(A93, Employees!$A$2:$F$401, 6, FALSE), "Enter an ID")</f>
        <v>John C</v>
      </c>
      <c r="G93" s="16" t="s">
        <v>570</v>
      </c>
      <c r="H93" s="17">
        <v>44836</v>
      </c>
      <c r="I93" s="17"/>
      <c r="J93" s="13" cm="1">
        <f t="array" ref="J93">_xlfn.IFS(ISBLANK(G93), "no training", ISBLANK(I93), 0, NOT(ISBLANK(I93)), VLOOKUP(G93,Trainings!$A$2:$B$20, 2, FALSE))</f>
        <v>0</v>
      </c>
    </row>
    <row r="94" spans="1:10" ht="12.3" x14ac:dyDescent="0.4">
      <c r="A94" s="8">
        <v>93</v>
      </c>
      <c r="B94" s="10" t="str">
        <f>IFERROR(VLOOKUP(A94, Employees!$A$2:$E$401, 2, FALSE), "Enter an ID")</f>
        <v>Sara</v>
      </c>
      <c r="C94" s="10" t="str">
        <f>IFERROR(VLOOKUP(A94, Employees!$A$2:$E$401, 3, FALSE), "Enter an ID")</f>
        <v>Roberts</v>
      </c>
      <c r="D94" s="8" t="str">
        <f>IFERROR(VLOOKUP(A94, Employees!$A$2:$E$401, 4, FALSE), "Enter an ID")</f>
        <v>CS</v>
      </c>
      <c r="E94" s="8" t="str">
        <f>IFERROR(VLOOKUP(A94, Employees!$A$2:$E$401, 5, FALSE), "Enter an ID")</f>
        <v>Support</v>
      </c>
      <c r="F94" s="11" t="str">
        <f>IFERROR(VLOOKUP(A94, Employees!$A$2:$F$401, 6, FALSE), "Enter an ID")</f>
        <v>John C</v>
      </c>
      <c r="G94" s="11" t="s">
        <v>570</v>
      </c>
      <c r="H94" s="12">
        <v>44836</v>
      </c>
      <c r="I94" s="12"/>
      <c r="J94" s="13" cm="1">
        <f t="array" ref="J94">_xlfn.IFS(ISBLANK(G94), "no training", ISBLANK(I94), 0, NOT(ISBLANK(I94)), VLOOKUP(G94,Trainings!$A$2:$B$20, 2, FALSE))</f>
        <v>0</v>
      </c>
    </row>
    <row r="95" spans="1:10" ht="12.3" x14ac:dyDescent="0.4">
      <c r="A95" s="14">
        <v>94</v>
      </c>
      <c r="B95" s="15" t="str">
        <f>IFERROR(VLOOKUP(A95, Employees!$A$2:$E$401, 2, FALSE), "Enter an ID")</f>
        <v>Nicola</v>
      </c>
      <c r="C95" s="15" t="str">
        <f>IFERROR(VLOOKUP(A95, Employees!$A$2:$E$401, 3, FALSE), "Enter an ID")</f>
        <v>Jackson</v>
      </c>
      <c r="D95" s="14" t="str">
        <f>IFERROR(VLOOKUP(A95, Employees!$A$2:$E$401, 4, FALSE), "Enter an ID")</f>
        <v>CS</v>
      </c>
      <c r="E95" s="14" t="str">
        <f>IFERROR(VLOOKUP(A95, Employees!$A$2:$E$401, 5, FALSE), "Enter an ID")</f>
        <v>Support</v>
      </c>
      <c r="F95" s="16" t="str">
        <f>IFERROR(VLOOKUP(A95, Employees!$A$2:$F$401, 6, FALSE), "Enter an ID")</f>
        <v>John C</v>
      </c>
      <c r="G95" s="16" t="s">
        <v>570</v>
      </c>
      <c r="H95" s="17">
        <v>44836</v>
      </c>
      <c r="I95" s="17"/>
      <c r="J95" s="13" cm="1">
        <f t="array" ref="J95">_xlfn.IFS(ISBLANK(G95), "no training", ISBLANK(I95), 0, NOT(ISBLANK(I95)), VLOOKUP(G95,Trainings!$A$2:$B$20, 2, FALSE))</f>
        <v>0</v>
      </c>
    </row>
    <row r="96" spans="1:10" ht="12.3" x14ac:dyDescent="0.4">
      <c r="A96" s="8">
        <v>95</v>
      </c>
      <c r="B96" s="10" t="str">
        <f>IFERROR(VLOOKUP(A96, Employees!$A$2:$E$401, 2, FALSE), "Enter an ID")</f>
        <v>Lisa</v>
      </c>
      <c r="C96" s="10" t="str">
        <f>IFERROR(VLOOKUP(A96, Employees!$A$2:$E$401, 3, FALSE), "Enter an ID")</f>
        <v>Myers</v>
      </c>
      <c r="D96" s="8" t="str">
        <f>IFERROR(VLOOKUP(A96, Employees!$A$2:$E$401, 4, FALSE), "Enter an ID")</f>
        <v>CS</v>
      </c>
      <c r="E96" s="8" t="str">
        <f>IFERROR(VLOOKUP(A96, Employees!$A$2:$E$401, 5, FALSE), "Enter an ID")</f>
        <v>Support</v>
      </c>
      <c r="F96" s="11" t="str">
        <f>IFERROR(VLOOKUP(A96, Employees!$A$2:$F$401, 6, FALSE), "Enter an ID")</f>
        <v>John C</v>
      </c>
      <c r="G96" s="11" t="s">
        <v>570</v>
      </c>
      <c r="H96" s="12">
        <v>44836</v>
      </c>
      <c r="I96" s="12">
        <v>44841</v>
      </c>
      <c r="J96" s="13" cm="1">
        <f t="array" ref="J96">_xlfn.IFS(ISBLANK(G96), "no training", ISBLANK(I96), 0, NOT(ISBLANK(I96)), VLOOKUP(G96,Trainings!$A$2:$B$20, 2, FALSE))</f>
        <v>8</v>
      </c>
    </row>
    <row r="97" spans="1:10" ht="12.3" x14ac:dyDescent="0.4">
      <c r="A97" s="14">
        <v>96</v>
      </c>
      <c r="B97" s="15" t="str">
        <f>IFERROR(VLOOKUP(A97, Employees!$A$2:$E$401, 2, FALSE), "Enter an ID")</f>
        <v>Ilona</v>
      </c>
      <c r="C97" s="15" t="str">
        <f>IFERROR(VLOOKUP(A97, Employees!$A$2:$E$401, 3, FALSE), "Enter an ID")</f>
        <v>Wiltshire</v>
      </c>
      <c r="D97" s="14" t="str">
        <f>IFERROR(VLOOKUP(A97, Employees!$A$2:$E$401, 4, FALSE), "Enter an ID")</f>
        <v>CS</v>
      </c>
      <c r="E97" s="14" t="str">
        <f>IFERROR(VLOOKUP(A97, Employees!$A$2:$E$401, 5, FALSE), "Enter an ID")</f>
        <v>Support</v>
      </c>
      <c r="F97" s="16" t="str">
        <f>IFERROR(VLOOKUP(A97, Employees!$A$2:$F$401, 6, FALSE), "Enter an ID")</f>
        <v>John C</v>
      </c>
      <c r="G97" s="16" t="s">
        <v>570</v>
      </c>
      <c r="H97" s="17">
        <v>44836</v>
      </c>
      <c r="I97" s="17">
        <v>44841</v>
      </c>
      <c r="J97" s="13" cm="1">
        <f t="array" ref="J97">_xlfn.IFS(ISBLANK(G97), "no training", ISBLANK(I97), 0, NOT(ISBLANK(I97)), VLOOKUP(G97,Trainings!$A$2:$B$20, 2, FALSE))</f>
        <v>8</v>
      </c>
    </row>
    <row r="98" spans="1:10" ht="12.3" x14ac:dyDescent="0.4">
      <c r="A98" s="8">
        <v>97</v>
      </c>
      <c r="B98" s="10" t="str">
        <f>IFERROR(VLOOKUP(A98, Employees!$A$2:$E$401, 2, FALSE), "Enter an ID")</f>
        <v>Lauren</v>
      </c>
      <c r="C98" s="10" t="str">
        <f>IFERROR(VLOOKUP(A98, Employees!$A$2:$E$401, 3, FALSE), "Enter an ID")</f>
        <v>Sherriff</v>
      </c>
      <c r="D98" s="8" t="str">
        <f>IFERROR(VLOOKUP(A98, Employees!$A$2:$E$401, 4, FALSE), "Enter an ID")</f>
        <v>CS</v>
      </c>
      <c r="E98" s="8" t="str">
        <f>IFERROR(VLOOKUP(A98, Employees!$A$2:$E$401, 5, FALSE), "Enter an ID")</f>
        <v>Support</v>
      </c>
      <c r="F98" s="11" t="str">
        <f>IFERROR(VLOOKUP(A98, Employees!$A$2:$F$401, 6, FALSE), "Enter an ID")</f>
        <v>John C</v>
      </c>
      <c r="G98" s="11" t="s">
        <v>570</v>
      </c>
      <c r="H98" s="12">
        <v>44836</v>
      </c>
      <c r="I98" s="12">
        <v>44841</v>
      </c>
      <c r="J98" s="13" cm="1">
        <f t="array" ref="J98">_xlfn.IFS(ISBLANK(G98), "no training", ISBLANK(I98), 0, NOT(ISBLANK(I98)), VLOOKUP(G98,Trainings!$A$2:$B$20, 2, FALSE))</f>
        <v>8</v>
      </c>
    </row>
    <row r="99" spans="1:10" ht="12.3" x14ac:dyDescent="0.4">
      <c r="A99" s="14">
        <v>98</v>
      </c>
      <c r="B99" s="15" t="str">
        <f>IFERROR(VLOOKUP(A99, Employees!$A$2:$E$401, 2, FALSE), "Enter an ID")</f>
        <v>Katrina</v>
      </c>
      <c r="C99" s="15" t="str">
        <f>IFERROR(VLOOKUP(A99, Employees!$A$2:$E$401, 3, FALSE), "Enter an ID")</f>
        <v>Hendry</v>
      </c>
      <c r="D99" s="14" t="str">
        <f>IFERROR(VLOOKUP(A99, Employees!$A$2:$E$401, 4, FALSE), "Enter an ID")</f>
        <v>CS</v>
      </c>
      <c r="E99" s="14" t="str">
        <f>IFERROR(VLOOKUP(A99, Employees!$A$2:$E$401, 5, FALSE), "Enter an ID")</f>
        <v>Support</v>
      </c>
      <c r="F99" s="16" t="str">
        <f>IFERROR(VLOOKUP(A99, Employees!$A$2:$F$401, 6, FALSE), "Enter an ID")</f>
        <v>John C</v>
      </c>
      <c r="G99" s="16" t="s">
        <v>570</v>
      </c>
      <c r="H99" s="17">
        <v>44836</v>
      </c>
      <c r="I99" s="17">
        <v>44841</v>
      </c>
      <c r="J99" s="13" cm="1">
        <f t="array" ref="J99">_xlfn.IFS(ISBLANK(G99), "no training", ISBLANK(I99), 0, NOT(ISBLANK(I99)), VLOOKUP(G99,Trainings!$A$2:$B$20, 2, FALSE))</f>
        <v>8</v>
      </c>
    </row>
    <row r="100" spans="1:10" ht="12.3" x14ac:dyDescent="0.4">
      <c r="A100" s="8">
        <v>99</v>
      </c>
      <c r="B100" s="10" t="str">
        <f>IFERROR(VLOOKUP(A100, Employees!$A$2:$E$401, 2, FALSE), "Enter an ID")</f>
        <v>Deborah</v>
      </c>
      <c r="C100" s="10" t="str">
        <f>IFERROR(VLOOKUP(A100, Employees!$A$2:$E$401, 3, FALSE), "Enter an ID")</f>
        <v>Maguire</v>
      </c>
      <c r="D100" s="8" t="str">
        <f>IFERROR(VLOOKUP(A100, Employees!$A$2:$E$401, 4, FALSE), "Enter an ID")</f>
        <v>CS</v>
      </c>
      <c r="E100" s="8" t="str">
        <f>IFERROR(VLOOKUP(A100, Employees!$A$2:$E$401, 5, FALSE), "Enter an ID")</f>
        <v>Support</v>
      </c>
      <c r="F100" s="11" t="str">
        <f>IFERROR(VLOOKUP(A100, Employees!$A$2:$F$401, 6, FALSE), "Enter an ID")</f>
        <v>John C</v>
      </c>
      <c r="G100" s="11" t="s">
        <v>570</v>
      </c>
      <c r="H100" s="12">
        <v>44836</v>
      </c>
      <c r="I100" s="12">
        <v>44841</v>
      </c>
      <c r="J100" s="13" cm="1">
        <f t="array" ref="J100">_xlfn.IFS(ISBLANK(G100), "no training", ISBLANK(I100), 0, NOT(ISBLANK(I100)), VLOOKUP(G100,Trainings!$A$2:$B$20, 2, FALSE))</f>
        <v>8</v>
      </c>
    </row>
    <row r="101" spans="1:10" ht="12.3" x14ac:dyDescent="0.4">
      <c r="A101" s="14">
        <v>100</v>
      </c>
      <c r="B101" s="15" t="str">
        <f>IFERROR(VLOOKUP(A101, Employees!$A$2:$E$401, 2, FALSE), "Enter an ID")</f>
        <v>David</v>
      </c>
      <c r="C101" s="15" t="str">
        <f>IFERROR(VLOOKUP(A101, Employees!$A$2:$E$401, 3, FALSE), "Enter an ID")</f>
        <v>Shand</v>
      </c>
      <c r="D101" s="14" t="str">
        <f>IFERROR(VLOOKUP(A101, Employees!$A$2:$E$401, 4, FALSE), "Enter an ID")</f>
        <v>CS</v>
      </c>
      <c r="E101" s="14" t="str">
        <f>IFERROR(VLOOKUP(A101, Employees!$A$2:$E$401, 5, FALSE), "Enter an ID")</f>
        <v>Support</v>
      </c>
      <c r="F101" s="16" t="str">
        <f>IFERROR(VLOOKUP(A101, Employees!$A$2:$F$401, 6, FALSE), "Enter an ID")</f>
        <v>John C</v>
      </c>
      <c r="G101" s="16" t="s">
        <v>570</v>
      </c>
      <c r="H101" s="17">
        <v>44836</v>
      </c>
      <c r="I101" s="17">
        <v>44841</v>
      </c>
      <c r="J101" s="13" cm="1">
        <f t="array" ref="J101">_xlfn.IFS(ISBLANK(G101), "no training", ISBLANK(I101), 0, NOT(ISBLANK(I101)), VLOOKUP(G101,Trainings!$A$2:$B$20, 2, FALSE))</f>
        <v>8</v>
      </c>
    </row>
    <row r="102" spans="1:10" ht="12.3" x14ac:dyDescent="0.4">
      <c r="A102" s="8">
        <v>101</v>
      </c>
      <c r="B102" s="8" t="str">
        <f>IFERROR(VLOOKUP(A102, Employees!$A$2:$E$401, 2, FALSE), "Enter an ID")</f>
        <v>Christine</v>
      </c>
      <c r="C102" s="8" t="str">
        <f>IFERROR(VLOOKUP(A102, Employees!$A$2:$E$401, 3, FALSE), "Enter an ID")</f>
        <v>Loney</v>
      </c>
      <c r="D102" s="8" t="str">
        <f>IFERROR(VLOOKUP(A102, Employees!$A$2:$E$401, 4, FALSE), "Enter an ID")</f>
        <v>CS</v>
      </c>
      <c r="E102" s="8" t="str">
        <f>IFERROR(VLOOKUP(A102, Employees!$A$2:$E$401, 5, FALSE), "Enter an ID")</f>
        <v>Support</v>
      </c>
      <c r="F102" s="11" t="str">
        <f>IFERROR(VLOOKUP(A102, Employees!$A$2:$F$401, 6, FALSE), "Enter an ID")</f>
        <v>John C</v>
      </c>
      <c r="G102" s="8" t="s">
        <v>570</v>
      </c>
      <c r="H102" s="12">
        <v>44836</v>
      </c>
      <c r="I102" s="12">
        <v>44841</v>
      </c>
      <c r="J102" s="13" cm="1">
        <f t="array" ref="J102">_xlfn.IFS(ISBLANK(G102), "no training", ISBLANK(I102), 0, NOT(ISBLANK(I102)), VLOOKUP(G102,Trainings!$A$2:$B$20, 2, FALSE))</f>
        <v>8</v>
      </c>
    </row>
    <row r="103" spans="1:10" ht="12.3" x14ac:dyDescent="0.4">
      <c r="A103" s="14">
        <v>102</v>
      </c>
      <c r="B103" s="14" t="str">
        <f>IFERROR(VLOOKUP(A103, Employees!$A$2:$E$401, 2, FALSE), "Enter an ID")</f>
        <v>Glen</v>
      </c>
      <c r="C103" s="14" t="str">
        <f>IFERROR(VLOOKUP(A103, Employees!$A$2:$E$401, 3, FALSE), "Enter an ID")</f>
        <v>McKenzie</v>
      </c>
      <c r="D103" s="14" t="str">
        <f>IFERROR(VLOOKUP(A103, Employees!$A$2:$E$401, 4, FALSE), "Enter an ID")</f>
        <v>CS</v>
      </c>
      <c r="E103" s="14" t="str">
        <f>IFERROR(VLOOKUP(A103, Employees!$A$2:$E$401, 5, FALSE), "Enter an ID")</f>
        <v>Support</v>
      </c>
      <c r="F103" s="16" t="str">
        <f>IFERROR(VLOOKUP(A103, Employees!$A$2:$F$401, 6, FALSE), "Enter an ID")</f>
        <v>John C</v>
      </c>
      <c r="G103" s="14" t="s">
        <v>570</v>
      </c>
      <c r="H103" s="17">
        <v>44836</v>
      </c>
      <c r="I103" s="17">
        <v>44841</v>
      </c>
      <c r="J103" s="13" cm="1">
        <f t="array" ref="J103">_xlfn.IFS(ISBLANK(G103), "no training", ISBLANK(I103), 0, NOT(ISBLANK(I103)), VLOOKUP(G103,Trainings!$A$2:$B$20, 2, FALSE))</f>
        <v>8</v>
      </c>
    </row>
    <row r="104" spans="1:10" ht="12.3" x14ac:dyDescent="0.4">
      <c r="A104" s="8">
        <v>103</v>
      </c>
      <c r="B104" s="8" t="str">
        <f>IFERROR(VLOOKUP(A104, Employees!$A$2:$E$401, 2, FALSE), "Enter an ID")</f>
        <v>Tom</v>
      </c>
      <c r="C104" s="8" t="str">
        <f>IFERROR(VLOOKUP(A104, Employees!$A$2:$E$401, 3, FALSE), "Enter an ID")</f>
        <v>Abel</v>
      </c>
      <c r="D104" s="8" t="str">
        <f>IFERROR(VLOOKUP(A104, Employees!$A$2:$E$401, 4, FALSE), "Enter an ID")</f>
        <v>CS</v>
      </c>
      <c r="E104" s="8" t="str">
        <f>IFERROR(VLOOKUP(A104, Employees!$A$2:$E$401, 5, FALSE), "Enter an ID")</f>
        <v>Support</v>
      </c>
      <c r="F104" s="11" t="str">
        <f>IFERROR(VLOOKUP(A104, Employees!$A$2:$F$401, 6, FALSE), "Enter an ID")</f>
        <v>John C</v>
      </c>
      <c r="G104" s="8" t="s">
        <v>570</v>
      </c>
      <c r="H104" s="12">
        <v>44836</v>
      </c>
      <c r="I104" s="12">
        <v>44841</v>
      </c>
      <c r="J104" s="13" cm="1">
        <f t="array" ref="J104">_xlfn.IFS(ISBLANK(G104), "no training", ISBLANK(I104), 0, NOT(ISBLANK(I104)), VLOOKUP(G104,Trainings!$A$2:$B$20, 2, FALSE))</f>
        <v>8</v>
      </c>
    </row>
    <row r="105" spans="1:10" ht="12.3" x14ac:dyDescent="0.4">
      <c r="A105" s="14">
        <v>104</v>
      </c>
      <c r="B105" s="14" t="str">
        <f>IFERROR(VLOOKUP(A105, Employees!$A$2:$E$401, 2, FALSE), "Enter an ID")</f>
        <v>Sophie</v>
      </c>
      <c r="C105" s="14" t="str">
        <f>IFERROR(VLOOKUP(A105, Employees!$A$2:$E$401, 3, FALSE), "Enter an ID")</f>
        <v>Miller</v>
      </c>
      <c r="D105" s="14" t="str">
        <f>IFERROR(VLOOKUP(A105, Employees!$A$2:$E$401, 4, FALSE), "Enter an ID")</f>
        <v>CS</v>
      </c>
      <c r="E105" s="14" t="str">
        <f>IFERROR(VLOOKUP(A105, Employees!$A$2:$E$401, 5, FALSE), "Enter an ID")</f>
        <v>Support</v>
      </c>
      <c r="F105" s="16" t="str">
        <f>IFERROR(VLOOKUP(A105, Employees!$A$2:$F$401, 6, FALSE), "Enter an ID")</f>
        <v>John C</v>
      </c>
      <c r="G105" s="14" t="s">
        <v>570</v>
      </c>
      <c r="H105" s="17">
        <v>44836</v>
      </c>
      <c r="I105" s="17">
        <v>44841</v>
      </c>
      <c r="J105" s="13" cm="1">
        <f t="array" ref="J105">_xlfn.IFS(ISBLANK(G105), "no training", ISBLANK(I105), 0, NOT(ISBLANK(I105)), VLOOKUP(G105,Trainings!$A$2:$B$20, 2, FALSE))</f>
        <v>8</v>
      </c>
    </row>
    <row r="106" spans="1:10" ht="12.3" x14ac:dyDescent="0.4">
      <c r="A106" s="8">
        <v>105</v>
      </c>
      <c r="B106" s="8" t="str">
        <f>IFERROR(VLOOKUP(A106, Employees!$A$2:$E$401, 2, FALSE), "Enter an ID")</f>
        <v>Fiona</v>
      </c>
      <c r="C106" s="8" t="str">
        <f>IFERROR(VLOOKUP(A106, Employees!$A$2:$E$401, 3, FALSE), "Enter an ID")</f>
        <v>Matheson</v>
      </c>
      <c r="D106" s="8" t="str">
        <f>IFERROR(VLOOKUP(A106, Employees!$A$2:$E$401, 4, FALSE), "Enter an ID")</f>
        <v>CS</v>
      </c>
      <c r="E106" s="8" t="str">
        <f>IFERROR(VLOOKUP(A106, Employees!$A$2:$E$401, 5, FALSE), "Enter an ID")</f>
        <v>Support</v>
      </c>
      <c r="F106" s="11" t="str">
        <f>IFERROR(VLOOKUP(A106, Employees!$A$2:$F$401, 6, FALSE), "Enter an ID")</f>
        <v>John C</v>
      </c>
      <c r="G106" s="8" t="s">
        <v>570</v>
      </c>
      <c r="H106" s="12">
        <v>44836</v>
      </c>
      <c r="I106" s="12">
        <v>44841</v>
      </c>
      <c r="J106" s="13" cm="1">
        <f t="array" ref="J106">_xlfn.IFS(ISBLANK(G106), "no training", ISBLANK(I106), 0, NOT(ISBLANK(I106)), VLOOKUP(G106,Trainings!$A$2:$B$20, 2, FALSE))</f>
        <v>8</v>
      </c>
    </row>
    <row r="107" spans="1:10" ht="12.3" x14ac:dyDescent="0.4">
      <c r="A107" s="14">
        <v>106</v>
      </c>
      <c r="B107" s="14" t="str">
        <f>IFERROR(VLOOKUP(A107, Employees!$A$2:$E$401, 2, FALSE), "Enter an ID")</f>
        <v>Scott</v>
      </c>
      <c r="C107" s="14" t="str">
        <f>IFERROR(VLOOKUP(A107, Employees!$A$2:$E$401, 3, FALSE), "Enter an ID")</f>
        <v>Walker</v>
      </c>
      <c r="D107" s="14" t="str">
        <f>IFERROR(VLOOKUP(A107, Employees!$A$2:$E$401, 4, FALSE), "Enter an ID")</f>
        <v>CS</v>
      </c>
      <c r="E107" s="14" t="str">
        <f>IFERROR(VLOOKUP(A107, Employees!$A$2:$E$401, 5, FALSE), "Enter an ID")</f>
        <v>Support</v>
      </c>
      <c r="F107" s="16" t="str">
        <f>IFERROR(VLOOKUP(A107, Employees!$A$2:$F$401, 6, FALSE), "Enter an ID")</f>
        <v>John C</v>
      </c>
      <c r="G107" s="14" t="s">
        <v>570</v>
      </c>
      <c r="H107" s="17">
        <v>44836</v>
      </c>
      <c r="I107" s="17">
        <v>44841</v>
      </c>
      <c r="J107" s="13" cm="1">
        <f t="array" ref="J107">_xlfn.IFS(ISBLANK(G107), "no training", ISBLANK(I107), 0, NOT(ISBLANK(I107)), VLOOKUP(G107,Trainings!$A$2:$B$20, 2, FALSE))</f>
        <v>8</v>
      </c>
    </row>
    <row r="108" spans="1:10" ht="12.3" x14ac:dyDescent="0.4">
      <c r="A108" s="8">
        <v>107</v>
      </c>
      <c r="B108" s="8" t="str">
        <f>IFERROR(VLOOKUP(A108, Employees!$A$2:$E$401, 2, FALSE), "Enter an ID")</f>
        <v>Carol</v>
      </c>
      <c r="C108" s="8" t="str">
        <f>IFERROR(VLOOKUP(A108, Employees!$A$2:$E$401, 3, FALSE), "Enter an ID")</f>
        <v>Gosden</v>
      </c>
      <c r="D108" s="8" t="str">
        <f>IFERROR(VLOOKUP(A108, Employees!$A$2:$E$401, 4, FALSE), "Enter an ID")</f>
        <v>CS</v>
      </c>
      <c r="E108" s="8" t="str">
        <f>IFERROR(VLOOKUP(A108, Employees!$A$2:$E$401, 5, FALSE), "Enter an ID")</f>
        <v>Support</v>
      </c>
      <c r="F108" s="11" t="str">
        <f>IFERROR(VLOOKUP(A108, Employees!$A$2:$F$401, 6, FALSE), "Enter an ID")</f>
        <v>John C</v>
      </c>
      <c r="G108" s="8" t="s">
        <v>570</v>
      </c>
      <c r="H108" s="12">
        <v>44836</v>
      </c>
      <c r="I108" s="12">
        <v>44841</v>
      </c>
      <c r="J108" s="13" cm="1">
        <f t="array" ref="J108">_xlfn.IFS(ISBLANK(G108), "no training", ISBLANK(I108), 0, NOT(ISBLANK(I108)), VLOOKUP(G108,Trainings!$A$2:$B$20, 2, FALSE))</f>
        <v>8</v>
      </c>
    </row>
    <row r="109" spans="1:10" ht="12.3" x14ac:dyDescent="0.4">
      <c r="A109" s="14">
        <v>108</v>
      </c>
      <c r="B109" s="14" t="str">
        <f>IFERROR(VLOOKUP(A109, Employees!$A$2:$E$401, 2, FALSE), "Enter an ID")</f>
        <v>Thomas</v>
      </c>
      <c r="C109" s="14" t="str">
        <f>IFERROR(VLOOKUP(A109, Employees!$A$2:$E$401, 3, FALSE), "Enter an ID")</f>
        <v>Cuthbert</v>
      </c>
      <c r="D109" s="14" t="str">
        <f>IFERROR(VLOOKUP(A109, Employees!$A$2:$E$401, 4, FALSE), "Enter an ID")</f>
        <v>CS</v>
      </c>
      <c r="E109" s="14" t="str">
        <f>IFERROR(VLOOKUP(A109, Employees!$A$2:$E$401, 5, FALSE), "Enter an ID")</f>
        <v>Support</v>
      </c>
      <c r="F109" s="14" t="str">
        <f>IFERROR(VLOOKUP(A109, Employees!$A$2:$F$401, 6, FALSE), "Enter an ID")</f>
        <v>John C</v>
      </c>
      <c r="G109" s="14" t="s">
        <v>570</v>
      </c>
      <c r="H109" s="17">
        <v>44836</v>
      </c>
      <c r="I109" s="17">
        <v>44841</v>
      </c>
      <c r="J109" s="13" cm="1">
        <f t="array" ref="J109">_xlfn.IFS(ISBLANK(G109), "no training", ISBLANK(I109), 0, NOT(ISBLANK(I109)), VLOOKUP(G109,Trainings!$A$2:$B$20, 2, FALSE))</f>
        <v>8</v>
      </c>
    </row>
    <row r="110" spans="1:10" ht="12.3" x14ac:dyDescent="0.4">
      <c r="A110" s="8">
        <v>109</v>
      </c>
      <c r="B110" s="8" t="str">
        <f>IFERROR(VLOOKUP(A110, Employees!$A$2:$E$401, 2, FALSE), "Enter an ID")</f>
        <v>Mantas</v>
      </c>
      <c r="C110" s="8" t="str">
        <f>IFERROR(VLOOKUP(A110, Employees!$A$2:$E$401, 3, FALSE), "Enter an ID")</f>
        <v>Cepkauskas</v>
      </c>
      <c r="D110" s="8" t="str">
        <f>IFERROR(VLOOKUP(A110, Employees!$A$2:$E$401, 4, FALSE), "Enter an ID")</f>
        <v>CS</v>
      </c>
      <c r="E110" s="8" t="str">
        <f>IFERROR(VLOOKUP(A110, Employees!$A$2:$E$401, 5, FALSE), "Enter an ID")</f>
        <v>Support</v>
      </c>
      <c r="F110" s="8" t="str">
        <f>IFERROR(VLOOKUP(A110, Employees!$A$2:$F$401, 6, FALSE), "Enter an ID")</f>
        <v>John C</v>
      </c>
      <c r="G110" s="8" t="s">
        <v>570</v>
      </c>
      <c r="H110" s="12">
        <v>44836</v>
      </c>
      <c r="I110" s="12">
        <v>44841</v>
      </c>
      <c r="J110" s="13" cm="1">
        <f t="array" ref="J110">_xlfn.IFS(ISBLANK(G110), "no training", ISBLANK(I110), 0, NOT(ISBLANK(I110)), VLOOKUP(G110,Trainings!$A$2:$B$20, 2, FALSE))</f>
        <v>8</v>
      </c>
    </row>
    <row r="111" spans="1:10" ht="12.3" x14ac:dyDescent="0.4">
      <c r="A111" s="14">
        <v>110</v>
      </c>
      <c r="B111" s="14" t="str">
        <f>IFERROR(VLOOKUP(A111, Employees!$A$2:$E$401, 2, FALSE), "Enter an ID")</f>
        <v>Graeme</v>
      </c>
      <c r="C111" s="14" t="str">
        <f>IFERROR(VLOOKUP(A111, Employees!$A$2:$E$401, 3, FALSE), "Enter an ID")</f>
        <v>Stein</v>
      </c>
      <c r="D111" s="14" t="str">
        <f>IFERROR(VLOOKUP(A111, Employees!$A$2:$E$401, 4, FALSE), "Enter an ID")</f>
        <v>CS</v>
      </c>
      <c r="E111" s="14" t="str">
        <f>IFERROR(VLOOKUP(A111, Employees!$A$2:$E$401, 5, FALSE), "Enter an ID")</f>
        <v>Support</v>
      </c>
      <c r="F111" s="14" t="str">
        <f>IFERROR(VLOOKUP(A111, Employees!$A$2:$F$401, 6, FALSE), "Enter an ID")</f>
        <v>John C</v>
      </c>
      <c r="G111" s="14" t="s">
        <v>570</v>
      </c>
      <c r="H111" s="17">
        <v>44836</v>
      </c>
      <c r="I111" s="17">
        <v>44841</v>
      </c>
      <c r="J111" s="13" cm="1">
        <f t="array" ref="J111">_xlfn.IFS(ISBLANK(G111), "no training", ISBLANK(I111), 0, NOT(ISBLANK(I111)), VLOOKUP(G111,Trainings!$A$2:$B$20, 2, FALSE))</f>
        <v>8</v>
      </c>
    </row>
    <row r="112" spans="1:10" ht="12.3" x14ac:dyDescent="0.4">
      <c r="A112" s="8">
        <v>111</v>
      </c>
      <c r="B112" s="8" t="str">
        <f>IFERROR(VLOOKUP(A112, Employees!$A$2:$E$401, 2, FALSE), "Enter an ID")</f>
        <v>Debra</v>
      </c>
      <c r="C112" s="8" t="str">
        <f>IFERROR(VLOOKUP(A112, Employees!$A$2:$E$401, 3, FALSE), "Enter an ID")</f>
        <v>Malcolm</v>
      </c>
      <c r="D112" s="8" t="str">
        <f>IFERROR(VLOOKUP(A112, Employees!$A$2:$E$401, 4, FALSE), "Enter an ID")</f>
        <v>CS</v>
      </c>
      <c r="E112" s="8" t="str">
        <f>IFERROR(VLOOKUP(A112, Employees!$A$2:$E$401, 5, FALSE), "Enter an ID")</f>
        <v>Support</v>
      </c>
      <c r="F112" s="8" t="str">
        <f>IFERROR(VLOOKUP(A112, Employees!$A$2:$F$401, 6, FALSE), "Enter an ID")</f>
        <v>John C</v>
      </c>
      <c r="G112" s="8" t="s">
        <v>570</v>
      </c>
      <c r="H112" s="12">
        <v>44836</v>
      </c>
      <c r="I112" s="12">
        <v>44841</v>
      </c>
      <c r="J112" s="13" cm="1">
        <f t="array" ref="J112">_xlfn.IFS(ISBLANK(G112), "no training", ISBLANK(I112), 0, NOT(ISBLANK(I112)), VLOOKUP(G112,Trainings!$A$2:$B$20, 2, FALSE))</f>
        <v>8</v>
      </c>
    </row>
    <row r="113" spans="1:10" ht="12.3" x14ac:dyDescent="0.4">
      <c r="A113" s="14">
        <v>112</v>
      </c>
      <c r="B113" s="14" t="str">
        <f>IFERROR(VLOOKUP(A113, Employees!$A$2:$E$401, 2, FALSE), "Enter an ID")</f>
        <v>Martyn</v>
      </c>
      <c r="C113" s="14" t="str">
        <f>IFERROR(VLOOKUP(A113, Employees!$A$2:$E$401, 3, FALSE), "Enter an ID")</f>
        <v>Forrest</v>
      </c>
      <c r="D113" s="14" t="str">
        <f>IFERROR(VLOOKUP(A113, Employees!$A$2:$E$401, 4, FALSE), "Enter an ID")</f>
        <v>CS</v>
      </c>
      <c r="E113" s="14" t="str">
        <f>IFERROR(VLOOKUP(A113, Employees!$A$2:$E$401, 5, FALSE), "Enter an ID")</f>
        <v>Support</v>
      </c>
      <c r="F113" s="14" t="str">
        <f>IFERROR(VLOOKUP(A113, Employees!$A$2:$F$401, 6, FALSE), "Enter an ID")</f>
        <v>John C</v>
      </c>
      <c r="G113" s="14" t="s">
        <v>570</v>
      </c>
      <c r="H113" s="17">
        <v>44836</v>
      </c>
      <c r="I113" s="17">
        <v>44841</v>
      </c>
      <c r="J113" s="13" cm="1">
        <f t="array" ref="J113">_xlfn.IFS(ISBLANK(G113), "no training", ISBLANK(I113), 0, NOT(ISBLANK(I113)), VLOOKUP(G113,Trainings!$A$2:$B$20, 2, FALSE))</f>
        <v>8</v>
      </c>
    </row>
    <row r="114" spans="1:10" ht="12.3" x14ac:dyDescent="0.4">
      <c r="A114" s="8">
        <v>113</v>
      </c>
      <c r="B114" s="8" t="str">
        <f>IFERROR(VLOOKUP(A114, Employees!$A$2:$E$401, 2, FALSE), "Enter an ID")</f>
        <v>Harley</v>
      </c>
      <c r="C114" s="8" t="str">
        <f>IFERROR(VLOOKUP(A114, Employees!$A$2:$E$401, 3, FALSE), "Enter an ID")</f>
        <v>Hunt</v>
      </c>
      <c r="D114" s="8" t="str">
        <f>IFERROR(VLOOKUP(A114, Employees!$A$2:$E$401, 4, FALSE), "Enter an ID")</f>
        <v>CS</v>
      </c>
      <c r="E114" s="8" t="str">
        <f>IFERROR(VLOOKUP(A114, Employees!$A$2:$E$401, 5, FALSE), "Enter an ID")</f>
        <v>Support</v>
      </c>
      <c r="F114" s="8" t="str">
        <f>IFERROR(VLOOKUP(A114, Employees!$A$2:$F$401, 6, FALSE), "Enter an ID")</f>
        <v>John C</v>
      </c>
      <c r="G114" s="8" t="s">
        <v>570</v>
      </c>
      <c r="H114" s="12">
        <v>44836</v>
      </c>
      <c r="I114" s="12">
        <v>44841</v>
      </c>
      <c r="J114" s="13" cm="1">
        <f t="array" ref="J114">_xlfn.IFS(ISBLANK(G114), "no training", ISBLANK(I114), 0, NOT(ISBLANK(I114)), VLOOKUP(G114,Trainings!$A$2:$B$20, 2, FALSE))</f>
        <v>8</v>
      </c>
    </row>
    <row r="115" spans="1:10" ht="12.3" x14ac:dyDescent="0.4">
      <c r="A115" s="14">
        <v>114</v>
      </c>
      <c r="B115" s="14" t="str">
        <f>IFERROR(VLOOKUP(A115, Employees!$A$2:$E$401, 2, FALSE), "Enter an ID")</f>
        <v>Leanne</v>
      </c>
      <c r="C115" s="14" t="str">
        <f>IFERROR(VLOOKUP(A115, Employees!$A$2:$E$401, 3, FALSE), "Enter an ID")</f>
        <v>Mack</v>
      </c>
      <c r="D115" s="14" t="str">
        <f>IFERROR(VLOOKUP(A115, Employees!$A$2:$E$401, 4, FALSE), "Enter an ID")</f>
        <v>CS</v>
      </c>
      <c r="E115" s="14" t="str">
        <f>IFERROR(VLOOKUP(A115, Employees!$A$2:$E$401, 5, FALSE), "Enter an ID")</f>
        <v>Support</v>
      </c>
      <c r="F115" s="14" t="str">
        <f>IFERROR(VLOOKUP(A115, Employees!$A$2:$F$401, 6, FALSE), "Enter an ID")</f>
        <v>John C</v>
      </c>
      <c r="G115" s="14" t="s">
        <v>570</v>
      </c>
      <c r="H115" s="17">
        <v>44836</v>
      </c>
      <c r="I115" s="17">
        <v>44841</v>
      </c>
      <c r="J115" s="13" cm="1">
        <f t="array" ref="J115">_xlfn.IFS(ISBLANK(G115), "no training", ISBLANK(I115), 0, NOT(ISBLANK(I115)), VLOOKUP(G115,Trainings!$A$2:$B$20, 2, FALSE))</f>
        <v>8</v>
      </c>
    </row>
    <row r="116" spans="1:10" ht="12.3" x14ac:dyDescent="0.4">
      <c r="A116" s="8">
        <v>115</v>
      </c>
      <c r="B116" s="8" t="str">
        <f>IFERROR(VLOOKUP(A116, Employees!$A$2:$E$401, 2, FALSE), "Enter an ID")</f>
        <v>Heather</v>
      </c>
      <c r="C116" s="8" t="str">
        <f>IFERROR(VLOOKUP(A116, Employees!$A$2:$E$401, 3, FALSE), "Enter an ID")</f>
        <v>Faulds</v>
      </c>
      <c r="D116" s="8" t="str">
        <f>IFERROR(VLOOKUP(A116, Employees!$A$2:$E$401, 4, FALSE), "Enter an ID")</f>
        <v>CS</v>
      </c>
      <c r="E116" s="8" t="str">
        <f>IFERROR(VLOOKUP(A116, Employees!$A$2:$E$401, 5, FALSE), "Enter an ID")</f>
        <v>Support</v>
      </c>
      <c r="F116" s="8" t="str">
        <f>IFERROR(VLOOKUP(A116, Employees!$A$2:$F$401, 6, FALSE), "Enter an ID")</f>
        <v>John C</v>
      </c>
      <c r="G116" s="8" t="s">
        <v>570</v>
      </c>
      <c r="H116" s="12">
        <v>44836</v>
      </c>
      <c r="I116" s="12">
        <v>44841</v>
      </c>
      <c r="J116" s="13" cm="1">
        <f t="array" ref="J116">_xlfn.IFS(ISBLANK(G116), "no training", ISBLANK(I116), 0, NOT(ISBLANK(I116)), VLOOKUP(G116,Trainings!$A$2:$B$20, 2, FALSE))</f>
        <v>8</v>
      </c>
    </row>
    <row r="117" spans="1:10" ht="12.3" x14ac:dyDescent="0.4">
      <c r="A117" s="14">
        <v>116</v>
      </c>
      <c r="B117" s="14" t="str">
        <f>IFERROR(VLOOKUP(A117, Employees!$A$2:$E$401, 2, FALSE), "Enter an ID")</f>
        <v>David</v>
      </c>
      <c r="C117" s="14" t="str">
        <f>IFERROR(VLOOKUP(A117, Employees!$A$2:$E$401, 3, FALSE), "Enter an ID")</f>
        <v>Brown</v>
      </c>
      <c r="D117" s="14" t="str">
        <f>IFERROR(VLOOKUP(A117, Employees!$A$2:$E$401, 4, FALSE), "Enter an ID")</f>
        <v>CS</v>
      </c>
      <c r="E117" s="14" t="str">
        <f>IFERROR(VLOOKUP(A117, Employees!$A$2:$E$401, 5, FALSE), "Enter an ID")</f>
        <v>Support</v>
      </c>
      <c r="F117" s="14" t="str">
        <f>IFERROR(VLOOKUP(A117, Employees!$A$2:$F$401, 6, FALSE), "Enter an ID")</f>
        <v>John C</v>
      </c>
      <c r="G117" s="14" t="s">
        <v>570</v>
      </c>
      <c r="H117" s="17">
        <v>44836</v>
      </c>
      <c r="I117" s="17">
        <v>44841</v>
      </c>
      <c r="J117" s="13" cm="1">
        <f t="array" ref="J117">_xlfn.IFS(ISBLANK(G117), "no training", ISBLANK(I117), 0, NOT(ISBLANK(I117)), VLOOKUP(G117,Trainings!$A$2:$B$20, 2, FALSE))</f>
        <v>8</v>
      </c>
    </row>
    <row r="118" spans="1:10" ht="12.3" x14ac:dyDescent="0.4">
      <c r="A118" s="8">
        <v>117</v>
      </c>
      <c r="B118" s="8" t="str">
        <f>IFERROR(VLOOKUP(A118, Employees!$A$2:$E$401, 2, FALSE), "Enter an ID")</f>
        <v>Raymond</v>
      </c>
      <c r="C118" s="8" t="str">
        <f>IFERROR(VLOOKUP(A118, Employees!$A$2:$E$401, 3, FALSE), "Enter an ID")</f>
        <v>Harvey</v>
      </c>
      <c r="D118" s="8" t="str">
        <f>IFERROR(VLOOKUP(A118, Employees!$A$2:$E$401, 4, FALSE), "Enter an ID")</f>
        <v>CS</v>
      </c>
      <c r="E118" s="8" t="str">
        <f>IFERROR(VLOOKUP(A118, Employees!$A$2:$E$401, 5, FALSE), "Enter an ID")</f>
        <v>Support</v>
      </c>
      <c r="F118" s="8" t="str">
        <f>IFERROR(VLOOKUP(A118, Employees!$A$2:$F$401, 6, FALSE), "Enter an ID")</f>
        <v>John C</v>
      </c>
      <c r="G118" s="8" t="s">
        <v>570</v>
      </c>
      <c r="H118" s="12">
        <v>44836</v>
      </c>
      <c r="I118" s="12">
        <v>44841</v>
      </c>
      <c r="J118" s="13" cm="1">
        <f t="array" ref="J118">_xlfn.IFS(ISBLANK(G118), "no training", ISBLANK(I118), 0, NOT(ISBLANK(I118)), VLOOKUP(G118,Trainings!$A$2:$B$20, 2, FALSE))</f>
        <v>8</v>
      </c>
    </row>
    <row r="119" spans="1:10" ht="12.3" x14ac:dyDescent="0.4">
      <c r="A119" s="14">
        <v>118</v>
      </c>
      <c r="B119" s="14" t="str">
        <f>IFERROR(VLOOKUP(A119, Employees!$A$2:$E$401, 2, FALSE), "Enter an ID")</f>
        <v>Andrew</v>
      </c>
      <c r="C119" s="14" t="str">
        <f>IFERROR(VLOOKUP(A119, Employees!$A$2:$E$401, 3, FALSE), "Enter an ID")</f>
        <v>Thalmessinger</v>
      </c>
      <c r="D119" s="14" t="str">
        <f>IFERROR(VLOOKUP(A119, Employees!$A$2:$E$401, 4, FALSE), "Enter an ID")</f>
        <v>CS</v>
      </c>
      <c r="E119" s="14" t="str">
        <f>IFERROR(VLOOKUP(A119, Employees!$A$2:$E$401, 5, FALSE), "Enter an ID")</f>
        <v>Support</v>
      </c>
      <c r="F119" s="14" t="str">
        <f>IFERROR(VLOOKUP(A119, Employees!$A$2:$F$401, 6, FALSE), "Enter an ID")</f>
        <v>John C</v>
      </c>
      <c r="G119" s="14" t="s">
        <v>570</v>
      </c>
      <c r="H119" s="17">
        <v>44836</v>
      </c>
      <c r="I119" s="17">
        <v>44841</v>
      </c>
      <c r="J119" s="13" cm="1">
        <f t="array" ref="J119">_xlfn.IFS(ISBLANK(G119), "no training", ISBLANK(I119), 0, NOT(ISBLANK(I119)), VLOOKUP(G119,Trainings!$A$2:$B$20, 2, FALSE))</f>
        <v>8</v>
      </c>
    </row>
    <row r="120" spans="1:10" ht="12.3" x14ac:dyDescent="0.4">
      <c r="A120" s="8">
        <v>119</v>
      </c>
      <c r="B120" s="8" t="str">
        <f>IFERROR(VLOOKUP(A120, Employees!$A$2:$E$401, 2, FALSE), "Enter an ID")</f>
        <v>Steven</v>
      </c>
      <c r="C120" s="8" t="str">
        <f>IFERROR(VLOOKUP(A120, Employees!$A$2:$E$401, 3, FALSE), "Enter an ID")</f>
        <v>Buchmann</v>
      </c>
      <c r="D120" s="8" t="str">
        <f>IFERROR(VLOOKUP(A120, Employees!$A$2:$E$401, 4, FALSE), "Enter an ID")</f>
        <v>CS</v>
      </c>
      <c r="E120" s="8" t="str">
        <f>IFERROR(VLOOKUP(A120, Employees!$A$2:$E$401, 5, FALSE), "Enter an ID")</f>
        <v>Support</v>
      </c>
      <c r="F120" s="8" t="str">
        <f>IFERROR(VLOOKUP(A120, Employees!$A$2:$F$401, 6, FALSE), "Enter an ID")</f>
        <v>John C</v>
      </c>
      <c r="G120" s="8" t="s">
        <v>570</v>
      </c>
      <c r="H120" s="12">
        <v>44836</v>
      </c>
      <c r="I120" s="12">
        <v>44841</v>
      </c>
      <c r="J120" s="13" cm="1">
        <f t="array" ref="J120">_xlfn.IFS(ISBLANK(G120), "no training", ISBLANK(I120), 0, NOT(ISBLANK(I120)), VLOOKUP(G120,Trainings!$A$2:$B$20, 2, FALSE))</f>
        <v>8</v>
      </c>
    </row>
    <row r="121" spans="1:10" ht="12.3" x14ac:dyDescent="0.4">
      <c r="A121" s="14">
        <v>120</v>
      </c>
      <c r="B121" s="14" t="str">
        <f>IFERROR(VLOOKUP(A121, Employees!$A$2:$E$401, 2, FALSE), "Enter an ID")</f>
        <v>Paul</v>
      </c>
      <c r="C121" s="14" t="str">
        <f>IFERROR(VLOOKUP(A121, Employees!$A$2:$E$401, 3, FALSE), "Enter an ID")</f>
        <v>Baker</v>
      </c>
      <c r="D121" s="14" t="str">
        <f>IFERROR(VLOOKUP(A121, Employees!$A$2:$E$401, 4, FALSE), "Enter an ID")</f>
        <v>CS</v>
      </c>
      <c r="E121" s="14" t="str">
        <f>IFERROR(VLOOKUP(A121, Employees!$A$2:$E$401, 5, FALSE), "Enter an ID")</f>
        <v>Support</v>
      </c>
      <c r="F121" s="14" t="str">
        <f>IFERROR(VLOOKUP(A121, Employees!$A$2:$F$401, 6, FALSE), "Enter an ID")</f>
        <v>John C</v>
      </c>
      <c r="G121" s="14" t="s">
        <v>570</v>
      </c>
      <c r="H121" s="17">
        <v>44836</v>
      </c>
      <c r="I121" s="17">
        <v>44841</v>
      </c>
      <c r="J121" s="13" cm="1">
        <f t="array" ref="J121">_xlfn.IFS(ISBLANK(G121), "no training", ISBLANK(I121), 0, NOT(ISBLANK(I121)), VLOOKUP(G121,Trainings!$A$2:$B$20, 2, FALSE))</f>
        <v>8</v>
      </c>
    </row>
    <row r="122" spans="1:10" ht="12.3" x14ac:dyDescent="0.4">
      <c r="A122" s="8">
        <v>121</v>
      </c>
      <c r="B122" s="8" t="str">
        <f>IFERROR(VLOOKUP(A122, Employees!$A$2:$E$401, 2, FALSE), "Enter an ID")</f>
        <v>Stella</v>
      </c>
      <c r="C122" s="8" t="str">
        <f>IFERROR(VLOOKUP(A122, Employees!$A$2:$E$401, 3, FALSE), "Enter an ID")</f>
        <v>Leitch</v>
      </c>
      <c r="D122" s="8" t="str">
        <f>IFERROR(VLOOKUP(A122, Employees!$A$2:$E$401, 4, FALSE), "Enter an ID")</f>
        <v>CS</v>
      </c>
      <c r="E122" s="8" t="str">
        <f>IFERROR(VLOOKUP(A122, Employees!$A$2:$E$401, 5, FALSE), "Enter an ID")</f>
        <v>Support</v>
      </c>
      <c r="F122" s="8" t="str">
        <f>IFERROR(VLOOKUP(A122, Employees!$A$2:$F$401, 6, FALSE), "Enter an ID")</f>
        <v>John C</v>
      </c>
      <c r="G122" s="8" t="s">
        <v>570</v>
      </c>
      <c r="H122" s="12">
        <v>44836</v>
      </c>
      <c r="I122" s="12">
        <v>44841</v>
      </c>
      <c r="J122" s="13" cm="1">
        <f t="array" ref="J122">_xlfn.IFS(ISBLANK(G122), "no training", ISBLANK(I122), 0, NOT(ISBLANK(I122)), VLOOKUP(G122,Trainings!$A$2:$B$20, 2, FALSE))</f>
        <v>8</v>
      </c>
    </row>
    <row r="123" spans="1:10" ht="12.3" x14ac:dyDescent="0.4">
      <c r="A123" s="14">
        <v>122</v>
      </c>
      <c r="B123" s="14" t="str">
        <f>IFERROR(VLOOKUP(A123, Employees!$A$2:$E$401, 2, FALSE), "Enter an ID")</f>
        <v>Colin</v>
      </c>
      <c r="C123" s="14" t="str">
        <f>IFERROR(VLOOKUP(A123, Employees!$A$2:$E$401, 3, FALSE), "Enter an ID")</f>
        <v>Bathgate</v>
      </c>
      <c r="D123" s="14" t="str">
        <f>IFERROR(VLOOKUP(A123, Employees!$A$2:$E$401, 4, FALSE), "Enter an ID")</f>
        <v>CS</v>
      </c>
      <c r="E123" s="14" t="str">
        <f>IFERROR(VLOOKUP(A123, Employees!$A$2:$E$401, 5, FALSE), "Enter an ID")</f>
        <v>Support</v>
      </c>
      <c r="F123" s="14" t="str">
        <f>IFERROR(VLOOKUP(A123, Employees!$A$2:$F$401, 6, FALSE), "Enter an ID")</f>
        <v>John C</v>
      </c>
      <c r="G123" s="14" t="s">
        <v>570</v>
      </c>
      <c r="H123" s="17">
        <v>44836</v>
      </c>
      <c r="I123" s="17">
        <v>44841</v>
      </c>
      <c r="J123" s="13" cm="1">
        <f t="array" ref="J123">_xlfn.IFS(ISBLANK(G123), "no training", ISBLANK(I123), 0, NOT(ISBLANK(I123)), VLOOKUP(G123,Trainings!$A$2:$B$20, 2, FALSE))</f>
        <v>8</v>
      </c>
    </row>
    <row r="124" spans="1:10" ht="12.3" x14ac:dyDescent="0.4">
      <c r="A124" s="8">
        <v>123</v>
      </c>
      <c r="B124" s="8" t="str">
        <f>IFERROR(VLOOKUP(A124, Employees!$A$2:$E$401, 2, FALSE), "Enter an ID")</f>
        <v>Jamie</v>
      </c>
      <c r="C124" s="8" t="str">
        <f>IFERROR(VLOOKUP(A124, Employees!$A$2:$E$401, 3, FALSE), "Enter an ID")</f>
        <v>Buchan</v>
      </c>
      <c r="D124" s="8" t="str">
        <f>IFERROR(VLOOKUP(A124, Employees!$A$2:$E$401, 4, FALSE), "Enter an ID")</f>
        <v>CS</v>
      </c>
      <c r="E124" s="8" t="str">
        <f>IFERROR(VLOOKUP(A124, Employees!$A$2:$E$401, 5, FALSE), "Enter an ID")</f>
        <v>Support</v>
      </c>
      <c r="F124" s="8" t="str">
        <f>IFERROR(VLOOKUP(A124, Employees!$A$2:$F$401, 6, FALSE), "Enter an ID")</f>
        <v>John C</v>
      </c>
      <c r="G124" s="8" t="s">
        <v>570</v>
      </c>
      <c r="H124" s="12">
        <v>44836</v>
      </c>
      <c r="I124" s="12">
        <v>44841</v>
      </c>
      <c r="J124" s="13" cm="1">
        <f t="array" ref="J124">_xlfn.IFS(ISBLANK(G124), "no training", ISBLANK(I124), 0, NOT(ISBLANK(I124)), VLOOKUP(G124,Trainings!$A$2:$B$20, 2, FALSE))</f>
        <v>8</v>
      </c>
    </row>
    <row r="125" spans="1:10" ht="12.3" x14ac:dyDescent="0.4">
      <c r="A125" s="14">
        <v>124</v>
      </c>
      <c r="B125" s="14" t="str">
        <f>IFERROR(VLOOKUP(A125, Employees!$A$2:$E$401, 2, FALSE), "Enter an ID")</f>
        <v>Benjamin</v>
      </c>
      <c r="C125" s="14" t="str">
        <f>IFERROR(VLOOKUP(A125, Employees!$A$2:$E$401, 3, FALSE), "Enter an ID")</f>
        <v>Saunders</v>
      </c>
      <c r="D125" s="14" t="str">
        <f>IFERROR(VLOOKUP(A125, Employees!$A$2:$E$401, 4, FALSE), "Enter an ID")</f>
        <v>CS</v>
      </c>
      <c r="E125" s="14" t="str">
        <f>IFERROR(VLOOKUP(A125, Employees!$A$2:$E$401, 5, FALSE), "Enter an ID")</f>
        <v>Support</v>
      </c>
      <c r="F125" s="14" t="str">
        <f>IFERROR(VLOOKUP(A125, Employees!$A$2:$F$401, 6, FALSE), "Enter an ID")</f>
        <v>John C</v>
      </c>
      <c r="G125" s="14" t="s">
        <v>570</v>
      </c>
      <c r="H125" s="17">
        <v>44836</v>
      </c>
      <c r="I125" s="17"/>
      <c r="J125" s="13" cm="1">
        <f t="array" ref="J125">_xlfn.IFS(ISBLANK(G125), "no training", ISBLANK(I125), 0, NOT(ISBLANK(I125)), VLOOKUP(G125,Trainings!$A$2:$B$20, 2, FALSE))</f>
        <v>0</v>
      </c>
    </row>
    <row r="126" spans="1:10" ht="12.3" x14ac:dyDescent="0.4">
      <c r="A126" s="8">
        <v>125</v>
      </c>
      <c r="B126" s="8" t="str">
        <f>IFERROR(VLOOKUP(A126, Employees!$A$2:$E$401, 2, FALSE), "Enter an ID")</f>
        <v>Calum</v>
      </c>
      <c r="C126" s="8" t="str">
        <f>IFERROR(VLOOKUP(A126, Employees!$A$2:$E$401, 3, FALSE), "Enter an ID")</f>
        <v>Donnelly</v>
      </c>
      <c r="D126" s="8" t="str">
        <f>IFERROR(VLOOKUP(A126, Employees!$A$2:$E$401, 4, FALSE), "Enter an ID")</f>
        <v>CS</v>
      </c>
      <c r="E126" s="8" t="str">
        <f>IFERROR(VLOOKUP(A126, Employees!$A$2:$E$401, 5, FALSE), "Enter an ID")</f>
        <v>Support</v>
      </c>
      <c r="F126" s="8" t="str">
        <f>IFERROR(VLOOKUP(A126, Employees!$A$2:$F$401, 6, FALSE), "Enter an ID")</f>
        <v>John C</v>
      </c>
      <c r="G126" s="8" t="s">
        <v>570</v>
      </c>
      <c r="H126" s="12">
        <v>44836</v>
      </c>
      <c r="I126" s="12"/>
      <c r="J126" s="13" cm="1">
        <f t="array" ref="J126">_xlfn.IFS(ISBLANK(G126), "no training", ISBLANK(I126), 0, NOT(ISBLANK(I126)), VLOOKUP(G126,Trainings!$A$2:$B$20, 2, FALSE))</f>
        <v>0</v>
      </c>
    </row>
    <row r="127" spans="1:10" ht="12.3" x14ac:dyDescent="0.4">
      <c r="A127" s="14">
        <v>126</v>
      </c>
      <c r="B127" s="14" t="str">
        <f>IFERROR(VLOOKUP(A127, Employees!$A$2:$E$401, 2, FALSE), "Enter an ID")</f>
        <v>Hassam</v>
      </c>
      <c r="C127" s="14" t="str">
        <f>IFERROR(VLOOKUP(A127, Employees!$A$2:$E$401, 3, FALSE), "Enter an ID")</f>
        <v>Mohammed</v>
      </c>
      <c r="D127" s="14" t="str">
        <f>IFERROR(VLOOKUP(A127, Employees!$A$2:$E$401, 4, FALSE), "Enter an ID")</f>
        <v>CS</v>
      </c>
      <c r="E127" s="14" t="str">
        <f>IFERROR(VLOOKUP(A127, Employees!$A$2:$E$401, 5, FALSE), "Enter an ID")</f>
        <v>Support</v>
      </c>
      <c r="F127" s="14" t="str">
        <f>IFERROR(VLOOKUP(A127, Employees!$A$2:$F$401, 6, FALSE), "Enter an ID")</f>
        <v>John C</v>
      </c>
      <c r="G127" s="14" t="s">
        <v>570</v>
      </c>
      <c r="H127" s="17">
        <v>44836</v>
      </c>
      <c r="I127" s="17"/>
      <c r="J127" s="13" cm="1">
        <f t="array" ref="J127">_xlfn.IFS(ISBLANK(G127), "no training", ISBLANK(I127), 0, NOT(ISBLANK(I127)), VLOOKUP(G127,Trainings!$A$2:$B$20, 2, FALSE))</f>
        <v>0</v>
      </c>
    </row>
    <row r="128" spans="1:10" ht="12.3" x14ac:dyDescent="0.4">
      <c r="A128" s="8">
        <v>127</v>
      </c>
      <c r="B128" s="8" t="str">
        <f>IFERROR(VLOOKUP(A128, Employees!$A$2:$E$401, 2, FALSE), "Enter an ID")</f>
        <v>Hannah</v>
      </c>
      <c r="C128" s="8" t="str">
        <f>IFERROR(VLOOKUP(A128, Employees!$A$2:$E$401, 3, FALSE), "Enter an ID")</f>
        <v>Forrest</v>
      </c>
      <c r="D128" s="8" t="str">
        <f>IFERROR(VLOOKUP(A128, Employees!$A$2:$E$401, 4, FALSE), "Enter an ID")</f>
        <v>CS</v>
      </c>
      <c r="E128" s="8" t="str">
        <f>IFERROR(VLOOKUP(A128, Employees!$A$2:$E$401, 5, FALSE), "Enter an ID")</f>
        <v>Support</v>
      </c>
      <c r="F128" s="8" t="str">
        <f>IFERROR(VLOOKUP(A128, Employees!$A$2:$F$401, 6, FALSE), "Enter an ID")</f>
        <v>John C</v>
      </c>
      <c r="G128" s="8" t="s">
        <v>570</v>
      </c>
      <c r="H128" s="12">
        <v>44836</v>
      </c>
      <c r="I128" s="12"/>
      <c r="J128" s="13" cm="1">
        <f t="array" ref="J128">_xlfn.IFS(ISBLANK(G128), "no training", ISBLANK(I128), 0, NOT(ISBLANK(I128)), VLOOKUP(G128,Trainings!$A$2:$B$20, 2, FALSE))</f>
        <v>0</v>
      </c>
    </row>
    <row r="129" spans="1:10" ht="12.3" x14ac:dyDescent="0.4">
      <c r="A129" s="14">
        <v>128</v>
      </c>
      <c r="B129" s="14" t="str">
        <f>IFERROR(VLOOKUP(A129, Employees!$A$2:$E$401, 2, FALSE), "Enter an ID")</f>
        <v>Jackson</v>
      </c>
      <c r="C129" s="14" t="str">
        <f>IFERROR(VLOOKUP(A129, Employees!$A$2:$E$401, 3, FALSE), "Enter an ID")</f>
        <v>Bhatti</v>
      </c>
      <c r="D129" s="14" t="str">
        <f>IFERROR(VLOOKUP(A129, Employees!$A$2:$E$401, 4, FALSE), "Enter an ID")</f>
        <v>CS</v>
      </c>
      <c r="E129" s="14" t="str">
        <f>IFERROR(VLOOKUP(A129, Employees!$A$2:$E$401, 5, FALSE), "Enter an ID")</f>
        <v>Support</v>
      </c>
      <c r="F129" s="14" t="str">
        <f>IFERROR(VLOOKUP(A129, Employees!$A$2:$F$401, 6, FALSE), "Enter an ID")</f>
        <v>John C</v>
      </c>
      <c r="G129" s="14" t="s">
        <v>570</v>
      </c>
      <c r="H129" s="17">
        <v>44836</v>
      </c>
      <c r="I129" s="17">
        <v>44841</v>
      </c>
      <c r="J129" s="13" cm="1">
        <f t="array" ref="J129">_xlfn.IFS(ISBLANK(G129), "no training", ISBLANK(I129), 0, NOT(ISBLANK(I129)), VLOOKUP(G129,Trainings!$A$2:$B$20, 2, FALSE))</f>
        <v>8</v>
      </c>
    </row>
    <row r="130" spans="1:10" ht="12.3" x14ac:dyDescent="0.4">
      <c r="A130" s="8">
        <v>129</v>
      </c>
      <c r="B130" s="8" t="str">
        <f>IFERROR(VLOOKUP(A130, Employees!$A$2:$E$401, 2, FALSE), "Enter an ID")</f>
        <v>James</v>
      </c>
      <c r="C130" s="8" t="str">
        <f>IFERROR(VLOOKUP(A130, Employees!$A$2:$E$401, 3, FALSE), "Enter an ID")</f>
        <v>Stewart</v>
      </c>
      <c r="D130" s="8" t="str">
        <f>IFERROR(VLOOKUP(A130, Employees!$A$2:$E$401, 4, FALSE), "Enter an ID")</f>
        <v>CS</v>
      </c>
      <c r="E130" s="8" t="str">
        <f>IFERROR(VLOOKUP(A130, Employees!$A$2:$E$401, 5, FALSE), "Enter an ID")</f>
        <v>Support</v>
      </c>
      <c r="F130" s="8" t="str">
        <f>IFERROR(VLOOKUP(A130, Employees!$A$2:$F$401, 6, FALSE), "Enter an ID")</f>
        <v>John C</v>
      </c>
      <c r="G130" s="8" t="s">
        <v>570</v>
      </c>
      <c r="H130" s="12">
        <v>44836</v>
      </c>
      <c r="I130" s="12">
        <v>44841</v>
      </c>
      <c r="J130" s="13" cm="1">
        <f t="array" ref="J130">_xlfn.IFS(ISBLANK(G130), "no training", ISBLANK(I130), 0, NOT(ISBLANK(I130)), VLOOKUP(G130,Trainings!$A$2:$B$20, 2, FALSE))</f>
        <v>8</v>
      </c>
    </row>
    <row r="131" spans="1:10" ht="12.3" x14ac:dyDescent="0.4">
      <c r="A131" s="14">
        <v>130</v>
      </c>
      <c r="B131" s="14" t="str">
        <f>IFERROR(VLOOKUP(A131, Employees!$A$2:$E$401, 2, FALSE), "Enter an ID")</f>
        <v>Paula</v>
      </c>
      <c r="C131" s="14" t="str">
        <f>IFERROR(VLOOKUP(A131, Employees!$A$2:$E$401, 3, FALSE), "Enter an ID")</f>
        <v>Haddow</v>
      </c>
      <c r="D131" s="14" t="str">
        <f>IFERROR(VLOOKUP(A131, Employees!$A$2:$E$401, 4, FALSE), "Enter an ID")</f>
        <v>CS</v>
      </c>
      <c r="E131" s="14" t="str">
        <f>IFERROR(VLOOKUP(A131, Employees!$A$2:$E$401, 5, FALSE), "Enter an ID")</f>
        <v>Support</v>
      </c>
      <c r="F131" s="14" t="str">
        <f>IFERROR(VLOOKUP(A131, Employees!$A$2:$F$401, 6, FALSE), "Enter an ID")</f>
        <v>John C</v>
      </c>
      <c r="G131" s="14" t="s">
        <v>570</v>
      </c>
      <c r="H131" s="17">
        <v>44836</v>
      </c>
      <c r="I131" s="17">
        <v>44841</v>
      </c>
      <c r="J131" s="13" cm="1">
        <f t="array" ref="J131">_xlfn.IFS(ISBLANK(G131), "no training", ISBLANK(I131), 0, NOT(ISBLANK(I131)), VLOOKUP(G131,Trainings!$A$2:$B$20, 2, FALSE))</f>
        <v>8</v>
      </c>
    </row>
    <row r="132" spans="1:10" ht="12.3" x14ac:dyDescent="0.4">
      <c r="A132" s="8">
        <v>131</v>
      </c>
      <c r="B132" s="8" t="str">
        <f>IFERROR(VLOOKUP(A132, Employees!$A$2:$E$401, 2, FALSE), "Enter an ID")</f>
        <v>Kirsty</v>
      </c>
      <c r="C132" s="8" t="str">
        <f>IFERROR(VLOOKUP(A132, Employees!$A$2:$E$401, 3, FALSE), "Enter an ID")</f>
        <v>Montgomery</v>
      </c>
      <c r="D132" s="8" t="str">
        <f>IFERROR(VLOOKUP(A132, Employees!$A$2:$E$401, 4, FALSE), "Enter an ID")</f>
        <v>CS</v>
      </c>
      <c r="E132" s="8" t="str">
        <f>IFERROR(VLOOKUP(A132, Employees!$A$2:$E$401, 5, FALSE), "Enter an ID")</f>
        <v>Support</v>
      </c>
      <c r="F132" s="8" t="str">
        <f>IFERROR(VLOOKUP(A132, Employees!$A$2:$F$401, 6, FALSE), "Enter an ID")</f>
        <v>John C</v>
      </c>
      <c r="G132" s="8" t="s">
        <v>570</v>
      </c>
      <c r="H132" s="12">
        <v>44836</v>
      </c>
      <c r="I132" s="12">
        <v>44841</v>
      </c>
      <c r="J132" s="13" cm="1">
        <f t="array" ref="J132">_xlfn.IFS(ISBLANK(G132), "no training", ISBLANK(I132), 0, NOT(ISBLANK(I132)), VLOOKUP(G132,Trainings!$A$2:$B$20, 2, FALSE))</f>
        <v>8</v>
      </c>
    </row>
    <row r="133" spans="1:10" ht="12.3" x14ac:dyDescent="0.4">
      <c r="A133" s="14">
        <v>132</v>
      </c>
      <c r="B133" s="14" t="str">
        <f>IFERROR(VLOOKUP(A133, Employees!$A$2:$E$401, 2, FALSE), "Enter an ID")</f>
        <v>Beth</v>
      </c>
      <c r="C133" s="14" t="str">
        <f>IFERROR(VLOOKUP(A133, Employees!$A$2:$E$401, 3, FALSE), "Enter an ID")</f>
        <v>Lawrie</v>
      </c>
      <c r="D133" s="14" t="str">
        <f>IFERROR(VLOOKUP(A133, Employees!$A$2:$E$401, 4, FALSE), "Enter an ID")</f>
        <v>CS</v>
      </c>
      <c r="E133" s="14" t="str">
        <f>IFERROR(VLOOKUP(A133, Employees!$A$2:$E$401, 5, FALSE), "Enter an ID")</f>
        <v>Support</v>
      </c>
      <c r="F133" s="14" t="str">
        <f>IFERROR(VLOOKUP(A133, Employees!$A$2:$F$401, 6, FALSE), "Enter an ID")</f>
        <v>John C</v>
      </c>
      <c r="G133" s="14" t="s">
        <v>570</v>
      </c>
      <c r="H133" s="17">
        <v>44836</v>
      </c>
      <c r="I133" s="17">
        <v>44841</v>
      </c>
      <c r="J133" s="13" cm="1">
        <f t="array" ref="J133">_xlfn.IFS(ISBLANK(G133), "no training", ISBLANK(I133), 0, NOT(ISBLANK(I133)), VLOOKUP(G133,Trainings!$A$2:$B$20, 2, FALSE))</f>
        <v>8</v>
      </c>
    </row>
    <row r="134" spans="1:10" ht="12.3" x14ac:dyDescent="0.4">
      <c r="A134" s="8">
        <v>133</v>
      </c>
      <c r="B134" s="8" t="str">
        <f>IFERROR(VLOOKUP(A134, Employees!$A$2:$E$401, 2, FALSE), "Enter an ID")</f>
        <v>Abbey</v>
      </c>
      <c r="C134" s="8" t="str">
        <f>IFERROR(VLOOKUP(A134, Employees!$A$2:$E$401, 3, FALSE), "Enter an ID")</f>
        <v>Lewis</v>
      </c>
      <c r="D134" s="8" t="str">
        <f>IFERROR(VLOOKUP(A134, Employees!$A$2:$E$401, 4, FALSE), "Enter an ID")</f>
        <v>CS</v>
      </c>
      <c r="E134" s="8" t="str">
        <f>IFERROR(VLOOKUP(A134, Employees!$A$2:$E$401, 5, FALSE), "Enter an ID")</f>
        <v>Support</v>
      </c>
      <c r="F134" s="8" t="str">
        <f>IFERROR(VLOOKUP(A134, Employees!$A$2:$F$401, 6, FALSE), "Enter an ID")</f>
        <v>John C</v>
      </c>
      <c r="G134" s="8" t="s">
        <v>570</v>
      </c>
      <c r="H134" s="12">
        <v>44836</v>
      </c>
      <c r="I134" s="12">
        <v>44841</v>
      </c>
      <c r="J134" s="13" cm="1">
        <f t="array" ref="J134">_xlfn.IFS(ISBLANK(G134), "no training", ISBLANK(I134), 0, NOT(ISBLANK(I134)), VLOOKUP(G134,Trainings!$A$2:$B$20, 2, FALSE))</f>
        <v>8</v>
      </c>
    </row>
    <row r="135" spans="1:10" ht="12.3" x14ac:dyDescent="0.4">
      <c r="A135" s="14">
        <v>134</v>
      </c>
      <c r="B135" s="14" t="str">
        <f>IFERROR(VLOOKUP(A135, Employees!$A$2:$E$401, 2, FALSE), "Enter an ID")</f>
        <v>Angela</v>
      </c>
      <c r="C135" s="14" t="str">
        <f>IFERROR(VLOOKUP(A135, Employees!$A$2:$E$401, 3, FALSE), "Enter an ID")</f>
        <v>Patterson</v>
      </c>
      <c r="D135" s="14" t="str">
        <f>IFERROR(VLOOKUP(A135, Employees!$A$2:$E$401, 4, FALSE), "Enter an ID")</f>
        <v>CS</v>
      </c>
      <c r="E135" s="14" t="str">
        <f>IFERROR(VLOOKUP(A135, Employees!$A$2:$E$401, 5, FALSE), "Enter an ID")</f>
        <v>Support</v>
      </c>
      <c r="F135" s="14" t="str">
        <f>IFERROR(VLOOKUP(A135, Employees!$A$2:$F$401, 6, FALSE), "Enter an ID")</f>
        <v>John C</v>
      </c>
      <c r="G135" s="14" t="s">
        <v>570</v>
      </c>
      <c r="H135" s="17">
        <v>44836</v>
      </c>
      <c r="I135" s="17">
        <v>44841</v>
      </c>
      <c r="J135" s="13" cm="1">
        <f t="array" ref="J135">_xlfn.IFS(ISBLANK(G135), "no training", ISBLANK(I135), 0, NOT(ISBLANK(I135)), VLOOKUP(G135,Trainings!$A$2:$B$20, 2, FALSE))</f>
        <v>8</v>
      </c>
    </row>
    <row r="136" spans="1:10" ht="12.3" x14ac:dyDescent="0.4">
      <c r="A136" s="8">
        <v>135</v>
      </c>
      <c r="B136" s="8" t="str">
        <f>IFERROR(VLOOKUP(A136, Employees!$A$2:$E$401, 2, FALSE), "Enter an ID")</f>
        <v>Penelope</v>
      </c>
      <c r="C136" s="8" t="str">
        <f>IFERROR(VLOOKUP(A136, Employees!$A$2:$E$401, 3, FALSE), "Enter an ID")</f>
        <v>Eley</v>
      </c>
      <c r="D136" s="8" t="str">
        <f>IFERROR(VLOOKUP(A136, Employees!$A$2:$E$401, 4, FALSE), "Enter an ID")</f>
        <v>CS</v>
      </c>
      <c r="E136" s="8" t="str">
        <f>IFERROR(VLOOKUP(A136, Employees!$A$2:$E$401, 5, FALSE), "Enter an ID")</f>
        <v>Support</v>
      </c>
      <c r="F136" s="8" t="str">
        <f>IFERROR(VLOOKUP(A136, Employees!$A$2:$F$401, 6, FALSE), "Enter an ID")</f>
        <v>John C</v>
      </c>
      <c r="G136" s="8" t="s">
        <v>570</v>
      </c>
      <c r="H136" s="12">
        <v>44836</v>
      </c>
      <c r="I136" s="12">
        <v>44841</v>
      </c>
      <c r="J136" s="13" cm="1">
        <f t="array" ref="J136">_xlfn.IFS(ISBLANK(G136), "no training", ISBLANK(I136), 0, NOT(ISBLANK(I136)), VLOOKUP(G136,Trainings!$A$2:$B$20, 2, FALSE))</f>
        <v>8</v>
      </c>
    </row>
    <row r="137" spans="1:10" ht="12.3" x14ac:dyDescent="0.4">
      <c r="A137" s="14">
        <v>136</v>
      </c>
      <c r="B137" s="14" t="str">
        <f>IFERROR(VLOOKUP(A137, Employees!$A$2:$E$401, 2, FALSE), "Enter an ID")</f>
        <v>Nora</v>
      </c>
      <c r="C137" s="14" t="str">
        <f>IFERROR(VLOOKUP(A137, Employees!$A$2:$E$401, 3, FALSE), "Enter an ID")</f>
        <v>Kilfeather</v>
      </c>
      <c r="D137" s="14" t="str">
        <f>IFERROR(VLOOKUP(A137, Employees!$A$2:$E$401, 4, FALSE), "Enter an ID")</f>
        <v>CS</v>
      </c>
      <c r="E137" s="14" t="str">
        <f>IFERROR(VLOOKUP(A137, Employees!$A$2:$E$401, 5, FALSE), "Enter an ID")</f>
        <v>Support</v>
      </c>
      <c r="F137" s="14" t="str">
        <f>IFERROR(VLOOKUP(A137, Employees!$A$2:$F$401, 6, FALSE), "Enter an ID")</f>
        <v>John C</v>
      </c>
      <c r="G137" s="14" t="s">
        <v>570</v>
      </c>
      <c r="H137" s="17">
        <v>44836</v>
      </c>
      <c r="I137" s="17">
        <v>44841</v>
      </c>
      <c r="J137" s="13" cm="1">
        <f t="array" ref="J137">_xlfn.IFS(ISBLANK(G137), "no training", ISBLANK(I137), 0, NOT(ISBLANK(I137)), VLOOKUP(G137,Trainings!$A$2:$B$20, 2, FALSE))</f>
        <v>8</v>
      </c>
    </row>
    <row r="138" spans="1:10" ht="12.3" x14ac:dyDescent="0.4">
      <c r="A138" s="8">
        <v>137</v>
      </c>
      <c r="B138" s="8" t="str">
        <f>IFERROR(VLOOKUP(A138, Employees!$A$2:$E$401, 2, FALSE), "Enter an ID")</f>
        <v>Lauren</v>
      </c>
      <c r="C138" s="8" t="str">
        <f>IFERROR(VLOOKUP(A138, Employees!$A$2:$E$401, 3, FALSE), "Enter an ID")</f>
        <v>Sim</v>
      </c>
      <c r="D138" s="8" t="str">
        <f>IFERROR(VLOOKUP(A138, Employees!$A$2:$E$401, 4, FALSE), "Enter an ID")</f>
        <v>CS</v>
      </c>
      <c r="E138" s="8" t="str">
        <f>IFERROR(VLOOKUP(A138, Employees!$A$2:$E$401, 5, FALSE), "Enter an ID")</f>
        <v>Support</v>
      </c>
      <c r="F138" s="8" t="str">
        <f>IFERROR(VLOOKUP(A138, Employees!$A$2:$F$401, 6, FALSE), "Enter an ID")</f>
        <v>John C</v>
      </c>
      <c r="G138" s="8" t="s">
        <v>570</v>
      </c>
      <c r="H138" s="12">
        <v>44836</v>
      </c>
      <c r="I138" s="12">
        <v>44841</v>
      </c>
      <c r="J138" s="13" cm="1">
        <f t="array" ref="J138">_xlfn.IFS(ISBLANK(G138), "no training", ISBLANK(I138), 0, NOT(ISBLANK(I138)), VLOOKUP(G138,Trainings!$A$2:$B$20, 2, FALSE))</f>
        <v>8</v>
      </c>
    </row>
    <row r="139" spans="1:10" ht="12.3" x14ac:dyDescent="0.4">
      <c r="A139" s="14">
        <v>138</v>
      </c>
      <c r="B139" s="14" t="str">
        <f>IFERROR(VLOOKUP(A139, Employees!$A$2:$E$401, 2, FALSE), "Enter an ID")</f>
        <v>Raymond</v>
      </c>
      <c r="C139" s="14" t="str">
        <f>IFERROR(VLOOKUP(A139, Employees!$A$2:$E$401, 3, FALSE), "Enter an ID")</f>
        <v>McDiarmid</v>
      </c>
      <c r="D139" s="14" t="str">
        <f>IFERROR(VLOOKUP(A139, Employees!$A$2:$E$401, 4, FALSE), "Enter an ID")</f>
        <v>CS</v>
      </c>
      <c r="E139" s="14" t="str">
        <f>IFERROR(VLOOKUP(A139, Employees!$A$2:$E$401, 5, FALSE), "Enter an ID")</f>
        <v>Support</v>
      </c>
      <c r="F139" s="14" t="str">
        <f>IFERROR(VLOOKUP(A139, Employees!$A$2:$F$401, 6, FALSE), "Enter an ID")</f>
        <v>John C</v>
      </c>
      <c r="G139" s="14" t="s">
        <v>570</v>
      </c>
      <c r="H139" s="17">
        <v>44836</v>
      </c>
      <c r="I139" s="17">
        <v>44841</v>
      </c>
      <c r="J139" s="13" cm="1">
        <f t="array" ref="J139">_xlfn.IFS(ISBLANK(G139), "no training", ISBLANK(I139), 0, NOT(ISBLANK(I139)), VLOOKUP(G139,Trainings!$A$2:$B$20, 2, FALSE))</f>
        <v>8</v>
      </c>
    </row>
    <row r="140" spans="1:10" ht="12.3" x14ac:dyDescent="0.4">
      <c r="A140" s="8">
        <v>139</v>
      </c>
      <c r="B140" s="8" t="str">
        <f>IFERROR(VLOOKUP(A140, Employees!$A$2:$E$401, 2, FALSE), "Enter an ID")</f>
        <v>Jennifer</v>
      </c>
      <c r="C140" s="8" t="str">
        <f>IFERROR(VLOOKUP(A140, Employees!$A$2:$E$401, 3, FALSE), "Enter an ID")</f>
        <v>Sadler</v>
      </c>
      <c r="D140" s="8" t="str">
        <f>IFERROR(VLOOKUP(A140, Employees!$A$2:$E$401, 4, FALSE), "Enter an ID")</f>
        <v>CS</v>
      </c>
      <c r="E140" s="8" t="str">
        <f>IFERROR(VLOOKUP(A140, Employees!$A$2:$E$401, 5, FALSE), "Enter an ID")</f>
        <v>Support</v>
      </c>
      <c r="F140" s="8" t="str">
        <f>IFERROR(VLOOKUP(A140, Employees!$A$2:$F$401, 6, FALSE), "Enter an ID")</f>
        <v>John C</v>
      </c>
      <c r="G140" s="8" t="s">
        <v>570</v>
      </c>
      <c r="H140" s="12">
        <v>44836</v>
      </c>
      <c r="I140" s="12">
        <v>44841</v>
      </c>
      <c r="J140" s="13" cm="1">
        <f t="array" ref="J140">_xlfn.IFS(ISBLANK(G140), "no training", ISBLANK(I140), 0, NOT(ISBLANK(I140)), VLOOKUP(G140,Trainings!$A$2:$B$20, 2, FALSE))</f>
        <v>8</v>
      </c>
    </row>
    <row r="141" spans="1:10" ht="12.3" x14ac:dyDescent="0.4">
      <c r="A141" s="14">
        <v>140</v>
      </c>
      <c r="B141" s="14" t="str">
        <f>IFERROR(VLOOKUP(A141, Employees!$A$2:$E$401, 2, FALSE), "Enter an ID")</f>
        <v>Elaine</v>
      </c>
      <c r="C141" s="14" t="str">
        <f>IFERROR(VLOOKUP(A141, Employees!$A$2:$E$401, 3, FALSE), "Enter an ID")</f>
        <v>Campbell</v>
      </c>
      <c r="D141" s="14" t="str">
        <f>IFERROR(VLOOKUP(A141, Employees!$A$2:$E$401, 4, FALSE), "Enter an ID")</f>
        <v>CS</v>
      </c>
      <c r="E141" s="14" t="str">
        <f>IFERROR(VLOOKUP(A141, Employees!$A$2:$E$401, 5, FALSE), "Enter an ID")</f>
        <v>Support</v>
      </c>
      <c r="F141" s="14" t="str">
        <f>IFERROR(VLOOKUP(A141, Employees!$A$2:$F$401, 6, FALSE), "Enter an ID")</f>
        <v>John C</v>
      </c>
      <c r="G141" s="14" t="s">
        <v>570</v>
      </c>
      <c r="H141" s="17">
        <v>44836</v>
      </c>
      <c r="I141" s="17">
        <v>44841</v>
      </c>
      <c r="J141" s="13" cm="1">
        <f t="array" ref="J141">_xlfn.IFS(ISBLANK(G141), "no training", ISBLANK(I141), 0, NOT(ISBLANK(I141)), VLOOKUP(G141,Trainings!$A$2:$B$20, 2, FALSE))</f>
        <v>8</v>
      </c>
    </row>
    <row r="142" spans="1:10" ht="12.3" x14ac:dyDescent="0.4">
      <c r="A142" s="8">
        <v>141</v>
      </c>
      <c r="B142" s="8" t="str">
        <f>IFERROR(VLOOKUP(A142, Employees!$A$2:$E$401, 2, FALSE), "Enter an ID")</f>
        <v>Aimee</v>
      </c>
      <c r="C142" s="8" t="str">
        <f>IFERROR(VLOOKUP(A142, Employees!$A$2:$E$401, 3, FALSE), "Enter an ID")</f>
        <v>Barnes</v>
      </c>
      <c r="D142" s="8" t="str">
        <f>IFERROR(VLOOKUP(A142, Employees!$A$2:$E$401, 4, FALSE), "Enter an ID")</f>
        <v>CS</v>
      </c>
      <c r="E142" s="8" t="str">
        <f>IFERROR(VLOOKUP(A142, Employees!$A$2:$E$401, 5, FALSE), "Enter an ID")</f>
        <v>Support</v>
      </c>
      <c r="F142" s="8" t="str">
        <f>IFERROR(VLOOKUP(A142, Employees!$A$2:$F$401, 6, FALSE), "Enter an ID")</f>
        <v>John C</v>
      </c>
      <c r="G142" s="8" t="s">
        <v>570</v>
      </c>
      <c r="H142" s="12">
        <v>44836</v>
      </c>
      <c r="I142" s="12">
        <v>44841</v>
      </c>
      <c r="J142" s="13" cm="1">
        <f t="array" ref="J142">_xlfn.IFS(ISBLANK(G142), "no training", ISBLANK(I142), 0, NOT(ISBLANK(I142)), VLOOKUP(G142,Trainings!$A$2:$B$20, 2, FALSE))</f>
        <v>8</v>
      </c>
    </row>
    <row r="143" spans="1:10" ht="12.3" x14ac:dyDescent="0.4">
      <c r="A143" s="14">
        <v>142</v>
      </c>
      <c r="B143" s="14" t="str">
        <f>IFERROR(VLOOKUP(A143, Employees!$A$2:$E$401, 2, FALSE), "Enter an ID")</f>
        <v>David</v>
      </c>
      <c r="C143" s="14" t="str">
        <f>IFERROR(VLOOKUP(A143, Employees!$A$2:$E$401, 3, FALSE), "Enter an ID")</f>
        <v>Armstrong</v>
      </c>
      <c r="D143" s="14" t="str">
        <f>IFERROR(VLOOKUP(A143, Employees!$A$2:$E$401, 4, FALSE), "Enter an ID")</f>
        <v>CS</v>
      </c>
      <c r="E143" s="14" t="str">
        <f>IFERROR(VLOOKUP(A143, Employees!$A$2:$E$401, 5, FALSE), "Enter an ID")</f>
        <v>Support</v>
      </c>
      <c r="F143" s="14" t="str">
        <f>IFERROR(VLOOKUP(A143, Employees!$A$2:$F$401, 6, FALSE), "Enter an ID")</f>
        <v>John C</v>
      </c>
      <c r="G143" s="14" t="s">
        <v>570</v>
      </c>
      <c r="H143" s="17">
        <v>44836</v>
      </c>
      <c r="I143" s="17"/>
      <c r="J143" s="13" cm="1">
        <f t="array" ref="J143">_xlfn.IFS(ISBLANK(G143), "no training", ISBLANK(I143), 0, NOT(ISBLANK(I143)), VLOOKUP(G143,Trainings!$A$2:$B$20, 2, FALSE))</f>
        <v>0</v>
      </c>
    </row>
    <row r="144" spans="1:10" ht="12.3" x14ac:dyDescent="0.4">
      <c r="A144" s="8">
        <v>143</v>
      </c>
      <c r="B144" s="8" t="str">
        <f>IFERROR(VLOOKUP(A144, Employees!$A$2:$E$401, 2, FALSE), "Enter an ID")</f>
        <v>Grayham</v>
      </c>
      <c r="C144" s="8" t="str">
        <f>IFERROR(VLOOKUP(A144, Employees!$A$2:$E$401, 3, FALSE), "Enter an ID")</f>
        <v>Bailey</v>
      </c>
      <c r="D144" s="8" t="str">
        <f>IFERROR(VLOOKUP(A144, Employees!$A$2:$E$401, 4, FALSE), "Enter an ID")</f>
        <v>CS</v>
      </c>
      <c r="E144" s="8" t="str">
        <f>IFERROR(VLOOKUP(A144, Employees!$A$2:$E$401, 5, FALSE), "Enter an ID")</f>
        <v>Support</v>
      </c>
      <c r="F144" s="8" t="str">
        <f>IFERROR(VLOOKUP(A144, Employees!$A$2:$F$401, 6, FALSE), "Enter an ID")</f>
        <v>John C</v>
      </c>
      <c r="G144" s="8" t="s">
        <v>570</v>
      </c>
      <c r="H144" s="12">
        <v>44836</v>
      </c>
      <c r="I144" s="12">
        <v>44841</v>
      </c>
      <c r="J144" s="13" cm="1">
        <f t="array" ref="J144">_xlfn.IFS(ISBLANK(G144), "no training", ISBLANK(I144), 0, NOT(ISBLANK(I144)), VLOOKUP(G144,Trainings!$A$2:$B$20, 2, FALSE))</f>
        <v>8</v>
      </c>
    </row>
    <row r="145" spans="1:10" ht="12.3" x14ac:dyDescent="0.4">
      <c r="A145" s="14">
        <v>144</v>
      </c>
      <c r="B145" s="14" t="str">
        <f>IFERROR(VLOOKUP(A145, Employees!$A$2:$E$401, 2, FALSE), "Enter an ID")</f>
        <v>Gary</v>
      </c>
      <c r="C145" s="14" t="str">
        <f>IFERROR(VLOOKUP(A145, Employees!$A$2:$E$401, 3, FALSE), "Enter an ID")</f>
        <v>O'Boy</v>
      </c>
      <c r="D145" s="14" t="str">
        <f>IFERROR(VLOOKUP(A145, Employees!$A$2:$E$401, 4, FALSE), "Enter an ID")</f>
        <v>CS</v>
      </c>
      <c r="E145" s="14" t="str">
        <f>IFERROR(VLOOKUP(A145, Employees!$A$2:$E$401, 5, FALSE), "Enter an ID")</f>
        <v>Support</v>
      </c>
      <c r="F145" s="14" t="str">
        <f>IFERROR(VLOOKUP(A145, Employees!$A$2:$F$401, 6, FALSE), "Enter an ID")</f>
        <v>John C</v>
      </c>
      <c r="G145" s="14" t="s">
        <v>570</v>
      </c>
      <c r="H145" s="17">
        <v>44836</v>
      </c>
      <c r="I145" s="17">
        <v>44841</v>
      </c>
      <c r="J145" s="13" cm="1">
        <f t="array" ref="J145">_xlfn.IFS(ISBLANK(G145), "no training", ISBLANK(I145), 0, NOT(ISBLANK(I145)), VLOOKUP(G145,Trainings!$A$2:$B$20, 2, FALSE))</f>
        <v>8</v>
      </c>
    </row>
    <row r="146" spans="1:10" ht="12.3" x14ac:dyDescent="0.4">
      <c r="A146" s="8">
        <v>145</v>
      </c>
      <c r="B146" s="8" t="str">
        <f>IFERROR(VLOOKUP(A146, Employees!$A$2:$E$401, 2, FALSE), "Enter an ID")</f>
        <v>Eileen</v>
      </c>
      <c r="C146" s="8" t="str">
        <f>IFERROR(VLOOKUP(A146, Employees!$A$2:$E$401, 3, FALSE), "Enter an ID")</f>
        <v>Forbes</v>
      </c>
      <c r="D146" s="8" t="str">
        <f>IFERROR(VLOOKUP(A146, Employees!$A$2:$E$401, 4, FALSE), "Enter an ID")</f>
        <v>CS</v>
      </c>
      <c r="E146" s="8" t="str">
        <f>IFERROR(VLOOKUP(A146, Employees!$A$2:$E$401, 5, FALSE), "Enter an ID")</f>
        <v>Support</v>
      </c>
      <c r="F146" s="8" t="str">
        <f>IFERROR(VLOOKUP(A146, Employees!$A$2:$F$401, 6, FALSE), "Enter an ID")</f>
        <v>John C</v>
      </c>
      <c r="G146" s="8" t="s">
        <v>570</v>
      </c>
      <c r="H146" s="12">
        <v>44836</v>
      </c>
      <c r="I146" s="12">
        <v>44841</v>
      </c>
      <c r="J146" s="13" cm="1">
        <f t="array" ref="J146">_xlfn.IFS(ISBLANK(G146), "no training", ISBLANK(I146), 0, NOT(ISBLANK(I146)), VLOOKUP(G146,Trainings!$A$2:$B$20, 2, FALSE))</f>
        <v>8</v>
      </c>
    </row>
    <row r="147" spans="1:10" ht="12.3" x14ac:dyDescent="0.4">
      <c r="A147" s="14">
        <v>146</v>
      </c>
      <c r="B147" s="14" t="str">
        <f>IFERROR(VLOOKUP(A147, Employees!$A$2:$E$401, 2, FALSE), "Enter an ID")</f>
        <v>Laura</v>
      </c>
      <c r="C147" s="14" t="str">
        <f>IFERROR(VLOOKUP(A147, Employees!$A$2:$E$401, 3, FALSE), "Enter an ID")</f>
        <v>Doria</v>
      </c>
      <c r="D147" s="14" t="str">
        <f>IFERROR(VLOOKUP(A147, Employees!$A$2:$E$401, 4, FALSE), "Enter an ID")</f>
        <v>CS</v>
      </c>
      <c r="E147" s="14" t="str">
        <f>IFERROR(VLOOKUP(A147, Employees!$A$2:$E$401, 5, FALSE), "Enter an ID")</f>
        <v>Support</v>
      </c>
      <c r="F147" s="14" t="str">
        <f>IFERROR(VLOOKUP(A147, Employees!$A$2:$F$401, 6, FALSE), "Enter an ID")</f>
        <v>John C</v>
      </c>
      <c r="G147" s="14" t="s">
        <v>570</v>
      </c>
      <c r="H147" s="17">
        <v>44836</v>
      </c>
      <c r="I147" s="17">
        <v>44841</v>
      </c>
      <c r="J147" s="13" cm="1">
        <f t="array" ref="J147">_xlfn.IFS(ISBLANK(G147), "no training", ISBLANK(I147), 0, NOT(ISBLANK(I147)), VLOOKUP(G147,Trainings!$A$2:$B$20, 2, FALSE))</f>
        <v>8</v>
      </c>
    </row>
    <row r="148" spans="1:10" ht="12.3" x14ac:dyDescent="0.4">
      <c r="A148" s="8">
        <v>147</v>
      </c>
      <c r="B148" s="8" t="str">
        <f>IFERROR(VLOOKUP(A148, Employees!$A$2:$E$401, 2, FALSE), "Enter an ID")</f>
        <v>Benjamin</v>
      </c>
      <c r="C148" s="8" t="str">
        <f>IFERROR(VLOOKUP(A148, Employees!$A$2:$E$401, 3, FALSE), "Enter an ID")</f>
        <v>McEwen</v>
      </c>
      <c r="D148" s="8" t="str">
        <f>IFERROR(VLOOKUP(A148, Employees!$A$2:$E$401, 4, FALSE), "Enter an ID")</f>
        <v>CS</v>
      </c>
      <c r="E148" s="8" t="str">
        <f>IFERROR(VLOOKUP(A148, Employees!$A$2:$E$401, 5, FALSE), "Enter an ID")</f>
        <v>Support</v>
      </c>
      <c r="F148" s="8" t="str">
        <f>IFERROR(VLOOKUP(A148, Employees!$A$2:$F$401, 6, FALSE), "Enter an ID")</f>
        <v>John C</v>
      </c>
      <c r="G148" s="8" t="s">
        <v>570</v>
      </c>
      <c r="H148" s="12">
        <v>44836</v>
      </c>
      <c r="I148" s="12">
        <v>44841</v>
      </c>
      <c r="J148" s="13" cm="1">
        <f t="array" ref="J148">_xlfn.IFS(ISBLANK(G148), "no training", ISBLANK(I148), 0, NOT(ISBLANK(I148)), VLOOKUP(G148,Trainings!$A$2:$B$20, 2, FALSE))</f>
        <v>8</v>
      </c>
    </row>
    <row r="149" spans="1:10" ht="12.3" x14ac:dyDescent="0.4">
      <c r="A149" s="14">
        <v>148</v>
      </c>
      <c r="B149" s="14" t="str">
        <f>IFERROR(VLOOKUP(A149, Employees!$A$2:$E$401, 2, FALSE), "Enter an ID")</f>
        <v>Chloe</v>
      </c>
      <c r="C149" s="14" t="str">
        <f>IFERROR(VLOOKUP(A149, Employees!$A$2:$E$401, 3, FALSE), "Enter an ID")</f>
        <v>Anderson</v>
      </c>
      <c r="D149" s="14" t="str">
        <f>IFERROR(VLOOKUP(A149, Employees!$A$2:$E$401, 4, FALSE), "Enter an ID")</f>
        <v>CS</v>
      </c>
      <c r="E149" s="14" t="str">
        <f>IFERROR(VLOOKUP(A149, Employees!$A$2:$E$401, 5, FALSE), "Enter an ID")</f>
        <v>Support</v>
      </c>
      <c r="F149" s="14" t="str">
        <f>IFERROR(VLOOKUP(A149, Employees!$A$2:$F$401, 6, FALSE), "Enter an ID")</f>
        <v>John C</v>
      </c>
      <c r="G149" s="14" t="s">
        <v>570</v>
      </c>
      <c r="H149" s="17">
        <v>44836</v>
      </c>
      <c r="I149" s="17">
        <v>44841</v>
      </c>
      <c r="J149" s="13" cm="1">
        <f t="array" ref="J149">_xlfn.IFS(ISBLANK(G149), "no training", ISBLANK(I149), 0, NOT(ISBLANK(I149)), VLOOKUP(G149,Trainings!$A$2:$B$20, 2, FALSE))</f>
        <v>8</v>
      </c>
    </row>
    <row r="150" spans="1:10" ht="12.3" x14ac:dyDescent="0.4">
      <c r="A150" s="8">
        <v>149</v>
      </c>
      <c r="B150" s="8" t="str">
        <f>IFERROR(VLOOKUP(A150, Employees!$A$2:$E$401, 2, FALSE), "Enter an ID")</f>
        <v>Grant</v>
      </c>
      <c r="C150" s="8" t="str">
        <f>IFERROR(VLOOKUP(A150, Employees!$A$2:$E$401, 3, FALSE), "Enter an ID")</f>
        <v>Birrell</v>
      </c>
      <c r="D150" s="8" t="str">
        <f>IFERROR(VLOOKUP(A150, Employees!$A$2:$E$401, 4, FALSE), "Enter an ID")</f>
        <v>CS</v>
      </c>
      <c r="E150" s="8" t="str">
        <f>IFERROR(VLOOKUP(A150, Employees!$A$2:$E$401, 5, FALSE), "Enter an ID")</f>
        <v>Support</v>
      </c>
      <c r="F150" s="8" t="str">
        <f>IFERROR(VLOOKUP(A150, Employees!$A$2:$F$401, 6, FALSE), "Enter an ID")</f>
        <v>John C</v>
      </c>
      <c r="G150" s="8" t="s">
        <v>570</v>
      </c>
      <c r="H150" s="12">
        <v>44836</v>
      </c>
      <c r="I150" s="12">
        <v>44841</v>
      </c>
      <c r="J150" s="13" cm="1">
        <f t="array" ref="J150">_xlfn.IFS(ISBLANK(G150), "no training", ISBLANK(I150), 0, NOT(ISBLANK(I150)), VLOOKUP(G150,Trainings!$A$2:$B$20, 2, FALSE))</f>
        <v>8</v>
      </c>
    </row>
    <row r="151" spans="1:10" ht="12.3" x14ac:dyDescent="0.4">
      <c r="A151" s="14">
        <v>150</v>
      </c>
      <c r="B151" s="14" t="str">
        <f>IFERROR(VLOOKUP(A151, Employees!$A$2:$E$401, 2, FALSE), "Enter an ID")</f>
        <v>Lewis</v>
      </c>
      <c r="C151" s="14" t="str">
        <f>IFERROR(VLOOKUP(A151, Employees!$A$2:$E$401, 3, FALSE), "Enter an ID")</f>
        <v>Pettigrew</v>
      </c>
      <c r="D151" s="14" t="str">
        <f>IFERROR(VLOOKUP(A151, Employees!$A$2:$E$401, 4, FALSE), "Enter an ID")</f>
        <v>CS</v>
      </c>
      <c r="E151" s="14" t="str">
        <f>IFERROR(VLOOKUP(A151, Employees!$A$2:$E$401, 5, FALSE), "Enter an ID")</f>
        <v>Support</v>
      </c>
      <c r="F151" s="14" t="str">
        <f>IFERROR(VLOOKUP(A151, Employees!$A$2:$F$401, 6, FALSE), "Enter an ID")</f>
        <v>John C</v>
      </c>
      <c r="G151" s="14" t="s">
        <v>570</v>
      </c>
      <c r="H151" s="17">
        <v>44836</v>
      </c>
      <c r="I151" s="17">
        <v>44841</v>
      </c>
      <c r="J151" s="13" cm="1">
        <f t="array" ref="J151">_xlfn.IFS(ISBLANK(G151), "no training", ISBLANK(I151), 0, NOT(ISBLANK(I151)), VLOOKUP(G151,Trainings!$A$2:$B$20, 2, FALSE))</f>
        <v>8</v>
      </c>
    </row>
    <row r="152" spans="1:10" ht="12.3" x14ac:dyDescent="0.4">
      <c r="A152" s="8">
        <v>151</v>
      </c>
      <c r="B152" s="8" t="str">
        <f>IFERROR(VLOOKUP(A152, Employees!$A$2:$E$401, 2, FALSE), "Enter an ID")</f>
        <v>Stephen</v>
      </c>
      <c r="C152" s="8" t="str">
        <f>IFERROR(VLOOKUP(A152, Employees!$A$2:$E$401, 3, FALSE), "Enter an ID")</f>
        <v>Russell</v>
      </c>
      <c r="D152" s="8" t="str">
        <f>IFERROR(VLOOKUP(A152, Employees!$A$2:$E$401, 4, FALSE), "Enter an ID")</f>
        <v>CS</v>
      </c>
      <c r="E152" s="8" t="str">
        <f>IFERROR(VLOOKUP(A152, Employees!$A$2:$E$401, 5, FALSE), "Enter an ID")</f>
        <v>Support</v>
      </c>
      <c r="F152" s="8" t="str">
        <f>IFERROR(VLOOKUP(A152, Employees!$A$2:$F$401, 6, FALSE), "Enter an ID")</f>
        <v>John C</v>
      </c>
      <c r="G152" s="8" t="s">
        <v>570</v>
      </c>
      <c r="H152" s="12">
        <v>44836</v>
      </c>
      <c r="I152" s="12">
        <v>44841</v>
      </c>
      <c r="J152" s="13" cm="1">
        <f t="array" ref="J152">_xlfn.IFS(ISBLANK(G152), "no training", ISBLANK(I152), 0, NOT(ISBLANK(I152)), VLOOKUP(G152,Trainings!$A$2:$B$20, 2, FALSE))</f>
        <v>8</v>
      </c>
    </row>
    <row r="153" spans="1:10" ht="12.3" x14ac:dyDescent="0.4">
      <c r="A153" s="14">
        <v>152</v>
      </c>
      <c r="B153" s="14" t="str">
        <f>IFERROR(VLOOKUP(A153, Employees!$A$2:$E$401, 2, FALSE), "Enter an ID")</f>
        <v>Asya</v>
      </c>
      <c r="C153" s="14" t="str">
        <f>IFERROR(VLOOKUP(A153, Employees!$A$2:$E$401, 3, FALSE), "Enter an ID")</f>
        <v>Tzvetanova</v>
      </c>
      <c r="D153" s="14" t="str">
        <f>IFERROR(VLOOKUP(A153, Employees!$A$2:$E$401, 4, FALSE), "Enter an ID")</f>
        <v>CS</v>
      </c>
      <c r="E153" s="14" t="str">
        <f>IFERROR(VLOOKUP(A153, Employees!$A$2:$E$401, 5, FALSE), "Enter an ID")</f>
        <v>Support</v>
      </c>
      <c r="F153" s="14" t="str">
        <f>IFERROR(VLOOKUP(A153, Employees!$A$2:$F$401, 6, FALSE), "Enter an ID")</f>
        <v>John C</v>
      </c>
      <c r="G153" s="14" t="s">
        <v>570</v>
      </c>
      <c r="H153" s="17">
        <v>44836</v>
      </c>
      <c r="I153" s="17">
        <v>44841</v>
      </c>
      <c r="J153" s="13" cm="1">
        <f t="array" ref="J153">_xlfn.IFS(ISBLANK(G153), "no training", ISBLANK(I153), 0, NOT(ISBLANK(I153)), VLOOKUP(G153,Trainings!$A$2:$B$20, 2, FALSE))</f>
        <v>8</v>
      </c>
    </row>
    <row r="154" spans="1:10" ht="12.3" x14ac:dyDescent="0.4">
      <c r="A154" s="8">
        <v>153</v>
      </c>
      <c r="B154" s="8" t="str">
        <f>IFERROR(VLOOKUP(A154, Employees!$A$2:$E$401, 2, FALSE), "Enter an ID")</f>
        <v>Keavy</v>
      </c>
      <c r="C154" s="8" t="str">
        <f>IFERROR(VLOOKUP(A154, Employees!$A$2:$E$401, 3, FALSE), "Enter an ID")</f>
        <v>Somerville</v>
      </c>
      <c r="D154" s="8" t="str">
        <f>IFERROR(VLOOKUP(A154, Employees!$A$2:$E$401, 4, FALSE), "Enter an ID")</f>
        <v>CS</v>
      </c>
      <c r="E154" s="8" t="str">
        <f>IFERROR(VLOOKUP(A154, Employees!$A$2:$E$401, 5, FALSE), "Enter an ID")</f>
        <v>Support</v>
      </c>
      <c r="F154" s="8" t="str">
        <f>IFERROR(VLOOKUP(A154, Employees!$A$2:$F$401, 6, FALSE), "Enter an ID")</f>
        <v>John C</v>
      </c>
      <c r="G154" s="8" t="s">
        <v>570</v>
      </c>
      <c r="H154" s="12">
        <v>44836</v>
      </c>
      <c r="I154" s="12"/>
      <c r="J154" s="13" cm="1">
        <f t="array" ref="J154">_xlfn.IFS(ISBLANK(G154), "no training", ISBLANK(I154), 0, NOT(ISBLANK(I154)), VLOOKUP(G154,Trainings!$A$2:$B$20, 2, FALSE))</f>
        <v>0</v>
      </c>
    </row>
    <row r="155" spans="1:10" ht="12.3" x14ac:dyDescent="0.4">
      <c r="A155" s="14">
        <v>154</v>
      </c>
      <c r="B155" s="14" t="str">
        <f>IFERROR(VLOOKUP(A155, Employees!$A$2:$E$401, 2, FALSE), "Enter an ID")</f>
        <v>Robert</v>
      </c>
      <c r="C155" s="14" t="str">
        <f>IFERROR(VLOOKUP(A155, Employees!$A$2:$E$401, 3, FALSE), "Enter an ID")</f>
        <v>Midgley</v>
      </c>
      <c r="D155" s="14" t="str">
        <f>IFERROR(VLOOKUP(A155, Employees!$A$2:$E$401, 4, FALSE), "Enter an ID")</f>
        <v>CS</v>
      </c>
      <c r="E155" s="14" t="str">
        <f>IFERROR(VLOOKUP(A155, Employees!$A$2:$E$401, 5, FALSE), "Enter an ID")</f>
        <v>Support</v>
      </c>
      <c r="F155" s="14" t="str">
        <f>IFERROR(VLOOKUP(A155, Employees!$A$2:$F$401, 6, FALSE), "Enter an ID")</f>
        <v>John C</v>
      </c>
      <c r="G155" s="14" t="s">
        <v>570</v>
      </c>
      <c r="H155" s="17">
        <v>44836</v>
      </c>
      <c r="I155" s="17"/>
      <c r="J155" s="13" cm="1">
        <f t="array" ref="J155">_xlfn.IFS(ISBLANK(G155), "no training", ISBLANK(I155), 0, NOT(ISBLANK(I155)), VLOOKUP(G155,Trainings!$A$2:$B$20, 2, FALSE))</f>
        <v>0</v>
      </c>
    </row>
    <row r="156" spans="1:10" ht="12.3" x14ac:dyDescent="0.4">
      <c r="A156" s="8">
        <v>155</v>
      </c>
      <c r="B156" s="8" t="str">
        <f>IFERROR(VLOOKUP(A156, Employees!$A$2:$E$401, 2, FALSE), "Enter an ID")</f>
        <v>Shannon</v>
      </c>
      <c r="C156" s="8" t="str">
        <f>IFERROR(VLOOKUP(A156, Employees!$A$2:$E$401, 3, FALSE), "Enter an ID")</f>
        <v>Craik</v>
      </c>
      <c r="D156" s="8" t="str">
        <f>IFERROR(VLOOKUP(A156, Employees!$A$2:$E$401, 4, FALSE), "Enter an ID")</f>
        <v>CS</v>
      </c>
      <c r="E156" s="8" t="str">
        <f>IFERROR(VLOOKUP(A156, Employees!$A$2:$E$401, 5, FALSE), "Enter an ID")</f>
        <v>Support</v>
      </c>
      <c r="F156" s="8" t="str">
        <f>IFERROR(VLOOKUP(A156, Employees!$A$2:$F$401, 6, FALSE), "Enter an ID")</f>
        <v>John C</v>
      </c>
      <c r="G156" s="8" t="s">
        <v>570</v>
      </c>
      <c r="H156" s="12">
        <v>44836</v>
      </c>
      <c r="I156" s="12"/>
      <c r="J156" s="13" cm="1">
        <f t="array" ref="J156">_xlfn.IFS(ISBLANK(G156), "no training", ISBLANK(I156), 0, NOT(ISBLANK(I156)), VLOOKUP(G156,Trainings!$A$2:$B$20, 2, FALSE))</f>
        <v>0</v>
      </c>
    </row>
    <row r="157" spans="1:10" ht="12.3" x14ac:dyDescent="0.4">
      <c r="A157" s="14">
        <v>156</v>
      </c>
      <c r="B157" s="14" t="str">
        <f>IFERROR(VLOOKUP(A157, Employees!$A$2:$E$401, 2, FALSE), "Enter an ID")</f>
        <v>John</v>
      </c>
      <c r="C157" s="14" t="str">
        <f>IFERROR(VLOOKUP(A157, Employees!$A$2:$E$401, 3, FALSE), "Enter an ID")</f>
        <v>Dryburgh</v>
      </c>
      <c r="D157" s="14" t="str">
        <f>IFERROR(VLOOKUP(A157, Employees!$A$2:$E$401, 4, FALSE), "Enter an ID")</f>
        <v>CS</v>
      </c>
      <c r="E157" s="14" t="str">
        <f>IFERROR(VLOOKUP(A157, Employees!$A$2:$E$401, 5, FALSE), "Enter an ID")</f>
        <v>Support</v>
      </c>
      <c r="F157" s="14" t="str">
        <f>IFERROR(VLOOKUP(A157, Employees!$A$2:$F$401, 6, FALSE), "Enter an ID")</f>
        <v>John C</v>
      </c>
      <c r="G157" s="14" t="s">
        <v>570</v>
      </c>
      <c r="H157" s="17">
        <v>44836</v>
      </c>
      <c r="I157" s="17"/>
      <c r="J157" s="13" cm="1">
        <f t="array" ref="J157">_xlfn.IFS(ISBLANK(G157), "no training", ISBLANK(I157), 0, NOT(ISBLANK(I157)), VLOOKUP(G157,Trainings!$A$2:$B$20, 2, FALSE))</f>
        <v>0</v>
      </c>
    </row>
    <row r="158" spans="1:10" ht="12.3" x14ac:dyDescent="0.4">
      <c r="A158" s="8">
        <v>157</v>
      </c>
      <c r="B158" s="8" t="str">
        <f>IFERROR(VLOOKUP(A158, Employees!$A$2:$E$401, 2, FALSE), "Enter an ID")</f>
        <v>Margaret</v>
      </c>
      <c r="C158" s="8" t="str">
        <f>IFERROR(VLOOKUP(A158, Employees!$A$2:$E$401, 3, FALSE), "Enter an ID")</f>
        <v>McLay</v>
      </c>
      <c r="D158" s="8" t="str">
        <f>IFERROR(VLOOKUP(A158, Employees!$A$2:$E$401, 4, FALSE), "Enter an ID")</f>
        <v>CS</v>
      </c>
      <c r="E158" s="8" t="str">
        <f>IFERROR(VLOOKUP(A158, Employees!$A$2:$E$401, 5, FALSE), "Enter an ID")</f>
        <v>Support</v>
      </c>
      <c r="F158" s="8" t="str">
        <f>IFERROR(VLOOKUP(A158, Employees!$A$2:$F$401, 6, FALSE), "Enter an ID")</f>
        <v>John C</v>
      </c>
      <c r="G158" s="8" t="s">
        <v>570</v>
      </c>
      <c r="H158" s="12">
        <v>44836</v>
      </c>
      <c r="I158" s="12">
        <v>44841</v>
      </c>
      <c r="J158" s="13" cm="1">
        <f t="array" ref="J158">_xlfn.IFS(ISBLANK(G158), "no training", ISBLANK(I158), 0, NOT(ISBLANK(I158)), VLOOKUP(G158,Trainings!$A$2:$B$20, 2, FALSE))</f>
        <v>8</v>
      </c>
    </row>
    <row r="159" spans="1:10" ht="12.3" x14ac:dyDescent="0.4">
      <c r="A159" s="14">
        <v>158</v>
      </c>
      <c r="B159" s="14" t="str">
        <f>IFERROR(VLOOKUP(A159, Employees!$A$2:$E$401, 2, FALSE), "Enter an ID")</f>
        <v>Stephen</v>
      </c>
      <c r="C159" s="14" t="str">
        <f>IFERROR(VLOOKUP(A159, Employees!$A$2:$E$401, 3, FALSE), "Enter an ID")</f>
        <v>Howarth</v>
      </c>
      <c r="D159" s="14" t="str">
        <f>IFERROR(VLOOKUP(A159, Employees!$A$2:$E$401, 4, FALSE), "Enter an ID")</f>
        <v>CS</v>
      </c>
      <c r="E159" s="14" t="str">
        <f>IFERROR(VLOOKUP(A159, Employees!$A$2:$E$401, 5, FALSE), "Enter an ID")</f>
        <v>Support</v>
      </c>
      <c r="F159" s="14" t="str">
        <f>IFERROR(VLOOKUP(A159, Employees!$A$2:$F$401, 6, FALSE), "Enter an ID")</f>
        <v>John C</v>
      </c>
      <c r="G159" s="14" t="s">
        <v>570</v>
      </c>
      <c r="H159" s="17">
        <v>44836</v>
      </c>
      <c r="I159" s="17">
        <v>44841</v>
      </c>
      <c r="J159" s="13" cm="1">
        <f t="array" ref="J159">_xlfn.IFS(ISBLANK(G159), "no training", ISBLANK(I159), 0, NOT(ISBLANK(I159)), VLOOKUP(G159,Trainings!$A$2:$B$20, 2, FALSE))</f>
        <v>8</v>
      </c>
    </row>
    <row r="160" spans="1:10" ht="12.3" x14ac:dyDescent="0.4">
      <c r="A160" s="8">
        <v>159</v>
      </c>
      <c r="B160" s="8" t="str">
        <f>IFERROR(VLOOKUP(A160, Employees!$A$2:$E$401, 2, FALSE), "Enter an ID")</f>
        <v>Jordanna</v>
      </c>
      <c r="C160" s="8" t="str">
        <f>IFERROR(VLOOKUP(A160, Employees!$A$2:$E$401, 3, FALSE), "Enter an ID")</f>
        <v>Lo</v>
      </c>
      <c r="D160" s="8" t="str">
        <f>IFERROR(VLOOKUP(A160, Employees!$A$2:$E$401, 4, FALSE), "Enter an ID")</f>
        <v>CS</v>
      </c>
      <c r="E160" s="8" t="str">
        <f>IFERROR(VLOOKUP(A160, Employees!$A$2:$E$401, 5, FALSE), "Enter an ID")</f>
        <v>Support</v>
      </c>
      <c r="F160" s="8" t="str">
        <f>IFERROR(VLOOKUP(A160, Employees!$A$2:$F$401, 6, FALSE), "Enter an ID")</f>
        <v>John C</v>
      </c>
      <c r="G160" s="8" t="s">
        <v>570</v>
      </c>
      <c r="H160" s="12">
        <v>44836</v>
      </c>
      <c r="I160" s="12">
        <v>44841</v>
      </c>
      <c r="J160" s="13" cm="1">
        <f t="array" ref="J160">_xlfn.IFS(ISBLANK(G160), "no training", ISBLANK(I160), 0, NOT(ISBLANK(I160)), VLOOKUP(G160,Trainings!$A$2:$B$20, 2, FALSE))</f>
        <v>8</v>
      </c>
    </row>
    <row r="161" spans="1:10" ht="12.3" x14ac:dyDescent="0.4">
      <c r="A161" s="14">
        <v>160</v>
      </c>
      <c r="B161" s="14" t="str">
        <f>IFERROR(VLOOKUP(A161, Employees!$A$2:$E$401, 2, FALSE), "Enter an ID")</f>
        <v>Bruce</v>
      </c>
      <c r="C161" s="14" t="str">
        <f>IFERROR(VLOOKUP(A161, Employees!$A$2:$E$401, 3, FALSE), "Enter an ID")</f>
        <v>Shanks</v>
      </c>
      <c r="D161" s="14" t="str">
        <f>IFERROR(VLOOKUP(A161, Employees!$A$2:$E$401, 4, FALSE), "Enter an ID")</f>
        <v>CS</v>
      </c>
      <c r="E161" s="14" t="str">
        <f>IFERROR(VLOOKUP(A161, Employees!$A$2:$E$401, 5, FALSE), "Enter an ID")</f>
        <v>Support</v>
      </c>
      <c r="F161" s="14" t="str">
        <f>IFERROR(VLOOKUP(A161, Employees!$A$2:$F$401, 6, FALSE), "Enter an ID")</f>
        <v>John C</v>
      </c>
      <c r="G161" s="14" t="s">
        <v>570</v>
      </c>
      <c r="H161" s="17">
        <v>44836</v>
      </c>
      <c r="I161" s="17">
        <v>44841</v>
      </c>
      <c r="J161" s="13" cm="1">
        <f t="array" ref="J161">_xlfn.IFS(ISBLANK(G161), "no training", ISBLANK(I161), 0, NOT(ISBLANK(I161)), VLOOKUP(G161,Trainings!$A$2:$B$20, 2, FALSE))</f>
        <v>8</v>
      </c>
    </row>
    <row r="162" spans="1:10" ht="12.3" x14ac:dyDescent="0.4">
      <c r="A162" s="8">
        <v>161</v>
      </c>
      <c r="B162" s="8" t="str">
        <f>IFERROR(VLOOKUP(A162, Employees!$A$2:$E$401, 2, FALSE), "Enter an ID")</f>
        <v>Alan</v>
      </c>
      <c r="C162" s="8" t="str">
        <f>IFERROR(VLOOKUP(A162, Employees!$A$2:$E$401, 3, FALSE), "Enter an ID")</f>
        <v>Fisher</v>
      </c>
      <c r="D162" s="8" t="str">
        <f>IFERROR(VLOOKUP(A162, Employees!$A$2:$E$401, 4, FALSE), "Enter an ID")</f>
        <v>CS</v>
      </c>
      <c r="E162" s="8" t="str">
        <f>IFERROR(VLOOKUP(A162, Employees!$A$2:$E$401, 5, FALSE), "Enter an ID")</f>
        <v>Support</v>
      </c>
      <c r="F162" s="8" t="str">
        <f>IFERROR(VLOOKUP(A162, Employees!$A$2:$F$401, 6, FALSE), "Enter an ID")</f>
        <v>John C</v>
      </c>
      <c r="G162" s="8" t="s">
        <v>570</v>
      </c>
      <c r="H162" s="12">
        <v>44836</v>
      </c>
      <c r="I162" s="12">
        <v>44841</v>
      </c>
      <c r="J162" s="13" cm="1">
        <f t="array" ref="J162">_xlfn.IFS(ISBLANK(G162), "no training", ISBLANK(I162), 0, NOT(ISBLANK(I162)), VLOOKUP(G162,Trainings!$A$2:$B$20, 2, FALSE))</f>
        <v>8</v>
      </c>
    </row>
    <row r="163" spans="1:10" ht="12.3" x14ac:dyDescent="0.4">
      <c r="A163" s="14">
        <v>162</v>
      </c>
      <c r="B163" s="14" t="str">
        <f>IFERROR(VLOOKUP(A163, Employees!$A$2:$E$401, 2, FALSE), "Enter an ID")</f>
        <v>Rian</v>
      </c>
      <c r="C163" s="14" t="str">
        <f>IFERROR(VLOOKUP(A163, Employees!$A$2:$E$401, 3, FALSE), "Enter an ID")</f>
        <v>Garrick</v>
      </c>
      <c r="D163" s="14" t="str">
        <f>IFERROR(VLOOKUP(A163, Employees!$A$2:$E$401, 4, FALSE), "Enter an ID")</f>
        <v>CS</v>
      </c>
      <c r="E163" s="14" t="str">
        <f>IFERROR(VLOOKUP(A163, Employees!$A$2:$E$401, 5, FALSE), "Enter an ID")</f>
        <v>Support</v>
      </c>
      <c r="F163" s="14" t="str">
        <f>IFERROR(VLOOKUP(A163, Employees!$A$2:$F$401, 6, FALSE), "Enter an ID")</f>
        <v>John C</v>
      </c>
      <c r="G163" s="14" t="s">
        <v>570</v>
      </c>
      <c r="H163" s="17">
        <v>44836</v>
      </c>
      <c r="I163" s="17">
        <v>44841</v>
      </c>
      <c r="J163" s="13" cm="1">
        <f t="array" ref="J163">_xlfn.IFS(ISBLANK(G163), "no training", ISBLANK(I163), 0, NOT(ISBLANK(I163)), VLOOKUP(G163,Trainings!$A$2:$B$20, 2, FALSE))</f>
        <v>8</v>
      </c>
    </row>
    <row r="164" spans="1:10" ht="12.3" x14ac:dyDescent="0.4">
      <c r="A164" s="8">
        <v>163</v>
      </c>
      <c r="B164" s="8" t="str">
        <f>IFERROR(VLOOKUP(A164, Employees!$A$2:$E$401, 2, FALSE), "Enter an ID")</f>
        <v>Rebecca</v>
      </c>
      <c r="C164" s="8" t="str">
        <f>IFERROR(VLOOKUP(A164, Employees!$A$2:$E$401, 3, FALSE), "Enter an ID")</f>
        <v>Wilson</v>
      </c>
      <c r="D164" s="8" t="str">
        <f>IFERROR(VLOOKUP(A164, Employees!$A$2:$E$401, 4, FALSE), "Enter an ID")</f>
        <v>CS</v>
      </c>
      <c r="E164" s="8" t="str">
        <f>IFERROR(VLOOKUP(A164, Employees!$A$2:$E$401, 5, FALSE), "Enter an ID")</f>
        <v>Support</v>
      </c>
      <c r="F164" s="8" t="str">
        <f>IFERROR(VLOOKUP(A164, Employees!$A$2:$F$401, 6, FALSE), "Enter an ID")</f>
        <v>John C</v>
      </c>
      <c r="G164" s="8" t="s">
        <v>570</v>
      </c>
      <c r="H164" s="12">
        <v>44836</v>
      </c>
      <c r="I164" s="12">
        <v>44841</v>
      </c>
      <c r="J164" s="13" cm="1">
        <f t="array" ref="J164">_xlfn.IFS(ISBLANK(G164), "no training", ISBLANK(I164), 0, NOT(ISBLANK(I164)), VLOOKUP(G164,Trainings!$A$2:$B$20, 2, FALSE))</f>
        <v>8</v>
      </c>
    </row>
    <row r="165" spans="1:10" ht="12.3" x14ac:dyDescent="0.4">
      <c r="A165" s="14">
        <v>164</v>
      </c>
      <c r="B165" s="14" t="str">
        <f>IFERROR(VLOOKUP(A165, Employees!$A$2:$E$401, 2, FALSE), "Enter an ID")</f>
        <v>Alexander</v>
      </c>
      <c r="C165" s="14" t="str">
        <f>IFERROR(VLOOKUP(A165, Employees!$A$2:$E$401, 3, FALSE), "Enter an ID")</f>
        <v>McLaren</v>
      </c>
      <c r="D165" s="14" t="str">
        <f>IFERROR(VLOOKUP(A165, Employees!$A$2:$E$401, 4, FALSE), "Enter an ID")</f>
        <v>CS</v>
      </c>
      <c r="E165" s="14" t="str">
        <f>IFERROR(VLOOKUP(A165, Employees!$A$2:$E$401, 5, FALSE), "Enter an ID")</f>
        <v>Support</v>
      </c>
      <c r="F165" s="14" t="str">
        <f>IFERROR(VLOOKUP(A165, Employees!$A$2:$F$401, 6, FALSE), "Enter an ID")</f>
        <v>John C</v>
      </c>
      <c r="G165" s="14" t="s">
        <v>570</v>
      </c>
      <c r="H165" s="17">
        <v>44836</v>
      </c>
      <c r="I165" s="17">
        <v>44841</v>
      </c>
      <c r="J165" s="13" cm="1">
        <f t="array" ref="J165">_xlfn.IFS(ISBLANK(G165), "no training", ISBLANK(I165), 0, NOT(ISBLANK(I165)), VLOOKUP(G165,Trainings!$A$2:$B$20, 2, FALSE))</f>
        <v>8</v>
      </c>
    </row>
    <row r="166" spans="1:10" ht="12.3" x14ac:dyDescent="0.4">
      <c r="A166" s="8">
        <v>165</v>
      </c>
      <c r="B166" s="8" t="str">
        <f>IFERROR(VLOOKUP(A166, Employees!$A$2:$E$401, 2, FALSE), "Enter an ID")</f>
        <v>Wendy</v>
      </c>
      <c r="C166" s="8" t="str">
        <f>IFERROR(VLOOKUP(A166, Employees!$A$2:$E$401, 3, FALSE), "Enter an ID")</f>
        <v>Tubi</v>
      </c>
      <c r="D166" s="8" t="str">
        <f>IFERROR(VLOOKUP(A166, Employees!$A$2:$E$401, 4, FALSE), "Enter an ID")</f>
        <v>CS</v>
      </c>
      <c r="E166" s="8" t="str">
        <f>IFERROR(VLOOKUP(A166, Employees!$A$2:$E$401, 5, FALSE), "Enter an ID")</f>
        <v>Support</v>
      </c>
      <c r="F166" s="8" t="str">
        <f>IFERROR(VLOOKUP(A166, Employees!$A$2:$F$401, 6, FALSE), "Enter an ID")</f>
        <v>John C</v>
      </c>
      <c r="G166" s="8" t="s">
        <v>570</v>
      </c>
      <c r="H166" s="12">
        <v>44836</v>
      </c>
      <c r="I166" s="12">
        <v>44841</v>
      </c>
      <c r="J166" s="13" cm="1">
        <f t="array" ref="J166">_xlfn.IFS(ISBLANK(G166), "no training", ISBLANK(I166), 0, NOT(ISBLANK(I166)), VLOOKUP(G166,Trainings!$A$2:$B$20, 2, FALSE))</f>
        <v>8</v>
      </c>
    </row>
    <row r="167" spans="1:10" ht="12.3" x14ac:dyDescent="0.4">
      <c r="A167" s="14">
        <v>166</v>
      </c>
      <c r="B167" s="14" t="str">
        <f>IFERROR(VLOOKUP(A167, Employees!$A$2:$E$401, 2, FALSE), "Enter an ID")</f>
        <v>Colin</v>
      </c>
      <c r="C167" s="14" t="str">
        <f>IFERROR(VLOOKUP(A167, Employees!$A$2:$E$401, 3, FALSE), "Enter an ID")</f>
        <v>Barlass</v>
      </c>
      <c r="D167" s="14" t="str">
        <f>IFERROR(VLOOKUP(A167, Employees!$A$2:$E$401, 4, FALSE), "Enter an ID")</f>
        <v>CS</v>
      </c>
      <c r="E167" s="14" t="str">
        <f>IFERROR(VLOOKUP(A167, Employees!$A$2:$E$401, 5, FALSE), "Enter an ID")</f>
        <v>Support</v>
      </c>
      <c r="F167" s="14" t="str">
        <f>IFERROR(VLOOKUP(A167, Employees!$A$2:$F$401, 6, FALSE), "Enter an ID")</f>
        <v>John C</v>
      </c>
      <c r="G167" s="14" t="s">
        <v>570</v>
      </c>
      <c r="H167" s="17">
        <v>44836</v>
      </c>
      <c r="I167" s="17">
        <v>44841</v>
      </c>
      <c r="J167" s="13" cm="1">
        <f t="array" ref="J167">_xlfn.IFS(ISBLANK(G167), "no training", ISBLANK(I167), 0, NOT(ISBLANK(I167)), VLOOKUP(G167,Trainings!$A$2:$B$20, 2, FALSE))</f>
        <v>8</v>
      </c>
    </row>
    <row r="168" spans="1:10" ht="12.3" x14ac:dyDescent="0.4">
      <c r="A168" s="8">
        <v>167</v>
      </c>
      <c r="B168" s="8" t="str">
        <f>IFERROR(VLOOKUP(A168, Employees!$A$2:$E$401, 2, FALSE), "Enter an ID")</f>
        <v>Tana</v>
      </c>
      <c r="C168" s="8" t="str">
        <f>IFERROR(VLOOKUP(A168, Employees!$A$2:$E$401, 3, FALSE), "Enter an ID")</f>
        <v>Briggs</v>
      </c>
      <c r="D168" s="8" t="str">
        <f>IFERROR(VLOOKUP(A168, Employees!$A$2:$E$401, 4, FALSE), "Enter an ID")</f>
        <v>CS</v>
      </c>
      <c r="E168" s="8" t="str">
        <f>IFERROR(VLOOKUP(A168, Employees!$A$2:$E$401, 5, FALSE), "Enter an ID")</f>
        <v>Support</v>
      </c>
      <c r="F168" s="8" t="str">
        <f>IFERROR(VLOOKUP(A168, Employees!$A$2:$F$401, 6, FALSE), "Enter an ID")</f>
        <v>John C</v>
      </c>
      <c r="G168" s="8" t="s">
        <v>570</v>
      </c>
      <c r="H168" s="12">
        <v>44836</v>
      </c>
      <c r="I168" s="12">
        <v>44841</v>
      </c>
      <c r="J168" s="13" cm="1">
        <f t="array" ref="J168">_xlfn.IFS(ISBLANK(G168), "no training", ISBLANK(I168), 0, NOT(ISBLANK(I168)), VLOOKUP(G168,Trainings!$A$2:$B$20, 2, FALSE))</f>
        <v>8</v>
      </c>
    </row>
    <row r="169" spans="1:10" ht="12.3" x14ac:dyDescent="0.4">
      <c r="A169" s="14">
        <v>168</v>
      </c>
      <c r="B169" s="14" t="str">
        <f>IFERROR(VLOOKUP(A169, Employees!$A$2:$E$401, 2, FALSE), "Enter an ID")</f>
        <v>Lindsey</v>
      </c>
      <c r="C169" s="14" t="str">
        <f>IFERROR(VLOOKUP(A169, Employees!$A$2:$E$401, 3, FALSE), "Enter an ID")</f>
        <v>Doyle</v>
      </c>
      <c r="D169" s="14" t="str">
        <f>IFERROR(VLOOKUP(A169, Employees!$A$2:$E$401, 4, FALSE), "Enter an ID")</f>
        <v>CS</v>
      </c>
      <c r="E169" s="14" t="str">
        <f>IFERROR(VLOOKUP(A169, Employees!$A$2:$E$401, 5, FALSE), "Enter an ID")</f>
        <v>Support</v>
      </c>
      <c r="F169" s="14" t="str">
        <f>IFERROR(VLOOKUP(A169, Employees!$A$2:$F$401, 6, FALSE), "Enter an ID")</f>
        <v>John C</v>
      </c>
      <c r="G169" s="14" t="s">
        <v>570</v>
      </c>
      <c r="H169" s="17">
        <v>44836</v>
      </c>
      <c r="I169" s="17">
        <v>44841</v>
      </c>
      <c r="J169" s="13" cm="1">
        <f t="array" ref="J169">_xlfn.IFS(ISBLANK(G169), "no training", ISBLANK(I169), 0, NOT(ISBLANK(I169)), VLOOKUP(G169,Trainings!$A$2:$B$20, 2, FALSE))</f>
        <v>8</v>
      </c>
    </row>
    <row r="170" spans="1:10" ht="12.3" x14ac:dyDescent="0.4">
      <c r="A170" s="8">
        <v>169</v>
      </c>
      <c r="B170" s="8" t="str">
        <f>IFERROR(VLOOKUP(A170, Employees!$A$2:$E$401, 2, FALSE), "Enter an ID")</f>
        <v>Alison</v>
      </c>
      <c r="C170" s="8" t="str">
        <f>IFERROR(VLOOKUP(A170, Employees!$A$2:$E$401, 3, FALSE), "Enter an ID")</f>
        <v>Smith</v>
      </c>
      <c r="D170" s="8" t="str">
        <f>IFERROR(VLOOKUP(A170, Employees!$A$2:$E$401, 4, FALSE), "Enter an ID")</f>
        <v>CS</v>
      </c>
      <c r="E170" s="8" t="str">
        <f>IFERROR(VLOOKUP(A170, Employees!$A$2:$E$401, 5, FALSE), "Enter an ID")</f>
        <v>Support</v>
      </c>
      <c r="F170" s="8" t="str">
        <f>IFERROR(VLOOKUP(A170, Employees!$A$2:$F$401, 6, FALSE), "Enter an ID")</f>
        <v>John C</v>
      </c>
      <c r="G170" s="8" t="s">
        <v>570</v>
      </c>
      <c r="H170" s="12">
        <v>44836</v>
      </c>
      <c r="I170" s="12"/>
      <c r="J170" s="13" cm="1">
        <f t="array" ref="J170">_xlfn.IFS(ISBLANK(G170), "no training", ISBLANK(I170), 0, NOT(ISBLANK(I170)), VLOOKUP(G170,Trainings!$A$2:$B$20, 2, FALSE))</f>
        <v>0</v>
      </c>
    </row>
    <row r="171" spans="1:10" ht="12.3" x14ac:dyDescent="0.4">
      <c r="A171" s="14">
        <v>170</v>
      </c>
      <c r="B171" s="14" t="str">
        <f>IFERROR(VLOOKUP(A171, Employees!$A$2:$E$401, 2, FALSE), "Enter an ID")</f>
        <v>Bethany</v>
      </c>
      <c r="C171" s="14" t="str">
        <f>IFERROR(VLOOKUP(A171, Employees!$A$2:$E$401, 3, FALSE), "Enter an ID")</f>
        <v>Wilkes</v>
      </c>
      <c r="D171" s="14" t="str">
        <f>IFERROR(VLOOKUP(A171, Employees!$A$2:$E$401, 4, FALSE), "Enter an ID")</f>
        <v>CS</v>
      </c>
      <c r="E171" s="14" t="str">
        <f>IFERROR(VLOOKUP(A171, Employees!$A$2:$E$401, 5, FALSE), "Enter an ID")</f>
        <v>Support</v>
      </c>
      <c r="F171" s="14" t="str">
        <f>IFERROR(VLOOKUP(A171, Employees!$A$2:$F$401, 6, FALSE), "Enter an ID")</f>
        <v>John C</v>
      </c>
      <c r="G171" s="14" t="s">
        <v>570</v>
      </c>
      <c r="H171" s="17">
        <v>44836</v>
      </c>
      <c r="I171" s="17"/>
      <c r="J171" s="13" cm="1">
        <f t="array" ref="J171">_xlfn.IFS(ISBLANK(G171), "no training", ISBLANK(I171), 0, NOT(ISBLANK(I171)), VLOOKUP(G171,Trainings!$A$2:$B$20, 2, FALSE))</f>
        <v>0</v>
      </c>
    </row>
    <row r="172" spans="1:10" ht="12.3" x14ac:dyDescent="0.4">
      <c r="A172" s="8">
        <v>171</v>
      </c>
      <c r="B172" s="8" t="str">
        <f>IFERROR(VLOOKUP(A172, Employees!$A$2:$E$401, 2, FALSE), "Enter an ID")</f>
        <v>Lara</v>
      </c>
      <c r="C172" s="8" t="str">
        <f>IFERROR(VLOOKUP(A172, Employees!$A$2:$E$401, 3, FALSE), "Enter an ID")</f>
        <v>Duncan</v>
      </c>
      <c r="D172" s="8" t="str">
        <f>IFERROR(VLOOKUP(A172, Employees!$A$2:$E$401, 4, FALSE), "Enter an ID")</f>
        <v>CS</v>
      </c>
      <c r="E172" s="8" t="str">
        <f>IFERROR(VLOOKUP(A172, Employees!$A$2:$E$401, 5, FALSE), "Enter an ID")</f>
        <v>Support</v>
      </c>
      <c r="F172" s="8" t="str">
        <f>IFERROR(VLOOKUP(A172, Employees!$A$2:$F$401, 6, FALSE), "Enter an ID")</f>
        <v>John C</v>
      </c>
      <c r="G172" s="8" t="s">
        <v>570</v>
      </c>
      <c r="H172" s="12">
        <v>44836</v>
      </c>
      <c r="I172" s="12"/>
      <c r="J172" s="13" cm="1">
        <f t="array" ref="J172">_xlfn.IFS(ISBLANK(G172), "no training", ISBLANK(I172), 0, NOT(ISBLANK(I172)), VLOOKUP(G172,Trainings!$A$2:$B$20, 2, FALSE))</f>
        <v>0</v>
      </c>
    </row>
    <row r="173" spans="1:10" ht="12.3" x14ac:dyDescent="0.4">
      <c r="A173" s="14">
        <v>172</v>
      </c>
      <c r="B173" s="14" t="str">
        <f>IFERROR(VLOOKUP(A173, Employees!$A$2:$E$401, 2, FALSE), "Enter an ID")</f>
        <v>Stephen</v>
      </c>
      <c r="C173" s="14" t="str">
        <f>IFERROR(VLOOKUP(A173, Employees!$A$2:$E$401, 3, FALSE), "Enter an ID")</f>
        <v>MacDonald</v>
      </c>
      <c r="D173" s="14" t="str">
        <f>IFERROR(VLOOKUP(A173, Employees!$A$2:$E$401, 4, FALSE), "Enter an ID")</f>
        <v>CS</v>
      </c>
      <c r="E173" s="14" t="str">
        <f>IFERROR(VLOOKUP(A173, Employees!$A$2:$E$401, 5, FALSE), "Enter an ID")</f>
        <v>Support</v>
      </c>
      <c r="F173" s="14" t="str">
        <f>IFERROR(VLOOKUP(A173, Employees!$A$2:$F$401, 6, FALSE), "Enter an ID")</f>
        <v>John C</v>
      </c>
      <c r="G173" s="14" t="s">
        <v>570</v>
      </c>
      <c r="H173" s="17">
        <v>44836</v>
      </c>
      <c r="I173" s="17"/>
      <c r="J173" s="13" cm="1">
        <f t="array" ref="J173">_xlfn.IFS(ISBLANK(G173), "no training", ISBLANK(I173), 0, NOT(ISBLANK(I173)), VLOOKUP(G173,Trainings!$A$2:$B$20, 2, FALSE))</f>
        <v>0</v>
      </c>
    </row>
    <row r="174" spans="1:10" ht="12.3" x14ac:dyDescent="0.4">
      <c r="A174" s="8">
        <v>173</v>
      </c>
      <c r="B174" s="8" t="str">
        <f>IFERROR(VLOOKUP(A174, Employees!$A$2:$E$401, 2, FALSE), "Enter an ID")</f>
        <v>Peter</v>
      </c>
      <c r="C174" s="8" t="str">
        <f>IFERROR(VLOOKUP(A174, Employees!$A$2:$E$401, 3, FALSE), "Enter an ID")</f>
        <v>Saunders</v>
      </c>
      <c r="D174" s="8" t="str">
        <f>IFERROR(VLOOKUP(A174, Employees!$A$2:$E$401, 4, FALSE), "Enter an ID")</f>
        <v>CS</v>
      </c>
      <c r="E174" s="8" t="str">
        <f>IFERROR(VLOOKUP(A174, Employees!$A$2:$E$401, 5, FALSE), "Enter an ID")</f>
        <v>Support</v>
      </c>
      <c r="F174" s="8" t="str">
        <f>IFERROR(VLOOKUP(A174, Employees!$A$2:$F$401, 6, FALSE), "Enter an ID")</f>
        <v>John C</v>
      </c>
      <c r="G174" s="8" t="s">
        <v>570</v>
      </c>
      <c r="H174" s="12">
        <v>44836</v>
      </c>
      <c r="I174" s="12">
        <v>44841</v>
      </c>
      <c r="J174" s="13" cm="1">
        <f t="array" ref="J174">_xlfn.IFS(ISBLANK(G174), "no training", ISBLANK(I174), 0, NOT(ISBLANK(I174)), VLOOKUP(G174,Trainings!$A$2:$B$20, 2, FALSE))</f>
        <v>8</v>
      </c>
    </row>
    <row r="175" spans="1:10" ht="12.3" x14ac:dyDescent="0.4">
      <c r="A175" s="14">
        <v>174</v>
      </c>
      <c r="B175" s="14" t="str">
        <f>IFERROR(VLOOKUP(A175, Employees!$A$2:$E$401, 2, FALSE), "Enter an ID")</f>
        <v>Martin</v>
      </c>
      <c r="C175" s="14" t="str">
        <f>IFERROR(VLOOKUP(A175, Employees!$A$2:$E$401, 3, FALSE), "Enter an ID")</f>
        <v>Kirby</v>
      </c>
      <c r="D175" s="14" t="str">
        <f>IFERROR(VLOOKUP(A175, Employees!$A$2:$E$401, 4, FALSE), "Enter an ID")</f>
        <v>CS</v>
      </c>
      <c r="E175" s="14" t="str">
        <f>IFERROR(VLOOKUP(A175, Employees!$A$2:$E$401, 5, FALSE), "Enter an ID")</f>
        <v>Support</v>
      </c>
      <c r="F175" s="14" t="str">
        <f>IFERROR(VLOOKUP(A175, Employees!$A$2:$F$401, 6, FALSE), "Enter an ID")</f>
        <v>John C</v>
      </c>
      <c r="G175" s="14" t="s">
        <v>570</v>
      </c>
      <c r="H175" s="17">
        <v>44836</v>
      </c>
      <c r="I175" s="17">
        <v>44841</v>
      </c>
      <c r="J175" s="13" cm="1">
        <f t="array" ref="J175">_xlfn.IFS(ISBLANK(G175), "no training", ISBLANK(I175), 0, NOT(ISBLANK(I175)), VLOOKUP(G175,Trainings!$A$2:$B$20, 2, FALSE))</f>
        <v>8</v>
      </c>
    </row>
    <row r="176" spans="1:10" ht="12.3" x14ac:dyDescent="0.4">
      <c r="A176" s="8">
        <v>175</v>
      </c>
      <c r="B176" s="8" t="str">
        <f>IFERROR(VLOOKUP(A176, Employees!$A$2:$E$401, 2, FALSE), "Enter an ID")</f>
        <v>Demi</v>
      </c>
      <c r="C176" s="8" t="str">
        <f>IFERROR(VLOOKUP(A176, Employees!$A$2:$E$401, 3, FALSE), "Enter an ID")</f>
        <v>Morton</v>
      </c>
      <c r="D176" s="8" t="str">
        <f>IFERROR(VLOOKUP(A176, Employees!$A$2:$E$401, 4, FALSE), "Enter an ID")</f>
        <v>CS</v>
      </c>
      <c r="E176" s="8" t="str">
        <f>IFERROR(VLOOKUP(A176, Employees!$A$2:$E$401, 5, FALSE), "Enter an ID")</f>
        <v>Support</v>
      </c>
      <c r="F176" s="8" t="str">
        <f>IFERROR(VLOOKUP(A176, Employees!$A$2:$F$401, 6, FALSE), "Enter an ID")</f>
        <v>John C</v>
      </c>
      <c r="G176" s="8" t="s">
        <v>570</v>
      </c>
      <c r="H176" s="12">
        <v>44836</v>
      </c>
      <c r="I176" s="12">
        <v>44841</v>
      </c>
      <c r="J176" s="13" cm="1">
        <f t="array" ref="J176">_xlfn.IFS(ISBLANK(G176), "no training", ISBLANK(I176), 0, NOT(ISBLANK(I176)), VLOOKUP(G176,Trainings!$A$2:$B$20, 2, FALSE))</f>
        <v>8</v>
      </c>
    </row>
    <row r="177" spans="1:10" ht="12.3" x14ac:dyDescent="0.4">
      <c r="A177" s="14">
        <v>176</v>
      </c>
      <c r="B177" s="14" t="str">
        <f>IFERROR(VLOOKUP(A177, Employees!$A$2:$E$401, 2, FALSE), "Enter an ID")</f>
        <v>Natasha</v>
      </c>
      <c r="C177" s="14" t="str">
        <f>IFERROR(VLOOKUP(A177, Employees!$A$2:$E$401, 3, FALSE), "Enter an ID")</f>
        <v>Laws</v>
      </c>
      <c r="D177" s="14" t="str">
        <f>IFERROR(VLOOKUP(A177, Employees!$A$2:$E$401, 4, FALSE), "Enter an ID")</f>
        <v>CS</v>
      </c>
      <c r="E177" s="14" t="str">
        <f>IFERROR(VLOOKUP(A177, Employees!$A$2:$E$401, 5, FALSE), "Enter an ID")</f>
        <v>Support</v>
      </c>
      <c r="F177" s="14" t="str">
        <f>IFERROR(VLOOKUP(A177, Employees!$A$2:$F$401, 6, FALSE), "Enter an ID")</f>
        <v>John C</v>
      </c>
      <c r="G177" s="14" t="s">
        <v>570</v>
      </c>
      <c r="H177" s="17">
        <v>44836</v>
      </c>
      <c r="I177" s="17">
        <v>44841</v>
      </c>
      <c r="J177" s="13" cm="1">
        <f t="array" ref="J177">_xlfn.IFS(ISBLANK(G177), "no training", ISBLANK(I177), 0, NOT(ISBLANK(I177)), VLOOKUP(G177,Trainings!$A$2:$B$20, 2, FALSE))</f>
        <v>8</v>
      </c>
    </row>
    <row r="178" spans="1:10" ht="12.3" x14ac:dyDescent="0.4">
      <c r="A178" s="8">
        <v>177</v>
      </c>
      <c r="B178" s="8" t="str">
        <f>IFERROR(VLOOKUP(A178, Employees!$A$2:$E$401, 2, FALSE), "Enter an ID")</f>
        <v>Amanda</v>
      </c>
      <c r="C178" s="8" t="str">
        <f>IFERROR(VLOOKUP(A178, Employees!$A$2:$E$401, 3, FALSE), "Enter an ID")</f>
        <v>Scovell</v>
      </c>
      <c r="D178" s="8" t="str">
        <f>IFERROR(VLOOKUP(A178, Employees!$A$2:$E$401, 4, FALSE), "Enter an ID")</f>
        <v>CS</v>
      </c>
      <c r="E178" s="8" t="str">
        <f>IFERROR(VLOOKUP(A178, Employees!$A$2:$E$401, 5, FALSE), "Enter an ID")</f>
        <v>Support</v>
      </c>
      <c r="F178" s="8" t="str">
        <f>IFERROR(VLOOKUP(A178, Employees!$A$2:$F$401, 6, FALSE), "Enter an ID")</f>
        <v>John C</v>
      </c>
      <c r="G178" s="8" t="s">
        <v>570</v>
      </c>
      <c r="H178" s="12">
        <v>44836</v>
      </c>
      <c r="I178" s="12">
        <v>44841</v>
      </c>
      <c r="J178" s="13" cm="1">
        <f t="array" ref="J178">_xlfn.IFS(ISBLANK(G178), "no training", ISBLANK(I178), 0, NOT(ISBLANK(I178)), VLOOKUP(G178,Trainings!$A$2:$B$20, 2, FALSE))</f>
        <v>8</v>
      </c>
    </row>
    <row r="179" spans="1:10" ht="12.3" x14ac:dyDescent="0.4">
      <c r="A179" s="14">
        <v>178</v>
      </c>
      <c r="B179" s="14" t="str">
        <f>IFERROR(VLOOKUP(A179, Employees!$A$2:$E$401, 2, FALSE), "Enter an ID")</f>
        <v>Derek</v>
      </c>
      <c r="C179" s="14" t="str">
        <f>IFERROR(VLOOKUP(A179, Employees!$A$2:$E$401, 3, FALSE), "Enter an ID")</f>
        <v>Arthur</v>
      </c>
      <c r="D179" s="14" t="str">
        <f>IFERROR(VLOOKUP(A179, Employees!$A$2:$E$401, 4, FALSE), "Enter an ID")</f>
        <v>CS</v>
      </c>
      <c r="E179" s="14" t="str">
        <f>IFERROR(VLOOKUP(A179, Employees!$A$2:$E$401, 5, FALSE), "Enter an ID")</f>
        <v>Support</v>
      </c>
      <c r="F179" s="14" t="str">
        <f>IFERROR(VLOOKUP(A179, Employees!$A$2:$F$401, 6, FALSE), "Enter an ID")</f>
        <v>John C</v>
      </c>
      <c r="G179" s="14" t="s">
        <v>570</v>
      </c>
      <c r="H179" s="17">
        <v>44836</v>
      </c>
      <c r="I179" s="17">
        <v>44841</v>
      </c>
      <c r="J179" s="13" cm="1">
        <f t="array" ref="J179">_xlfn.IFS(ISBLANK(G179), "no training", ISBLANK(I179), 0, NOT(ISBLANK(I179)), VLOOKUP(G179,Trainings!$A$2:$B$20, 2, FALSE))</f>
        <v>8</v>
      </c>
    </row>
    <row r="180" spans="1:10" ht="12.3" x14ac:dyDescent="0.4">
      <c r="A180" s="8">
        <v>179</v>
      </c>
      <c r="B180" s="8" t="str">
        <f>IFERROR(VLOOKUP(A180, Employees!$A$2:$E$401, 2, FALSE), "Enter an ID")</f>
        <v>Alasdair</v>
      </c>
      <c r="C180" s="8" t="str">
        <f>IFERROR(VLOOKUP(A180, Employees!$A$2:$E$401, 3, FALSE), "Enter an ID")</f>
        <v>Logan</v>
      </c>
      <c r="D180" s="8" t="str">
        <f>IFERROR(VLOOKUP(A180, Employees!$A$2:$E$401, 4, FALSE), "Enter an ID")</f>
        <v>CS</v>
      </c>
      <c r="E180" s="8" t="str">
        <f>IFERROR(VLOOKUP(A180, Employees!$A$2:$E$401, 5, FALSE), "Enter an ID")</f>
        <v>Support</v>
      </c>
      <c r="F180" s="8" t="str">
        <f>IFERROR(VLOOKUP(A180, Employees!$A$2:$F$401, 6, FALSE), "Enter an ID")</f>
        <v>John C</v>
      </c>
      <c r="G180" s="8" t="s">
        <v>570</v>
      </c>
      <c r="H180" s="12">
        <v>44836</v>
      </c>
      <c r="I180" s="12">
        <v>44841</v>
      </c>
      <c r="J180" s="13" cm="1">
        <f t="array" ref="J180">_xlfn.IFS(ISBLANK(G180), "no training", ISBLANK(I180), 0, NOT(ISBLANK(I180)), VLOOKUP(G180,Trainings!$A$2:$B$20, 2, FALSE))</f>
        <v>8</v>
      </c>
    </row>
    <row r="181" spans="1:10" ht="12.3" x14ac:dyDescent="0.4">
      <c r="A181" s="14">
        <v>180</v>
      </c>
      <c r="B181" s="14" t="str">
        <f>IFERROR(VLOOKUP(A181, Employees!$A$2:$E$401, 2, FALSE), "Enter an ID")</f>
        <v>Fraser</v>
      </c>
      <c r="C181" s="14" t="str">
        <f>IFERROR(VLOOKUP(A181, Employees!$A$2:$E$401, 3, FALSE), "Enter an ID")</f>
        <v>Adamson</v>
      </c>
      <c r="D181" s="14" t="str">
        <f>IFERROR(VLOOKUP(A181, Employees!$A$2:$E$401, 4, FALSE), "Enter an ID")</f>
        <v>CS</v>
      </c>
      <c r="E181" s="14" t="str">
        <f>IFERROR(VLOOKUP(A181, Employees!$A$2:$E$401, 5, FALSE), "Enter an ID")</f>
        <v>Support</v>
      </c>
      <c r="F181" s="14" t="str">
        <f>IFERROR(VLOOKUP(A181, Employees!$A$2:$F$401, 6, FALSE), "Enter an ID")</f>
        <v>John C</v>
      </c>
      <c r="G181" s="14" t="s">
        <v>570</v>
      </c>
      <c r="H181" s="17">
        <v>44836</v>
      </c>
      <c r="I181" s="17">
        <v>44841</v>
      </c>
      <c r="J181" s="13" cm="1">
        <f t="array" ref="J181">_xlfn.IFS(ISBLANK(G181), "no training", ISBLANK(I181), 0, NOT(ISBLANK(I181)), VLOOKUP(G181,Trainings!$A$2:$B$20, 2, FALSE))</f>
        <v>8</v>
      </c>
    </row>
    <row r="182" spans="1:10" ht="12.3" x14ac:dyDescent="0.4">
      <c r="A182" s="8">
        <v>181</v>
      </c>
      <c r="B182" s="8" t="str">
        <f>IFERROR(VLOOKUP(A182, Employees!$A$2:$E$401, 2, FALSE), "Enter an ID")</f>
        <v>Owen</v>
      </c>
      <c r="C182" s="8" t="str">
        <f>IFERROR(VLOOKUP(A182, Employees!$A$2:$E$401, 3, FALSE), "Enter an ID")</f>
        <v>Forrest</v>
      </c>
      <c r="D182" s="8" t="str">
        <f>IFERROR(VLOOKUP(A182, Employees!$A$2:$E$401, 4, FALSE), "Enter an ID")</f>
        <v>CS</v>
      </c>
      <c r="E182" s="8" t="str">
        <f>IFERROR(VLOOKUP(A182, Employees!$A$2:$E$401, 5, FALSE), "Enter an ID")</f>
        <v>Support</v>
      </c>
      <c r="F182" s="8" t="str">
        <f>IFERROR(VLOOKUP(A182, Employees!$A$2:$F$401, 6, FALSE), "Enter an ID")</f>
        <v>John C</v>
      </c>
      <c r="G182" s="8" t="s">
        <v>570</v>
      </c>
      <c r="H182" s="12">
        <v>44836</v>
      </c>
      <c r="I182" s="12">
        <v>44841</v>
      </c>
      <c r="J182" s="13" cm="1">
        <f t="array" ref="J182">_xlfn.IFS(ISBLANK(G182), "no training", ISBLANK(I182), 0, NOT(ISBLANK(I182)), VLOOKUP(G182,Trainings!$A$2:$B$20, 2, FALSE))</f>
        <v>8</v>
      </c>
    </row>
    <row r="183" spans="1:10" ht="12.3" x14ac:dyDescent="0.4">
      <c r="A183" s="14">
        <v>182</v>
      </c>
      <c r="B183" s="14" t="str">
        <f>IFERROR(VLOOKUP(A183, Employees!$A$2:$E$401, 2, FALSE), "Enter an ID")</f>
        <v>Julie</v>
      </c>
      <c r="C183" s="14" t="str">
        <f>IFERROR(VLOOKUP(A183, Employees!$A$2:$E$401, 3, FALSE), "Enter an ID")</f>
        <v>Lindsay</v>
      </c>
      <c r="D183" s="14" t="str">
        <f>IFERROR(VLOOKUP(A183, Employees!$A$2:$E$401, 4, FALSE), "Enter an ID")</f>
        <v>CS</v>
      </c>
      <c r="E183" s="14" t="str">
        <f>IFERROR(VLOOKUP(A183, Employees!$A$2:$E$401, 5, FALSE), "Enter an ID")</f>
        <v>Support</v>
      </c>
      <c r="F183" s="14" t="str">
        <f>IFERROR(VLOOKUP(A183, Employees!$A$2:$F$401, 6, FALSE), "Enter an ID")</f>
        <v>John C</v>
      </c>
      <c r="G183" s="14" t="s">
        <v>570</v>
      </c>
      <c r="H183" s="17">
        <v>44836</v>
      </c>
      <c r="I183" s="17">
        <v>44841</v>
      </c>
      <c r="J183" s="13" cm="1">
        <f t="array" ref="J183">_xlfn.IFS(ISBLANK(G183), "no training", ISBLANK(I183), 0, NOT(ISBLANK(I183)), VLOOKUP(G183,Trainings!$A$2:$B$20, 2, FALSE))</f>
        <v>8</v>
      </c>
    </row>
    <row r="184" spans="1:10" ht="12.3" x14ac:dyDescent="0.4">
      <c r="A184" s="8">
        <v>183</v>
      </c>
      <c r="B184" s="8" t="str">
        <f>IFERROR(VLOOKUP(A184, Employees!$A$2:$E$401, 2, FALSE), "Enter an ID")</f>
        <v>Nicola</v>
      </c>
      <c r="C184" s="8" t="str">
        <f>IFERROR(VLOOKUP(A184, Employees!$A$2:$E$401, 3, FALSE), "Enter an ID")</f>
        <v>Gribben</v>
      </c>
      <c r="D184" s="8" t="str">
        <f>IFERROR(VLOOKUP(A184, Employees!$A$2:$E$401, 4, FALSE), "Enter an ID")</f>
        <v>CS</v>
      </c>
      <c r="E184" s="8" t="str">
        <f>IFERROR(VLOOKUP(A184, Employees!$A$2:$E$401, 5, FALSE), "Enter an ID")</f>
        <v>Support</v>
      </c>
      <c r="F184" s="8" t="str">
        <f>IFERROR(VLOOKUP(A184, Employees!$A$2:$F$401, 6, FALSE), "Enter an ID")</f>
        <v>John C</v>
      </c>
      <c r="G184" s="8" t="s">
        <v>570</v>
      </c>
      <c r="H184" s="12">
        <v>44836</v>
      </c>
      <c r="I184" s="12">
        <v>44841</v>
      </c>
      <c r="J184" s="13" cm="1">
        <f t="array" ref="J184">_xlfn.IFS(ISBLANK(G184), "no training", ISBLANK(I184), 0, NOT(ISBLANK(I184)), VLOOKUP(G184,Trainings!$A$2:$B$20, 2, FALSE))</f>
        <v>8</v>
      </c>
    </row>
    <row r="185" spans="1:10" ht="12.3" x14ac:dyDescent="0.4">
      <c r="A185" s="14">
        <v>184</v>
      </c>
      <c r="B185" s="14" t="str">
        <f>IFERROR(VLOOKUP(A185, Employees!$A$2:$E$401, 2, FALSE), "Enter an ID")</f>
        <v>Martin</v>
      </c>
      <c r="C185" s="14" t="str">
        <f>IFERROR(VLOOKUP(A185, Employees!$A$2:$E$401, 3, FALSE), "Enter an ID")</f>
        <v>Bryce</v>
      </c>
      <c r="D185" s="14" t="str">
        <f>IFERROR(VLOOKUP(A185, Employees!$A$2:$E$401, 4, FALSE), "Enter an ID")</f>
        <v>CS</v>
      </c>
      <c r="E185" s="14" t="str">
        <f>IFERROR(VLOOKUP(A185, Employees!$A$2:$E$401, 5, FALSE), "Enter an ID")</f>
        <v>Support</v>
      </c>
      <c r="F185" s="14" t="str">
        <f>IFERROR(VLOOKUP(A185, Employees!$A$2:$F$401, 6, FALSE), "Enter an ID")</f>
        <v>John C</v>
      </c>
      <c r="G185" s="14" t="s">
        <v>570</v>
      </c>
      <c r="H185" s="17">
        <v>44836</v>
      </c>
      <c r="I185" s="17">
        <v>44841</v>
      </c>
      <c r="J185" s="13" cm="1">
        <f t="array" ref="J185">_xlfn.IFS(ISBLANK(G185), "no training", ISBLANK(I185), 0, NOT(ISBLANK(I185)), VLOOKUP(G185,Trainings!$A$2:$B$20, 2, FALSE))</f>
        <v>8</v>
      </c>
    </row>
    <row r="186" spans="1:10" ht="12.3" x14ac:dyDescent="0.4">
      <c r="A186" s="8">
        <v>185</v>
      </c>
      <c r="B186" s="8" t="str">
        <f>IFERROR(VLOOKUP(A186, Employees!$A$2:$E$401, 2, FALSE), "Enter an ID")</f>
        <v>David</v>
      </c>
      <c r="C186" s="8" t="str">
        <f>IFERROR(VLOOKUP(A186, Employees!$A$2:$E$401, 3, FALSE), "Enter an ID")</f>
        <v>Campbell</v>
      </c>
      <c r="D186" s="8" t="str">
        <f>IFERROR(VLOOKUP(A186, Employees!$A$2:$E$401, 4, FALSE), "Enter an ID")</f>
        <v>CS</v>
      </c>
      <c r="E186" s="8" t="str">
        <f>IFERROR(VLOOKUP(A186, Employees!$A$2:$E$401, 5, FALSE), "Enter an ID")</f>
        <v>Support</v>
      </c>
      <c r="F186" s="8" t="str">
        <f>IFERROR(VLOOKUP(A186, Employees!$A$2:$F$401, 6, FALSE), "Enter an ID")</f>
        <v>John C</v>
      </c>
      <c r="G186" s="8" t="s">
        <v>570</v>
      </c>
      <c r="H186" s="12">
        <v>44836</v>
      </c>
      <c r="I186" s="12">
        <v>44841</v>
      </c>
      <c r="J186" s="13" cm="1">
        <f t="array" ref="J186">_xlfn.IFS(ISBLANK(G186), "no training", ISBLANK(I186), 0, NOT(ISBLANK(I186)), VLOOKUP(G186,Trainings!$A$2:$B$20, 2, FALSE))</f>
        <v>8</v>
      </c>
    </row>
    <row r="187" spans="1:10" ht="12.3" x14ac:dyDescent="0.4">
      <c r="A187" s="14">
        <v>186</v>
      </c>
      <c r="B187" s="14" t="str">
        <f>IFERROR(VLOOKUP(A187, Employees!$A$2:$E$401, 2, FALSE), "Enter an ID")</f>
        <v>Rebecca</v>
      </c>
      <c r="C187" s="14" t="str">
        <f>IFERROR(VLOOKUP(A187, Employees!$A$2:$E$401, 3, FALSE), "Enter an ID")</f>
        <v>Shafi</v>
      </c>
      <c r="D187" s="14" t="str">
        <f>IFERROR(VLOOKUP(A187, Employees!$A$2:$E$401, 4, FALSE), "Enter an ID")</f>
        <v>CS</v>
      </c>
      <c r="E187" s="14" t="str">
        <f>IFERROR(VLOOKUP(A187, Employees!$A$2:$E$401, 5, FALSE), "Enter an ID")</f>
        <v>Support</v>
      </c>
      <c r="F187" s="14" t="str">
        <f>IFERROR(VLOOKUP(A187, Employees!$A$2:$F$401, 6, FALSE), "Enter an ID")</f>
        <v>John C</v>
      </c>
      <c r="G187" s="14" t="s">
        <v>570</v>
      </c>
      <c r="H187" s="17">
        <v>44836</v>
      </c>
      <c r="I187" s="17"/>
      <c r="J187" s="13" cm="1">
        <f t="array" ref="J187">_xlfn.IFS(ISBLANK(G187), "no training", ISBLANK(I187), 0, NOT(ISBLANK(I187)), VLOOKUP(G187,Trainings!$A$2:$B$20, 2, FALSE))</f>
        <v>0</v>
      </c>
    </row>
    <row r="188" spans="1:10" ht="12.3" x14ac:dyDescent="0.4">
      <c r="A188" s="8">
        <v>187</v>
      </c>
      <c r="B188" s="8" t="str">
        <f>IFERROR(VLOOKUP(A188, Employees!$A$2:$E$401, 2, FALSE), "Enter an ID")</f>
        <v>Matthew</v>
      </c>
      <c r="C188" s="8" t="str">
        <f>IFERROR(VLOOKUP(A188, Employees!$A$2:$E$401, 3, FALSE), "Enter an ID")</f>
        <v>Ross</v>
      </c>
      <c r="D188" s="8" t="str">
        <f>IFERROR(VLOOKUP(A188, Employees!$A$2:$E$401, 4, FALSE), "Enter an ID")</f>
        <v>CS</v>
      </c>
      <c r="E188" s="8" t="str">
        <f>IFERROR(VLOOKUP(A188, Employees!$A$2:$E$401, 5, FALSE), "Enter an ID")</f>
        <v>Support</v>
      </c>
      <c r="F188" s="8" t="str">
        <f>IFERROR(VLOOKUP(A188, Employees!$A$2:$F$401, 6, FALSE), "Enter an ID")</f>
        <v>John C</v>
      </c>
      <c r="G188" s="8" t="s">
        <v>570</v>
      </c>
      <c r="H188" s="12">
        <v>44836</v>
      </c>
      <c r="I188" s="12"/>
      <c r="J188" s="13" cm="1">
        <f t="array" ref="J188">_xlfn.IFS(ISBLANK(G188), "no training", ISBLANK(I188), 0, NOT(ISBLANK(I188)), VLOOKUP(G188,Trainings!$A$2:$B$20, 2, FALSE))</f>
        <v>0</v>
      </c>
    </row>
    <row r="189" spans="1:10" ht="12.3" x14ac:dyDescent="0.4">
      <c r="A189" s="14">
        <v>188</v>
      </c>
      <c r="B189" s="14" t="str">
        <f>IFERROR(VLOOKUP(A189, Employees!$A$2:$E$401, 2, FALSE), "Enter an ID")</f>
        <v>Karen</v>
      </c>
      <c r="C189" s="14" t="str">
        <f>IFERROR(VLOOKUP(A189, Employees!$A$2:$E$401, 3, FALSE), "Enter an ID")</f>
        <v>Peden</v>
      </c>
      <c r="D189" s="14" t="str">
        <f>IFERROR(VLOOKUP(A189, Employees!$A$2:$E$401, 4, FALSE), "Enter an ID")</f>
        <v>CS</v>
      </c>
      <c r="E189" s="14" t="str">
        <f>IFERROR(VLOOKUP(A189, Employees!$A$2:$E$401, 5, FALSE), "Enter an ID")</f>
        <v>Support</v>
      </c>
      <c r="F189" s="14" t="str">
        <f>IFERROR(VLOOKUP(A189, Employees!$A$2:$F$401, 6, FALSE), "Enter an ID")</f>
        <v>John C</v>
      </c>
      <c r="G189" s="14" t="s">
        <v>570</v>
      </c>
      <c r="H189" s="17">
        <v>44836</v>
      </c>
      <c r="I189" s="17"/>
      <c r="J189" s="13" cm="1">
        <f t="array" ref="J189">_xlfn.IFS(ISBLANK(G189), "no training", ISBLANK(I189), 0, NOT(ISBLANK(I189)), VLOOKUP(G189,Trainings!$A$2:$B$20, 2, FALSE))</f>
        <v>0</v>
      </c>
    </row>
    <row r="190" spans="1:10" ht="12.3" x14ac:dyDescent="0.4">
      <c r="A190" s="8">
        <v>189</v>
      </c>
      <c r="B190" s="8" t="str">
        <f>IFERROR(VLOOKUP(A190, Employees!$A$2:$E$401, 2, FALSE), "Enter an ID")</f>
        <v>Jamie</v>
      </c>
      <c r="C190" s="8" t="str">
        <f>IFERROR(VLOOKUP(A190, Employees!$A$2:$E$401, 3, FALSE), "Enter an ID")</f>
        <v>Palmer</v>
      </c>
      <c r="D190" s="8" t="str">
        <f>IFERROR(VLOOKUP(A190, Employees!$A$2:$E$401, 4, FALSE), "Enter an ID")</f>
        <v>CS</v>
      </c>
      <c r="E190" s="8" t="str">
        <f>IFERROR(VLOOKUP(A190, Employees!$A$2:$E$401, 5, FALSE), "Enter an ID")</f>
        <v>Support</v>
      </c>
      <c r="F190" s="8" t="str">
        <f>IFERROR(VLOOKUP(A190, Employees!$A$2:$F$401, 6, FALSE), "Enter an ID")</f>
        <v>John C</v>
      </c>
      <c r="G190" s="8" t="s">
        <v>570</v>
      </c>
      <c r="H190" s="12">
        <v>44836</v>
      </c>
      <c r="I190" s="12">
        <v>44841</v>
      </c>
      <c r="J190" s="13" cm="1">
        <f t="array" ref="J190">_xlfn.IFS(ISBLANK(G190), "no training", ISBLANK(I190), 0, NOT(ISBLANK(I190)), VLOOKUP(G190,Trainings!$A$2:$B$20, 2, FALSE))</f>
        <v>8</v>
      </c>
    </row>
    <row r="191" spans="1:10" ht="12.3" x14ac:dyDescent="0.4">
      <c r="A191" s="14">
        <v>190</v>
      </c>
      <c r="B191" s="14" t="str">
        <f>IFERROR(VLOOKUP(A191, Employees!$A$2:$E$401, 2, FALSE), "Enter an ID")</f>
        <v>Gavin</v>
      </c>
      <c r="C191" s="14" t="str">
        <f>IFERROR(VLOOKUP(A191, Employees!$A$2:$E$401, 3, FALSE), "Enter an ID")</f>
        <v>Forrest</v>
      </c>
      <c r="D191" s="14" t="str">
        <f>IFERROR(VLOOKUP(A191, Employees!$A$2:$E$401, 4, FALSE), "Enter an ID")</f>
        <v>CS</v>
      </c>
      <c r="E191" s="14" t="str">
        <f>IFERROR(VLOOKUP(A191, Employees!$A$2:$E$401, 5, FALSE), "Enter an ID")</f>
        <v>Support</v>
      </c>
      <c r="F191" s="14" t="str">
        <f>IFERROR(VLOOKUP(A191, Employees!$A$2:$F$401, 6, FALSE), "Enter an ID")</f>
        <v>John C</v>
      </c>
      <c r="G191" s="14" t="s">
        <v>570</v>
      </c>
      <c r="H191" s="17">
        <v>44836</v>
      </c>
      <c r="I191" s="17">
        <v>44841</v>
      </c>
      <c r="J191" s="13" cm="1">
        <f t="array" ref="J191">_xlfn.IFS(ISBLANK(G191), "no training", ISBLANK(I191), 0, NOT(ISBLANK(I191)), VLOOKUP(G191,Trainings!$A$2:$B$20, 2, FALSE))</f>
        <v>8</v>
      </c>
    </row>
    <row r="192" spans="1:10" ht="12.3" x14ac:dyDescent="0.4">
      <c r="A192" s="8">
        <v>191</v>
      </c>
      <c r="B192" s="8" t="str">
        <f>IFERROR(VLOOKUP(A192, Employees!$A$2:$E$401, 2, FALSE), "Enter an ID")</f>
        <v>Barry</v>
      </c>
      <c r="C192" s="8" t="str">
        <f>IFERROR(VLOOKUP(A192, Employees!$A$2:$E$401, 3, FALSE), "Enter an ID")</f>
        <v>Brown</v>
      </c>
      <c r="D192" s="8" t="str">
        <f>IFERROR(VLOOKUP(A192, Employees!$A$2:$E$401, 4, FALSE), "Enter an ID")</f>
        <v>CS</v>
      </c>
      <c r="E192" s="8" t="str">
        <f>IFERROR(VLOOKUP(A192, Employees!$A$2:$E$401, 5, FALSE), "Enter an ID")</f>
        <v>Support</v>
      </c>
      <c r="F192" s="8" t="str">
        <f>IFERROR(VLOOKUP(A192, Employees!$A$2:$F$401, 6, FALSE), "Enter an ID")</f>
        <v>John C</v>
      </c>
      <c r="G192" s="8" t="s">
        <v>570</v>
      </c>
      <c r="H192" s="12">
        <v>44836</v>
      </c>
      <c r="I192" s="12">
        <v>44841</v>
      </c>
      <c r="J192" s="13" cm="1">
        <f t="array" ref="J192">_xlfn.IFS(ISBLANK(G192), "no training", ISBLANK(I192), 0, NOT(ISBLANK(I192)), VLOOKUP(G192,Trainings!$A$2:$B$20, 2, FALSE))</f>
        <v>8</v>
      </c>
    </row>
    <row r="193" spans="1:10" ht="12.3" x14ac:dyDescent="0.4">
      <c r="A193" s="14">
        <v>192</v>
      </c>
      <c r="B193" s="14" t="str">
        <f>IFERROR(VLOOKUP(A193, Employees!$A$2:$E$401, 2, FALSE), "Enter an ID")</f>
        <v>Raymond</v>
      </c>
      <c r="C193" s="14" t="str">
        <f>IFERROR(VLOOKUP(A193, Employees!$A$2:$E$401, 3, FALSE), "Enter an ID")</f>
        <v>Young</v>
      </c>
      <c r="D193" s="14" t="str">
        <f>IFERROR(VLOOKUP(A193, Employees!$A$2:$E$401, 4, FALSE), "Enter an ID")</f>
        <v>CS</v>
      </c>
      <c r="E193" s="14" t="str">
        <f>IFERROR(VLOOKUP(A193, Employees!$A$2:$E$401, 5, FALSE), "Enter an ID")</f>
        <v>Support</v>
      </c>
      <c r="F193" s="14" t="str">
        <f>IFERROR(VLOOKUP(A193, Employees!$A$2:$F$401, 6, FALSE), "Enter an ID")</f>
        <v>John C</v>
      </c>
      <c r="G193" s="14" t="s">
        <v>570</v>
      </c>
      <c r="H193" s="17">
        <v>44836</v>
      </c>
      <c r="I193" s="17">
        <v>44841</v>
      </c>
      <c r="J193" s="13" cm="1">
        <f t="array" ref="J193">_xlfn.IFS(ISBLANK(G193), "no training", ISBLANK(I193), 0, NOT(ISBLANK(I193)), VLOOKUP(G193,Trainings!$A$2:$B$20, 2, FALSE))</f>
        <v>8</v>
      </c>
    </row>
    <row r="194" spans="1:10" ht="12.3" x14ac:dyDescent="0.4">
      <c r="A194" s="8">
        <v>193</v>
      </c>
      <c r="B194" s="8" t="str">
        <f>IFERROR(VLOOKUP(A194, Employees!$A$2:$E$401, 2, FALSE), "Enter an ID")</f>
        <v>Sean</v>
      </c>
      <c r="C194" s="8" t="str">
        <f>IFERROR(VLOOKUP(A194, Employees!$A$2:$E$401, 3, FALSE), "Enter an ID")</f>
        <v>Mulgrew</v>
      </c>
      <c r="D194" s="8" t="str">
        <f>IFERROR(VLOOKUP(A194, Employees!$A$2:$E$401, 4, FALSE), "Enter an ID")</f>
        <v>CS</v>
      </c>
      <c r="E194" s="8" t="str">
        <f>IFERROR(VLOOKUP(A194, Employees!$A$2:$E$401, 5, FALSE), "Enter an ID")</f>
        <v>Support</v>
      </c>
      <c r="F194" s="8" t="str">
        <f>IFERROR(VLOOKUP(A194, Employees!$A$2:$F$401, 6, FALSE), "Enter an ID")</f>
        <v>John C</v>
      </c>
      <c r="G194" s="8" t="s">
        <v>570</v>
      </c>
      <c r="H194" s="12">
        <v>44836</v>
      </c>
      <c r="I194" s="12">
        <v>44841</v>
      </c>
      <c r="J194" s="13" cm="1">
        <f t="array" ref="J194">_xlfn.IFS(ISBLANK(G194), "no training", ISBLANK(I194), 0, NOT(ISBLANK(I194)), VLOOKUP(G194,Trainings!$A$2:$B$20, 2, FALSE))</f>
        <v>8</v>
      </c>
    </row>
    <row r="195" spans="1:10" ht="12.3" x14ac:dyDescent="0.4">
      <c r="A195" s="14">
        <v>194</v>
      </c>
      <c r="B195" s="14" t="str">
        <f>IFERROR(VLOOKUP(A195, Employees!$A$2:$E$401, 2, FALSE), "Enter an ID")</f>
        <v>Ruairidh</v>
      </c>
      <c r="C195" s="14" t="str">
        <f>IFERROR(VLOOKUP(A195, Employees!$A$2:$E$401, 3, FALSE), "Enter an ID")</f>
        <v>Nicolson</v>
      </c>
      <c r="D195" s="14" t="str">
        <f>IFERROR(VLOOKUP(A195, Employees!$A$2:$E$401, 4, FALSE), "Enter an ID")</f>
        <v>CS</v>
      </c>
      <c r="E195" s="14" t="str">
        <f>IFERROR(VLOOKUP(A195, Employees!$A$2:$E$401, 5, FALSE), "Enter an ID")</f>
        <v>Support</v>
      </c>
      <c r="F195" s="14" t="str">
        <f>IFERROR(VLOOKUP(A195, Employees!$A$2:$F$401, 6, FALSE), "Enter an ID")</f>
        <v>John C</v>
      </c>
      <c r="G195" s="14" t="s">
        <v>570</v>
      </c>
      <c r="H195" s="17">
        <v>44836</v>
      </c>
      <c r="I195" s="17"/>
      <c r="J195" s="13" cm="1">
        <f t="array" ref="J195">_xlfn.IFS(ISBLANK(G195), "no training", ISBLANK(I195), 0, NOT(ISBLANK(I195)), VLOOKUP(G195,Trainings!$A$2:$B$20, 2, FALSE))</f>
        <v>0</v>
      </c>
    </row>
    <row r="196" spans="1:10" ht="12.3" x14ac:dyDescent="0.4">
      <c r="A196" s="8">
        <v>195</v>
      </c>
      <c r="B196" s="8" t="str">
        <f>IFERROR(VLOOKUP(A196, Employees!$A$2:$E$401, 2, FALSE), "Enter an ID")</f>
        <v>William</v>
      </c>
      <c r="C196" s="8" t="str">
        <f>IFERROR(VLOOKUP(A196, Employees!$A$2:$E$401, 3, FALSE), "Enter an ID")</f>
        <v>Cruickshanks</v>
      </c>
      <c r="D196" s="8" t="str">
        <f>IFERROR(VLOOKUP(A196, Employees!$A$2:$E$401, 4, FALSE), "Enter an ID")</f>
        <v>CS</v>
      </c>
      <c r="E196" s="8" t="str">
        <f>IFERROR(VLOOKUP(A196, Employees!$A$2:$E$401, 5, FALSE), "Enter an ID")</f>
        <v>Support</v>
      </c>
      <c r="F196" s="8" t="str">
        <f>IFERROR(VLOOKUP(A196, Employees!$A$2:$F$401, 6, FALSE), "Enter an ID")</f>
        <v>John C</v>
      </c>
      <c r="G196" s="8" t="s">
        <v>570</v>
      </c>
      <c r="H196" s="12">
        <v>44836</v>
      </c>
      <c r="I196" s="12">
        <v>44841</v>
      </c>
      <c r="J196" s="13" cm="1">
        <f t="array" ref="J196">_xlfn.IFS(ISBLANK(G196), "no training", ISBLANK(I196), 0, NOT(ISBLANK(I196)), VLOOKUP(G196,Trainings!$A$2:$B$20, 2, FALSE))</f>
        <v>8</v>
      </c>
    </row>
    <row r="197" spans="1:10" ht="12.3" x14ac:dyDescent="0.4">
      <c r="A197" s="14">
        <v>196</v>
      </c>
      <c r="B197" s="14" t="str">
        <f>IFERROR(VLOOKUP(A197, Employees!$A$2:$E$401, 2, FALSE), "Enter an ID")</f>
        <v>Steven</v>
      </c>
      <c r="C197" s="14" t="str">
        <f>IFERROR(VLOOKUP(A197, Employees!$A$2:$E$401, 3, FALSE), "Enter an ID")</f>
        <v>Porteous</v>
      </c>
      <c r="D197" s="14" t="str">
        <f>IFERROR(VLOOKUP(A197, Employees!$A$2:$E$401, 4, FALSE), "Enter an ID")</f>
        <v>CS</v>
      </c>
      <c r="E197" s="14" t="str">
        <f>IFERROR(VLOOKUP(A197, Employees!$A$2:$E$401, 5, FALSE), "Enter an ID")</f>
        <v>Support</v>
      </c>
      <c r="F197" s="14" t="str">
        <f>IFERROR(VLOOKUP(A197, Employees!$A$2:$F$401, 6, FALSE), "Enter an ID")</f>
        <v>John C</v>
      </c>
      <c r="G197" s="14" t="s">
        <v>570</v>
      </c>
      <c r="H197" s="17">
        <v>44836</v>
      </c>
      <c r="I197" s="17">
        <v>44841</v>
      </c>
      <c r="J197" s="13" cm="1">
        <f t="array" ref="J197">_xlfn.IFS(ISBLANK(G197), "no training", ISBLANK(I197), 0, NOT(ISBLANK(I197)), VLOOKUP(G197,Trainings!$A$2:$B$20, 2, FALSE))</f>
        <v>8</v>
      </c>
    </row>
    <row r="198" spans="1:10" ht="12.3" x14ac:dyDescent="0.4">
      <c r="A198" s="8">
        <v>197</v>
      </c>
      <c r="B198" s="8" t="str">
        <f>IFERROR(VLOOKUP(A198, Employees!$A$2:$E$401, 2, FALSE), "Enter an ID")</f>
        <v>Amanda</v>
      </c>
      <c r="C198" s="8" t="str">
        <f>IFERROR(VLOOKUP(A198, Employees!$A$2:$E$401, 3, FALSE), "Enter an ID")</f>
        <v>O'Donnell</v>
      </c>
      <c r="D198" s="8" t="str">
        <f>IFERROR(VLOOKUP(A198, Employees!$A$2:$E$401, 4, FALSE), "Enter an ID")</f>
        <v>CS</v>
      </c>
      <c r="E198" s="8" t="str">
        <f>IFERROR(VLOOKUP(A198, Employees!$A$2:$E$401, 5, FALSE), "Enter an ID")</f>
        <v>Support</v>
      </c>
      <c r="F198" s="8" t="str">
        <f>IFERROR(VLOOKUP(A198, Employees!$A$2:$F$401, 6, FALSE), "Enter an ID")</f>
        <v>John C</v>
      </c>
      <c r="G198" s="8" t="s">
        <v>570</v>
      </c>
      <c r="H198" s="12">
        <v>44836</v>
      </c>
      <c r="I198" s="12">
        <v>44841</v>
      </c>
      <c r="J198" s="13" cm="1">
        <f t="array" ref="J198">_xlfn.IFS(ISBLANK(G198), "no training", ISBLANK(I198), 0, NOT(ISBLANK(I198)), VLOOKUP(G198,Trainings!$A$2:$B$20, 2, FALSE))</f>
        <v>8</v>
      </c>
    </row>
    <row r="199" spans="1:10" ht="12.3" x14ac:dyDescent="0.4">
      <c r="A199" s="14">
        <v>198</v>
      </c>
      <c r="B199" s="14" t="str">
        <f>IFERROR(VLOOKUP(A199, Employees!$A$2:$E$401, 2, FALSE), "Enter an ID")</f>
        <v>Katherine</v>
      </c>
      <c r="C199" s="14" t="str">
        <f>IFERROR(VLOOKUP(A199, Employees!$A$2:$E$401, 3, FALSE), "Enter an ID")</f>
        <v>Malloy</v>
      </c>
      <c r="D199" s="14" t="str">
        <f>IFERROR(VLOOKUP(A199, Employees!$A$2:$E$401, 4, FALSE), "Enter an ID")</f>
        <v>CS</v>
      </c>
      <c r="E199" s="14" t="str">
        <f>IFERROR(VLOOKUP(A199, Employees!$A$2:$E$401, 5, FALSE), "Enter an ID")</f>
        <v>Support</v>
      </c>
      <c r="F199" s="14" t="str">
        <f>IFERROR(VLOOKUP(A199, Employees!$A$2:$F$401, 6, FALSE), "Enter an ID")</f>
        <v>John C</v>
      </c>
      <c r="G199" s="14" t="s">
        <v>570</v>
      </c>
      <c r="H199" s="17">
        <v>44836</v>
      </c>
      <c r="I199" s="17">
        <v>44841</v>
      </c>
      <c r="J199" s="13" cm="1">
        <f t="array" ref="J199">_xlfn.IFS(ISBLANK(G199), "no training", ISBLANK(I199), 0, NOT(ISBLANK(I199)), VLOOKUP(G199,Trainings!$A$2:$B$20, 2, FALSE))</f>
        <v>8</v>
      </c>
    </row>
    <row r="200" spans="1:10" ht="12.3" x14ac:dyDescent="0.4">
      <c r="A200" s="8">
        <v>199</v>
      </c>
      <c r="B200" s="8" t="str">
        <f>IFERROR(VLOOKUP(A200, Employees!$A$2:$E$401, 2, FALSE), "Enter an ID")</f>
        <v>Karen</v>
      </c>
      <c r="C200" s="8" t="str">
        <f>IFERROR(VLOOKUP(A200, Employees!$A$2:$E$401, 3, FALSE), "Enter an ID")</f>
        <v>McNab</v>
      </c>
      <c r="D200" s="8" t="str">
        <f>IFERROR(VLOOKUP(A200, Employees!$A$2:$E$401, 4, FALSE), "Enter an ID")</f>
        <v>CS</v>
      </c>
      <c r="E200" s="8" t="str">
        <f>IFERROR(VLOOKUP(A200, Employees!$A$2:$E$401, 5, FALSE), "Enter an ID")</f>
        <v>Support</v>
      </c>
      <c r="F200" s="8" t="str">
        <f>IFERROR(VLOOKUP(A200, Employees!$A$2:$F$401, 6, FALSE), "Enter an ID")</f>
        <v>John C</v>
      </c>
      <c r="G200" s="8" t="s">
        <v>570</v>
      </c>
      <c r="H200" s="12">
        <v>44836</v>
      </c>
      <c r="I200" s="12">
        <v>44841</v>
      </c>
      <c r="J200" s="13" cm="1">
        <f t="array" ref="J200">_xlfn.IFS(ISBLANK(G200), "no training", ISBLANK(I200), 0, NOT(ISBLANK(I200)), VLOOKUP(G200,Trainings!$A$2:$B$20, 2, FALSE))</f>
        <v>8</v>
      </c>
    </row>
    <row r="201" spans="1:10" ht="12.3" x14ac:dyDescent="0.4">
      <c r="A201" s="14">
        <v>200</v>
      </c>
      <c r="B201" s="14" t="str">
        <f>IFERROR(VLOOKUP(A201, Employees!$A$2:$E$401, 2, FALSE), "Enter an ID")</f>
        <v>Ross</v>
      </c>
      <c r="C201" s="14" t="str">
        <f>IFERROR(VLOOKUP(A201, Employees!$A$2:$E$401, 3, FALSE), "Enter an ID")</f>
        <v>Blair</v>
      </c>
      <c r="D201" s="14" t="str">
        <f>IFERROR(VLOOKUP(A201, Employees!$A$2:$E$401, 4, FALSE), "Enter an ID")</f>
        <v>CS</v>
      </c>
      <c r="E201" s="14" t="str">
        <f>IFERROR(VLOOKUP(A201, Employees!$A$2:$E$401, 5, FALSE), "Enter an ID")</f>
        <v>Support</v>
      </c>
      <c r="F201" s="14" t="str">
        <f>IFERROR(VLOOKUP(A201, Employees!$A$2:$F$401, 6, FALSE), "Enter an ID")</f>
        <v>John C</v>
      </c>
      <c r="G201" s="14" t="s">
        <v>570</v>
      </c>
      <c r="H201" s="17">
        <v>44836</v>
      </c>
      <c r="I201" s="17">
        <v>44841</v>
      </c>
      <c r="J201" s="13" cm="1">
        <f t="array" ref="J201">_xlfn.IFS(ISBLANK(G201), "no training", ISBLANK(I201), 0, NOT(ISBLANK(I201)), VLOOKUP(G201,Trainings!$A$2:$B$20, 2, FALSE))</f>
        <v>8</v>
      </c>
    </row>
    <row r="202" spans="1:10" ht="12.3" x14ac:dyDescent="0.4">
      <c r="A202" s="8">
        <v>201</v>
      </c>
      <c r="B202" s="8" t="str">
        <f>IFERROR(VLOOKUP(A202, Employees!$A$2:$E$401, 2, FALSE), "Enter an ID")</f>
        <v>Julia</v>
      </c>
      <c r="C202" s="8" t="str">
        <f>IFERROR(VLOOKUP(A202, Employees!$A$2:$E$401, 3, FALSE), "Enter an ID")</f>
        <v>Russell</v>
      </c>
      <c r="D202" s="8" t="str">
        <f>IFERROR(VLOOKUP(A202, Employees!$A$2:$E$401, 4, FALSE), "Enter an ID")</f>
        <v>CS</v>
      </c>
      <c r="E202" s="8" t="str">
        <f>IFERROR(VLOOKUP(A202, Employees!$A$2:$E$401, 5, FALSE), "Enter an ID")</f>
        <v>Support</v>
      </c>
      <c r="F202" s="8" t="str">
        <f>IFERROR(VLOOKUP(A202, Employees!$A$2:$F$401, 6, FALSE), "Enter an ID")</f>
        <v>John C</v>
      </c>
      <c r="G202" s="8" t="s">
        <v>570</v>
      </c>
      <c r="H202" s="12">
        <v>44836</v>
      </c>
      <c r="I202" s="12">
        <v>44841</v>
      </c>
      <c r="J202" s="13" cm="1">
        <f t="array" ref="J202">_xlfn.IFS(ISBLANK(G202), "no training", ISBLANK(I202), 0, NOT(ISBLANK(I202)), VLOOKUP(G202,Trainings!$A$2:$B$20, 2, FALSE))</f>
        <v>8</v>
      </c>
    </row>
    <row r="203" spans="1:10" ht="12.3" x14ac:dyDescent="0.4">
      <c r="A203" s="14">
        <v>202</v>
      </c>
      <c r="B203" s="14" t="str">
        <f>IFERROR(VLOOKUP(A203, Employees!$A$2:$E$401, 2, FALSE), "Enter an ID")</f>
        <v>Alexander</v>
      </c>
      <c r="C203" s="14" t="str">
        <f>IFERROR(VLOOKUP(A203, Employees!$A$2:$E$401, 3, FALSE), "Enter an ID")</f>
        <v>Winton</v>
      </c>
      <c r="D203" s="14" t="str">
        <f>IFERROR(VLOOKUP(A203, Employees!$A$2:$E$401, 4, FALSE), "Enter an ID")</f>
        <v>CS</v>
      </c>
      <c r="E203" s="14" t="str">
        <f>IFERROR(VLOOKUP(A203, Employees!$A$2:$E$401, 5, FALSE), "Enter an ID")</f>
        <v>Support</v>
      </c>
      <c r="F203" s="14" t="str">
        <f>IFERROR(VLOOKUP(A203, Employees!$A$2:$F$401, 6, FALSE), "Enter an ID")</f>
        <v>John C</v>
      </c>
      <c r="G203" s="14" t="s">
        <v>570</v>
      </c>
      <c r="H203" s="17">
        <v>44836</v>
      </c>
      <c r="I203" s="17">
        <v>44841</v>
      </c>
      <c r="J203" s="13" cm="1">
        <f t="array" ref="J203">_xlfn.IFS(ISBLANK(G203), "no training", ISBLANK(I203), 0, NOT(ISBLANK(I203)), VLOOKUP(G203,Trainings!$A$2:$B$20, 2, FALSE))</f>
        <v>8</v>
      </c>
    </row>
    <row r="204" spans="1:10" ht="12.3" x14ac:dyDescent="0.4">
      <c r="A204" s="8">
        <v>203</v>
      </c>
      <c r="B204" s="8" t="str">
        <f>IFERROR(VLOOKUP(A204, Employees!$A$2:$E$401, 2, FALSE), "Enter an ID")</f>
        <v>Daniel</v>
      </c>
      <c r="C204" s="8" t="str">
        <f>IFERROR(VLOOKUP(A204, Employees!$A$2:$E$401, 3, FALSE), "Enter an ID")</f>
        <v>McGilvray</v>
      </c>
      <c r="D204" s="8" t="str">
        <f>IFERROR(VLOOKUP(A204, Employees!$A$2:$E$401, 4, FALSE), "Enter an ID")</f>
        <v>CS</v>
      </c>
      <c r="E204" s="8" t="str">
        <f>IFERROR(VLOOKUP(A204, Employees!$A$2:$E$401, 5, FALSE), "Enter an ID")</f>
        <v>Support</v>
      </c>
      <c r="F204" s="8" t="str">
        <f>IFERROR(VLOOKUP(A204, Employees!$A$2:$F$401, 6, FALSE), "Enter an ID")</f>
        <v>John C</v>
      </c>
      <c r="G204" s="8" t="s">
        <v>570</v>
      </c>
      <c r="H204" s="12">
        <v>44836</v>
      </c>
      <c r="I204" s="12">
        <v>44841</v>
      </c>
      <c r="J204" s="13" cm="1">
        <f t="array" ref="J204">_xlfn.IFS(ISBLANK(G204), "no training", ISBLANK(I204), 0, NOT(ISBLANK(I204)), VLOOKUP(G204,Trainings!$A$2:$B$20, 2, FALSE))</f>
        <v>8</v>
      </c>
    </row>
    <row r="205" spans="1:10" ht="12.3" x14ac:dyDescent="0.4">
      <c r="A205" s="14">
        <v>204</v>
      </c>
      <c r="B205" s="14" t="str">
        <f>IFERROR(VLOOKUP(A205, Employees!$A$2:$E$401, 2, FALSE), "Enter an ID")</f>
        <v>Therese</v>
      </c>
      <c r="C205" s="14" t="str">
        <f>IFERROR(VLOOKUP(A205, Employees!$A$2:$E$401, 3, FALSE), "Enter an ID")</f>
        <v>Estall</v>
      </c>
      <c r="D205" s="14" t="str">
        <f>IFERROR(VLOOKUP(A205, Employees!$A$2:$E$401, 4, FALSE), "Enter an ID")</f>
        <v>CS</v>
      </c>
      <c r="E205" s="14" t="str">
        <f>IFERROR(VLOOKUP(A205, Employees!$A$2:$E$401, 5, FALSE), "Enter an ID")</f>
        <v>Support</v>
      </c>
      <c r="F205" s="14" t="str">
        <f>IFERROR(VLOOKUP(A205, Employees!$A$2:$F$401, 6, FALSE), "Enter an ID")</f>
        <v>John C</v>
      </c>
      <c r="G205" s="14" t="s">
        <v>570</v>
      </c>
      <c r="H205" s="17">
        <v>44836</v>
      </c>
      <c r="I205" s="17">
        <v>44841</v>
      </c>
      <c r="J205" s="13" cm="1">
        <f t="array" ref="J205">_xlfn.IFS(ISBLANK(G205), "no training", ISBLANK(I205), 0, NOT(ISBLANK(I205)), VLOOKUP(G205,Trainings!$A$2:$B$20, 2, FALSE))</f>
        <v>8</v>
      </c>
    </row>
    <row r="206" spans="1:10" ht="12.3" x14ac:dyDescent="0.4">
      <c r="A206" s="8">
        <v>205</v>
      </c>
      <c r="B206" s="8" t="str">
        <f>IFERROR(VLOOKUP(A206, Employees!$A$2:$E$401, 2, FALSE), "Enter an ID")</f>
        <v>Valerie</v>
      </c>
      <c r="C206" s="8" t="str">
        <f>IFERROR(VLOOKUP(A206, Employees!$A$2:$E$401, 3, FALSE), "Enter an ID")</f>
        <v>Berric</v>
      </c>
      <c r="D206" s="8" t="str">
        <f>IFERROR(VLOOKUP(A206, Employees!$A$2:$E$401, 4, FALSE), "Enter an ID")</f>
        <v>CS</v>
      </c>
      <c r="E206" s="8" t="str">
        <f>IFERROR(VLOOKUP(A206, Employees!$A$2:$E$401, 5, FALSE), "Enter an ID")</f>
        <v>Support</v>
      </c>
      <c r="F206" s="8" t="str">
        <f>IFERROR(VLOOKUP(A206, Employees!$A$2:$F$401, 6, FALSE), "Enter an ID")</f>
        <v>John C</v>
      </c>
      <c r="G206" s="8" t="s">
        <v>570</v>
      </c>
      <c r="H206" s="12">
        <v>44836</v>
      </c>
      <c r="I206" s="12">
        <v>44841</v>
      </c>
      <c r="J206" s="13" cm="1">
        <f t="array" ref="J206">_xlfn.IFS(ISBLANK(G206), "no training", ISBLANK(I206), 0, NOT(ISBLANK(I206)), VLOOKUP(G206,Trainings!$A$2:$B$20, 2, FALSE))</f>
        <v>8</v>
      </c>
    </row>
    <row r="207" spans="1:10" ht="12.3" x14ac:dyDescent="0.4">
      <c r="A207" s="14">
        <v>206</v>
      </c>
      <c r="B207" s="14" t="str">
        <f>IFERROR(VLOOKUP(A207, Employees!$A$2:$E$401, 2, FALSE), "Enter an ID")</f>
        <v>Juan</v>
      </c>
      <c r="C207" s="14" t="str">
        <f>IFERROR(VLOOKUP(A207, Employees!$A$2:$E$401, 3, FALSE), "Enter an ID")</f>
        <v>Santos Alonso</v>
      </c>
      <c r="D207" s="14" t="str">
        <f>IFERROR(VLOOKUP(A207, Employees!$A$2:$E$401, 4, FALSE), "Enter an ID")</f>
        <v>CS</v>
      </c>
      <c r="E207" s="14" t="str">
        <f>IFERROR(VLOOKUP(A207, Employees!$A$2:$E$401, 5, FALSE), "Enter an ID")</f>
        <v>Support</v>
      </c>
      <c r="F207" s="14" t="str">
        <f>IFERROR(VLOOKUP(A207, Employees!$A$2:$F$401, 6, FALSE), "Enter an ID")</f>
        <v>John C</v>
      </c>
      <c r="G207" s="14" t="s">
        <v>570</v>
      </c>
      <c r="H207" s="17">
        <v>44836</v>
      </c>
      <c r="I207" s="17"/>
      <c r="J207" s="13" cm="1">
        <f t="array" ref="J207">_xlfn.IFS(ISBLANK(G207), "no training", ISBLANK(I207), 0, NOT(ISBLANK(I207)), VLOOKUP(G207,Trainings!$A$2:$B$20, 2, FALSE))</f>
        <v>0</v>
      </c>
    </row>
    <row r="208" spans="1:10" ht="12.3" x14ac:dyDescent="0.4">
      <c r="A208" s="8">
        <v>207</v>
      </c>
      <c r="B208" s="8" t="str">
        <f>IFERROR(VLOOKUP(A208, Employees!$A$2:$E$401, 2, FALSE), "Enter an ID")</f>
        <v>Amanda</v>
      </c>
      <c r="C208" s="8" t="str">
        <f>IFERROR(VLOOKUP(A208, Employees!$A$2:$E$401, 3, FALSE), "Enter an ID")</f>
        <v>Johnstone</v>
      </c>
      <c r="D208" s="8" t="str">
        <f>IFERROR(VLOOKUP(A208, Employees!$A$2:$E$401, 4, FALSE), "Enter an ID")</f>
        <v>CS</v>
      </c>
      <c r="E208" s="8" t="str">
        <f>IFERROR(VLOOKUP(A208, Employees!$A$2:$E$401, 5, FALSE), "Enter an ID")</f>
        <v>Support</v>
      </c>
      <c r="F208" s="8" t="str">
        <f>IFERROR(VLOOKUP(A208, Employees!$A$2:$F$401, 6, FALSE), "Enter an ID")</f>
        <v>John C</v>
      </c>
      <c r="G208" s="8" t="s">
        <v>570</v>
      </c>
      <c r="H208" s="12">
        <v>44836</v>
      </c>
      <c r="I208" s="12"/>
      <c r="J208" s="13" cm="1">
        <f t="array" ref="J208">_xlfn.IFS(ISBLANK(G208), "no training", ISBLANK(I208), 0, NOT(ISBLANK(I208)), VLOOKUP(G208,Trainings!$A$2:$B$20, 2, FALSE))</f>
        <v>0</v>
      </c>
    </row>
    <row r="209" spans="1:10" ht="12.3" x14ac:dyDescent="0.4">
      <c r="A209" s="14">
        <v>208</v>
      </c>
      <c r="B209" s="14" t="str">
        <f>IFERROR(VLOOKUP(A209, Employees!$A$2:$E$401, 2, FALSE), "Enter an ID")</f>
        <v>Lorna</v>
      </c>
      <c r="C209" s="14" t="str">
        <f>IFERROR(VLOOKUP(A209, Employees!$A$2:$E$401, 3, FALSE), "Enter an ID")</f>
        <v>Robertson</v>
      </c>
      <c r="D209" s="14" t="str">
        <f>IFERROR(VLOOKUP(A209, Employees!$A$2:$E$401, 4, FALSE), "Enter an ID")</f>
        <v>CS</v>
      </c>
      <c r="E209" s="14" t="str">
        <f>IFERROR(VLOOKUP(A209, Employees!$A$2:$E$401, 5, FALSE), "Enter an ID")</f>
        <v>Support</v>
      </c>
      <c r="F209" s="14" t="str">
        <f>IFERROR(VLOOKUP(A209, Employees!$A$2:$F$401, 6, FALSE), "Enter an ID")</f>
        <v>John C</v>
      </c>
      <c r="G209" s="14" t="s">
        <v>570</v>
      </c>
      <c r="H209" s="17">
        <v>44836</v>
      </c>
      <c r="I209" s="17"/>
      <c r="J209" s="13" cm="1">
        <f t="array" ref="J209">_xlfn.IFS(ISBLANK(G209), "no training", ISBLANK(I209), 0, NOT(ISBLANK(I209)), VLOOKUP(G209,Trainings!$A$2:$B$20, 2, FALSE))</f>
        <v>0</v>
      </c>
    </row>
    <row r="210" spans="1:10" ht="12.3" x14ac:dyDescent="0.4">
      <c r="A210" s="8">
        <v>209</v>
      </c>
      <c r="B210" s="8" t="str">
        <f>IFERROR(VLOOKUP(A210, Employees!$A$2:$E$401, 2, FALSE), "Enter an ID")</f>
        <v>Iain</v>
      </c>
      <c r="C210" s="8" t="str">
        <f>IFERROR(VLOOKUP(A210, Employees!$A$2:$E$401, 3, FALSE), "Enter an ID")</f>
        <v>Bissett</v>
      </c>
      <c r="D210" s="8" t="str">
        <f>IFERROR(VLOOKUP(A210, Employees!$A$2:$E$401, 4, FALSE), "Enter an ID")</f>
        <v>CS</v>
      </c>
      <c r="E210" s="8" t="str">
        <f>IFERROR(VLOOKUP(A210, Employees!$A$2:$E$401, 5, FALSE), "Enter an ID")</f>
        <v>Support</v>
      </c>
      <c r="F210" s="8" t="str">
        <f>IFERROR(VLOOKUP(A210, Employees!$A$2:$F$401, 6, FALSE), "Enter an ID")</f>
        <v>John C</v>
      </c>
      <c r="G210" s="8" t="s">
        <v>570</v>
      </c>
      <c r="H210" s="12">
        <v>44836</v>
      </c>
      <c r="I210" s="12">
        <v>44841</v>
      </c>
      <c r="J210" s="13" cm="1">
        <f t="array" ref="J210">_xlfn.IFS(ISBLANK(G210), "no training", ISBLANK(I210), 0, NOT(ISBLANK(I210)), VLOOKUP(G210,Trainings!$A$2:$B$20, 2, FALSE))</f>
        <v>8</v>
      </c>
    </row>
    <row r="211" spans="1:10" ht="12.3" x14ac:dyDescent="0.4">
      <c r="A211" s="14">
        <v>210</v>
      </c>
      <c r="B211" s="14" t="str">
        <f>IFERROR(VLOOKUP(A211, Employees!$A$2:$E$401, 2, FALSE), "Enter an ID")</f>
        <v>Paul</v>
      </c>
      <c r="C211" s="14" t="str">
        <f>IFERROR(VLOOKUP(A211, Employees!$A$2:$E$401, 3, FALSE), "Enter an ID")</f>
        <v>McLaughlin</v>
      </c>
      <c r="D211" s="14" t="str">
        <f>IFERROR(VLOOKUP(A211, Employees!$A$2:$E$401, 4, FALSE), "Enter an ID")</f>
        <v>CS</v>
      </c>
      <c r="E211" s="14" t="str">
        <f>IFERROR(VLOOKUP(A211, Employees!$A$2:$E$401, 5, FALSE), "Enter an ID")</f>
        <v>Support</v>
      </c>
      <c r="F211" s="14" t="str">
        <f>IFERROR(VLOOKUP(A211, Employees!$A$2:$F$401, 6, FALSE), "Enter an ID")</f>
        <v>John C</v>
      </c>
      <c r="G211" s="14" t="s">
        <v>570</v>
      </c>
      <c r="H211" s="17">
        <v>44836</v>
      </c>
      <c r="I211" s="17">
        <v>44841</v>
      </c>
      <c r="J211" s="13" cm="1">
        <f t="array" ref="J211">_xlfn.IFS(ISBLANK(G211), "no training", ISBLANK(I211), 0, NOT(ISBLANK(I211)), VLOOKUP(G211,Trainings!$A$2:$B$20, 2, FALSE))</f>
        <v>8</v>
      </c>
    </row>
    <row r="212" spans="1:10" ht="12.3" x14ac:dyDescent="0.4">
      <c r="A212" s="8">
        <v>211</v>
      </c>
      <c r="B212" s="8" t="str">
        <f>IFERROR(VLOOKUP(A212, Employees!$A$2:$E$401, 2, FALSE), "Enter an ID")</f>
        <v>Nicola</v>
      </c>
      <c r="C212" s="8" t="str">
        <f>IFERROR(VLOOKUP(A212, Employees!$A$2:$E$401, 3, FALSE), "Enter an ID")</f>
        <v>O'Neill</v>
      </c>
      <c r="D212" s="8" t="str">
        <f>IFERROR(VLOOKUP(A212, Employees!$A$2:$E$401, 4, FALSE), "Enter an ID")</f>
        <v>CS</v>
      </c>
      <c r="E212" s="8" t="str">
        <f>IFERROR(VLOOKUP(A212, Employees!$A$2:$E$401, 5, FALSE), "Enter an ID")</f>
        <v>Support</v>
      </c>
      <c r="F212" s="8" t="str">
        <f>IFERROR(VLOOKUP(A212, Employees!$A$2:$F$401, 6, FALSE), "Enter an ID")</f>
        <v>John C</v>
      </c>
      <c r="G212" s="8" t="s">
        <v>570</v>
      </c>
      <c r="H212" s="12">
        <v>44836</v>
      </c>
      <c r="I212" s="12">
        <v>44841</v>
      </c>
      <c r="J212" s="13" cm="1">
        <f t="array" ref="J212">_xlfn.IFS(ISBLANK(G212), "no training", ISBLANK(I212), 0, NOT(ISBLANK(I212)), VLOOKUP(G212,Trainings!$A$2:$B$20, 2, FALSE))</f>
        <v>8</v>
      </c>
    </row>
    <row r="213" spans="1:10" ht="12.3" x14ac:dyDescent="0.4">
      <c r="A213" s="14">
        <v>212</v>
      </c>
      <c r="B213" s="14" t="str">
        <f>IFERROR(VLOOKUP(A213, Employees!$A$2:$E$401, 2, FALSE), "Enter an ID")</f>
        <v>Nicola</v>
      </c>
      <c r="C213" s="14" t="str">
        <f>IFERROR(VLOOKUP(A213, Employees!$A$2:$E$401, 3, FALSE), "Enter an ID")</f>
        <v>Power</v>
      </c>
      <c r="D213" s="14" t="str">
        <f>IFERROR(VLOOKUP(A213, Employees!$A$2:$E$401, 4, FALSE), "Enter an ID")</f>
        <v>CS</v>
      </c>
      <c r="E213" s="14" t="str">
        <f>IFERROR(VLOOKUP(A213, Employees!$A$2:$E$401, 5, FALSE), "Enter an ID")</f>
        <v>Support</v>
      </c>
      <c r="F213" s="14" t="str">
        <f>IFERROR(VLOOKUP(A213, Employees!$A$2:$F$401, 6, FALSE), "Enter an ID")</f>
        <v>John C</v>
      </c>
      <c r="G213" s="14" t="s">
        <v>570</v>
      </c>
      <c r="H213" s="17">
        <v>44836</v>
      </c>
      <c r="I213" s="17">
        <v>44841</v>
      </c>
      <c r="J213" s="13" cm="1">
        <f t="array" ref="J213">_xlfn.IFS(ISBLANK(G213), "no training", ISBLANK(I213), 0, NOT(ISBLANK(I213)), VLOOKUP(G213,Trainings!$A$2:$B$20, 2, FALSE))</f>
        <v>8</v>
      </c>
    </row>
    <row r="214" spans="1:10" ht="12.3" x14ac:dyDescent="0.4">
      <c r="A214" s="8">
        <v>213</v>
      </c>
      <c r="B214" s="8" t="str">
        <f>IFERROR(VLOOKUP(A214, Employees!$A$2:$E$401, 2, FALSE), "Enter an ID")</f>
        <v>John</v>
      </c>
      <c r="C214" s="8" t="str">
        <f>IFERROR(VLOOKUP(A214, Employees!$A$2:$E$401, 3, FALSE), "Enter an ID")</f>
        <v>Duffy</v>
      </c>
      <c r="D214" s="8" t="str">
        <f>IFERROR(VLOOKUP(A214, Employees!$A$2:$E$401, 4, FALSE), "Enter an ID")</f>
        <v>CS</v>
      </c>
      <c r="E214" s="8" t="str">
        <f>IFERROR(VLOOKUP(A214, Employees!$A$2:$E$401, 5, FALSE), "Enter an ID")</f>
        <v>Support</v>
      </c>
      <c r="F214" s="8" t="str">
        <f>IFERROR(VLOOKUP(A214, Employees!$A$2:$F$401, 6, FALSE), "Enter an ID")</f>
        <v>John C</v>
      </c>
      <c r="G214" s="8" t="s">
        <v>570</v>
      </c>
      <c r="H214" s="12">
        <v>44836</v>
      </c>
      <c r="I214" s="12">
        <v>44841</v>
      </c>
      <c r="J214" s="13" cm="1">
        <f t="array" ref="J214">_xlfn.IFS(ISBLANK(G214), "no training", ISBLANK(I214), 0, NOT(ISBLANK(I214)), VLOOKUP(G214,Trainings!$A$2:$B$20, 2, FALSE))</f>
        <v>8</v>
      </c>
    </row>
    <row r="215" spans="1:10" ht="12.3" x14ac:dyDescent="0.4">
      <c r="A215" s="14">
        <v>214</v>
      </c>
      <c r="B215" s="14" t="str">
        <f>IFERROR(VLOOKUP(A215, Employees!$A$2:$E$401, 2, FALSE), "Enter an ID")</f>
        <v>Toni</v>
      </c>
      <c r="C215" s="14" t="str">
        <f>IFERROR(VLOOKUP(A215, Employees!$A$2:$E$401, 3, FALSE), "Enter an ID")</f>
        <v>Mulroy</v>
      </c>
      <c r="D215" s="14" t="str">
        <f>IFERROR(VLOOKUP(A215, Employees!$A$2:$E$401, 4, FALSE), "Enter an ID")</f>
        <v>CS</v>
      </c>
      <c r="E215" s="14" t="str">
        <f>IFERROR(VLOOKUP(A215, Employees!$A$2:$E$401, 5, FALSE), "Enter an ID")</f>
        <v>Support</v>
      </c>
      <c r="F215" s="14" t="str">
        <f>IFERROR(VLOOKUP(A215, Employees!$A$2:$F$401, 6, FALSE), "Enter an ID")</f>
        <v>John C</v>
      </c>
      <c r="G215" s="14" t="s">
        <v>570</v>
      </c>
      <c r="H215" s="17">
        <v>44836</v>
      </c>
      <c r="I215" s="17">
        <v>44841</v>
      </c>
      <c r="J215" s="13" cm="1">
        <f t="array" ref="J215">_xlfn.IFS(ISBLANK(G215), "no training", ISBLANK(I215), 0, NOT(ISBLANK(I215)), VLOOKUP(G215,Trainings!$A$2:$B$20, 2, FALSE))</f>
        <v>8</v>
      </c>
    </row>
    <row r="216" spans="1:10" ht="12.3" x14ac:dyDescent="0.4">
      <c r="A216" s="8">
        <v>215</v>
      </c>
      <c r="B216" s="8" t="str">
        <f>IFERROR(VLOOKUP(A216, Employees!$A$2:$E$401, 2, FALSE), "Enter an ID")</f>
        <v>Jamie</v>
      </c>
      <c r="C216" s="8" t="str">
        <f>IFERROR(VLOOKUP(A216, Employees!$A$2:$E$401, 3, FALSE), "Enter an ID")</f>
        <v>Burstow</v>
      </c>
      <c r="D216" s="8" t="str">
        <f>IFERROR(VLOOKUP(A216, Employees!$A$2:$E$401, 4, FALSE), "Enter an ID")</f>
        <v>CS</v>
      </c>
      <c r="E216" s="8" t="str">
        <f>IFERROR(VLOOKUP(A216, Employees!$A$2:$E$401, 5, FALSE), "Enter an ID")</f>
        <v>Support</v>
      </c>
      <c r="F216" s="8" t="str">
        <f>IFERROR(VLOOKUP(A216, Employees!$A$2:$F$401, 6, FALSE), "Enter an ID")</f>
        <v>John C</v>
      </c>
      <c r="G216" s="8" t="s">
        <v>570</v>
      </c>
      <c r="H216" s="12">
        <v>44836</v>
      </c>
      <c r="I216" s="12">
        <v>44841</v>
      </c>
      <c r="J216" s="13" cm="1">
        <f t="array" ref="J216">_xlfn.IFS(ISBLANK(G216), "no training", ISBLANK(I216), 0, NOT(ISBLANK(I216)), VLOOKUP(G216,Trainings!$A$2:$B$20, 2, FALSE))</f>
        <v>8</v>
      </c>
    </row>
    <row r="217" spans="1:10" ht="12.3" x14ac:dyDescent="0.4">
      <c r="A217" s="14">
        <v>216</v>
      </c>
      <c r="B217" s="14" t="str">
        <f>IFERROR(VLOOKUP(A217, Employees!$A$2:$E$401, 2, FALSE), "Enter an ID")</f>
        <v>Adrien</v>
      </c>
      <c r="C217" s="14" t="str">
        <f>IFERROR(VLOOKUP(A217, Employees!$A$2:$E$401, 3, FALSE), "Enter an ID")</f>
        <v>Catte</v>
      </c>
      <c r="D217" s="14" t="str">
        <f>IFERROR(VLOOKUP(A217, Employees!$A$2:$E$401, 4, FALSE), "Enter an ID")</f>
        <v>CS</v>
      </c>
      <c r="E217" s="14" t="str">
        <f>IFERROR(VLOOKUP(A217, Employees!$A$2:$E$401, 5, FALSE), "Enter an ID")</f>
        <v>Support</v>
      </c>
      <c r="F217" s="14" t="str">
        <f>IFERROR(VLOOKUP(A217, Employees!$A$2:$F$401, 6, FALSE), "Enter an ID")</f>
        <v>John C</v>
      </c>
      <c r="G217" s="14" t="s">
        <v>570</v>
      </c>
      <c r="H217" s="17">
        <v>44836</v>
      </c>
      <c r="I217" s="17">
        <v>44841</v>
      </c>
      <c r="J217" s="13" cm="1">
        <f t="array" ref="J217">_xlfn.IFS(ISBLANK(G217), "no training", ISBLANK(I217), 0, NOT(ISBLANK(I217)), VLOOKUP(G217,Trainings!$A$2:$B$20, 2, FALSE))</f>
        <v>8</v>
      </c>
    </row>
    <row r="218" spans="1:10" ht="12.3" x14ac:dyDescent="0.4">
      <c r="A218" s="8">
        <v>217</v>
      </c>
      <c r="B218" s="8" t="str">
        <f>IFERROR(VLOOKUP(A218, Employees!$A$2:$E$401, 2, FALSE), "Enter an ID")</f>
        <v>Joseph</v>
      </c>
      <c r="C218" s="8" t="str">
        <f>IFERROR(VLOOKUP(A218, Employees!$A$2:$E$401, 3, FALSE), "Enter an ID")</f>
        <v>Brodie</v>
      </c>
      <c r="D218" s="8" t="str">
        <f>IFERROR(VLOOKUP(A218, Employees!$A$2:$E$401, 4, FALSE), "Enter an ID")</f>
        <v>CS</v>
      </c>
      <c r="E218" s="8" t="str">
        <f>IFERROR(VLOOKUP(A218, Employees!$A$2:$E$401, 5, FALSE), "Enter an ID")</f>
        <v>Support</v>
      </c>
      <c r="F218" s="8" t="str">
        <f>IFERROR(VLOOKUP(A218, Employees!$A$2:$F$401, 6, FALSE), "Enter an ID")</f>
        <v>John C</v>
      </c>
      <c r="G218" s="8" t="s">
        <v>570</v>
      </c>
      <c r="H218" s="12">
        <v>44836</v>
      </c>
      <c r="I218" s="12">
        <v>44841</v>
      </c>
      <c r="J218" s="13" cm="1">
        <f t="array" ref="J218">_xlfn.IFS(ISBLANK(G218), "no training", ISBLANK(I218), 0, NOT(ISBLANK(I218)), VLOOKUP(G218,Trainings!$A$2:$B$20, 2, FALSE))</f>
        <v>8</v>
      </c>
    </row>
    <row r="219" spans="1:10" ht="12.3" x14ac:dyDescent="0.4">
      <c r="A219" s="14">
        <v>218</v>
      </c>
      <c r="B219" s="14" t="str">
        <f>IFERROR(VLOOKUP(A219, Employees!$A$2:$E$401, 2, FALSE), "Enter an ID")</f>
        <v>Greig</v>
      </c>
      <c r="C219" s="14" t="str">
        <f>IFERROR(VLOOKUP(A219, Employees!$A$2:$E$401, 3, FALSE), "Enter an ID")</f>
        <v>Patrick</v>
      </c>
      <c r="D219" s="14" t="str">
        <f>IFERROR(VLOOKUP(A219, Employees!$A$2:$E$401, 4, FALSE), "Enter an ID")</f>
        <v>CS</v>
      </c>
      <c r="E219" s="14" t="str">
        <f>IFERROR(VLOOKUP(A219, Employees!$A$2:$E$401, 5, FALSE), "Enter an ID")</f>
        <v>Support</v>
      </c>
      <c r="F219" s="14" t="str">
        <f>IFERROR(VLOOKUP(A219, Employees!$A$2:$F$401, 6, FALSE), "Enter an ID")</f>
        <v>John C</v>
      </c>
      <c r="G219" s="14" t="s">
        <v>570</v>
      </c>
      <c r="H219" s="17">
        <v>44836</v>
      </c>
      <c r="I219" s="17">
        <v>44841</v>
      </c>
      <c r="J219" s="13" cm="1">
        <f t="array" ref="J219">_xlfn.IFS(ISBLANK(G219), "no training", ISBLANK(I219), 0, NOT(ISBLANK(I219)), VLOOKUP(G219,Trainings!$A$2:$B$20, 2, FALSE))</f>
        <v>8</v>
      </c>
    </row>
    <row r="220" spans="1:10" ht="12.3" x14ac:dyDescent="0.4">
      <c r="A220" s="8">
        <v>219</v>
      </c>
      <c r="B220" s="8" t="str">
        <f>IFERROR(VLOOKUP(A220, Employees!$A$2:$E$401, 2, FALSE), "Enter an ID")</f>
        <v>Benan</v>
      </c>
      <c r="C220" s="8" t="str">
        <f>IFERROR(VLOOKUP(A220, Employees!$A$2:$E$401, 3, FALSE), "Enter an ID")</f>
        <v>Bilgili</v>
      </c>
      <c r="D220" s="8" t="str">
        <f>IFERROR(VLOOKUP(A220, Employees!$A$2:$E$401, 4, FALSE), "Enter an ID")</f>
        <v>CS</v>
      </c>
      <c r="E220" s="8" t="str">
        <f>IFERROR(VLOOKUP(A220, Employees!$A$2:$E$401, 5, FALSE), "Enter an ID")</f>
        <v>Support</v>
      </c>
      <c r="F220" s="8" t="str">
        <f>IFERROR(VLOOKUP(A220, Employees!$A$2:$F$401, 6, FALSE), "Enter an ID")</f>
        <v>John C</v>
      </c>
      <c r="G220" s="8" t="s">
        <v>570</v>
      </c>
      <c r="H220" s="12">
        <v>44836</v>
      </c>
      <c r="I220" s="12">
        <v>44841</v>
      </c>
      <c r="J220" s="13" cm="1">
        <f t="array" ref="J220">_xlfn.IFS(ISBLANK(G220), "no training", ISBLANK(I220), 0, NOT(ISBLANK(I220)), VLOOKUP(G220,Trainings!$A$2:$B$20, 2, FALSE))</f>
        <v>8</v>
      </c>
    </row>
    <row r="221" spans="1:10" ht="12.3" x14ac:dyDescent="0.4">
      <c r="A221" s="14">
        <v>220</v>
      </c>
      <c r="B221" s="14" t="str">
        <f>IFERROR(VLOOKUP(A221, Employees!$A$2:$E$401, 2, FALSE), "Enter an ID")</f>
        <v>Natalie</v>
      </c>
      <c r="C221" s="14" t="str">
        <f>IFERROR(VLOOKUP(A221, Employees!$A$2:$E$401, 3, FALSE), "Enter an ID")</f>
        <v>Shah</v>
      </c>
      <c r="D221" s="14" t="str">
        <f>IFERROR(VLOOKUP(A221, Employees!$A$2:$E$401, 4, FALSE), "Enter an ID")</f>
        <v>CS</v>
      </c>
      <c r="E221" s="14" t="str">
        <f>IFERROR(VLOOKUP(A221, Employees!$A$2:$E$401, 5, FALSE), "Enter an ID")</f>
        <v>Support</v>
      </c>
      <c r="F221" s="14" t="str">
        <f>IFERROR(VLOOKUP(A221, Employees!$A$2:$F$401, 6, FALSE), "Enter an ID")</f>
        <v>John C</v>
      </c>
      <c r="G221" s="14" t="s">
        <v>570</v>
      </c>
      <c r="H221" s="17">
        <v>44836</v>
      </c>
      <c r="I221" s="17">
        <v>44841</v>
      </c>
      <c r="J221" s="13" cm="1">
        <f t="array" ref="J221">_xlfn.IFS(ISBLANK(G221), "no training", ISBLANK(I221), 0, NOT(ISBLANK(I221)), VLOOKUP(G221,Trainings!$A$2:$B$20, 2, FALSE))</f>
        <v>8</v>
      </c>
    </row>
    <row r="222" spans="1:10" ht="12.3" x14ac:dyDescent="0.4">
      <c r="A222" s="8">
        <v>221</v>
      </c>
      <c r="B222" s="8" t="str">
        <f>IFERROR(VLOOKUP(A222, Employees!$A$2:$E$401, 2, FALSE), "Enter an ID")</f>
        <v>Hazel</v>
      </c>
      <c r="C222" s="8" t="str">
        <f>IFERROR(VLOOKUP(A222, Employees!$A$2:$E$401, 3, FALSE), "Enter an ID")</f>
        <v>Ratcliffe</v>
      </c>
      <c r="D222" s="8" t="str">
        <f>IFERROR(VLOOKUP(A222, Employees!$A$2:$E$401, 4, FALSE), "Enter an ID")</f>
        <v>CS</v>
      </c>
      <c r="E222" s="8" t="str">
        <f>IFERROR(VLOOKUP(A222, Employees!$A$2:$E$401, 5, FALSE), "Enter an ID")</f>
        <v>Support</v>
      </c>
      <c r="F222" s="8" t="str">
        <f>IFERROR(VLOOKUP(A222, Employees!$A$2:$F$401, 6, FALSE), "Enter an ID")</f>
        <v>John C</v>
      </c>
      <c r="G222" s="8" t="s">
        <v>570</v>
      </c>
      <c r="H222" s="12">
        <v>44836</v>
      </c>
      <c r="I222" s="12">
        <v>44841</v>
      </c>
      <c r="J222" s="13" cm="1">
        <f t="array" ref="J222">_xlfn.IFS(ISBLANK(G222), "no training", ISBLANK(I222), 0, NOT(ISBLANK(I222)), VLOOKUP(G222,Trainings!$A$2:$B$20, 2, FALSE))</f>
        <v>8</v>
      </c>
    </row>
    <row r="223" spans="1:10" ht="12.3" x14ac:dyDescent="0.4">
      <c r="A223" s="14">
        <v>222</v>
      </c>
      <c r="B223" s="14" t="str">
        <f>IFERROR(VLOOKUP(A223, Employees!$A$2:$E$401, 2, FALSE), "Enter an ID")</f>
        <v>Lindsay</v>
      </c>
      <c r="C223" s="14" t="str">
        <f>IFERROR(VLOOKUP(A223, Employees!$A$2:$E$401, 3, FALSE), "Enter an ID")</f>
        <v>Gardner</v>
      </c>
      <c r="D223" s="14" t="str">
        <f>IFERROR(VLOOKUP(A223, Employees!$A$2:$E$401, 4, FALSE), "Enter an ID")</f>
        <v>CS</v>
      </c>
      <c r="E223" s="14" t="str">
        <f>IFERROR(VLOOKUP(A223, Employees!$A$2:$E$401, 5, FALSE), "Enter an ID")</f>
        <v>Support</v>
      </c>
      <c r="F223" s="14" t="str">
        <f>IFERROR(VLOOKUP(A223, Employees!$A$2:$F$401, 6, FALSE), "Enter an ID")</f>
        <v>John C</v>
      </c>
      <c r="G223" s="14" t="s">
        <v>570</v>
      </c>
      <c r="H223" s="17">
        <v>44836</v>
      </c>
      <c r="I223" s="17">
        <v>44841</v>
      </c>
      <c r="J223" s="13" cm="1">
        <f t="array" ref="J223">_xlfn.IFS(ISBLANK(G223), "no training", ISBLANK(I223), 0, NOT(ISBLANK(I223)), VLOOKUP(G223,Trainings!$A$2:$B$20, 2, FALSE))</f>
        <v>8</v>
      </c>
    </row>
    <row r="224" spans="1:10" ht="12.3" x14ac:dyDescent="0.4">
      <c r="A224" s="8">
        <v>223</v>
      </c>
      <c r="B224" s="8" t="str">
        <f>IFERROR(VLOOKUP(A224, Employees!$A$2:$E$401, 2, FALSE), "Enter an ID")</f>
        <v>Hamish</v>
      </c>
      <c r="C224" s="8" t="str">
        <f>IFERROR(VLOOKUP(A224, Employees!$A$2:$E$401, 3, FALSE), "Enter an ID")</f>
        <v>Bank</v>
      </c>
      <c r="D224" s="8" t="str">
        <f>IFERROR(VLOOKUP(A224, Employees!$A$2:$E$401, 4, FALSE), "Enter an ID")</f>
        <v>CS</v>
      </c>
      <c r="E224" s="8" t="str">
        <f>IFERROR(VLOOKUP(A224, Employees!$A$2:$E$401, 5, FALSE), "Enter an ID")</f>
        <v>Support</v>
      </c>
      <c r="F224" s="8" t="str">
        <f>IFERROR(VLOOKUP(A224, Employees!$A$2:$F$401, 6, FALSE), "Enter an ID")</f>
        <v>John C</v>
      </c>
      <c r="G224" s="8" t="s">
        <v>570</v>
      </c>
      <c r="H224" s="12">
        <v>44836</v>
      </c>
      <c r="I224" s="12">
        <v>44841</v>
      </c>
      <c r="J224" s="13" cm="1">
        <f t="array" ref="J224">_xlfn.IFS(ISBLANK(G224), "no training", ISBLANK(I224), 0, NOT(ISBLANK(I224)), VLOOKUP(G224,Trainings!$A$2:$B$20, 2, FALSE))</f>
        <v>8</v>
      </c>
    </row>
    <row r="225" spans="1:10" ht="12.3" x14ac:dyDescent="0.4">
      <c r="A225" s="14">
        <v>224</v>
      </c>
      <c r="B225" s="14" t="str">
        <f>IFERROR(VLOOKUP(A225, Employees!$A$2:$E$401, 2, FALSE), "Enter an ID")</f>
        <v>Holly</v>
      </c>
      <c r="C225" s="14" t="str">
        <f>IFERROR(VLOOKUP(A225, Employees!$A$2:$E$401, 3, FALSE), "Enter an ID")</f>
        <v>Edgcombe</v>
      </c>
      <c r="D225" s="14" t="str">
        <f>IFERROR(VLOOKUP(A225, Employees!$A$2:$E$401, 4, FALSE), "Enter an ID")</f>
        <v>CS</v>
      </c>
      <c r="E225" s="14" t="str">
        <f>IFERROR(VLOOKUP(A225, Employees!$A$2:$E$401, 5, FALSE), "Enter an ID")</f>
        <v>Account Management</v>
      </c>
      <c r="F225" s="14" t="str">
        <f>IFERROR(VLOOKUP(A225, Employees!$A$2:$F$401, 6, FALSE), "Enter an ID")</f>
        <v>John C</v>
      </c>
      <c r="G225" s="14" t="s">
        <v>570</v>
      </c>
      <c r="H225" s="17">
        <v>44836</v>
      </c>
      <c r="I225" s="17">
        <v>44841</v>
      </c>
      <c r="J225" s="13" cm="1">
        <f t="array" ref="J225">_xlfn.IFS(ISBLANK(G225), "no training", ISBLANK(I225), 0, NOT(ISBLANK(I225)), VLOOKUP(G225,Trainings!$A$2:$B$20, 2, FALSE))</f>
        <v>8</v>
      </c>
    </row>
    <row r="226" spans="1:10" ht="12.3" x14ac:dyDescent="0.4">
      <c r="A226" s="8">
        <v>225</v>
      </c>
      <c r="B226" s="8" t="str">
        <f>IFERROR(VLOOKUP(A226, Employees!$A$2:$E$401, 2, FALSE), "Enter an ID")</f>
        <v>Yasmin</v>
      </c>
      <c r="C226" s="8" t="str">
        <f>IFERROR(VLOOKUP(A226, Employees!$A$2:$E$401, 3, FALSE), "Enter an ID")</f>
        <v>Fazakerley</v>
      </c>
      <c r="D226" s="8" t="str">
        <f>IFERROR(VLOOKUP(A226, Employees!$A$2:$E$401, 4, FALSE), "Enter an ID")</f>
        <v>CS</v>
      </c>
      <c r="E226" s="8" t="str">
        <f>IFERROR(VLOOKUP(A226, Employees!$A$2:$E$401, 5, FALSE), "Enter an ID")</f>
        <v>Account Management</v>
      </c>
      <c r="F226" s="8" t="str">
        <f>IFERROR(VLOOKUP(A226, Employees!$A$2:$F$401, 6, FALSE), "Enter an ID")</f>
        <v>John C</v>
      </c>
      <c r="G226" s="8" t="s">
        <v>570</v>
      </c>
      <c r="H226" s="12">
        <v>44836</v>
      </c>
      <c r="I226" s="12">
        <v>44841</v>
      </c>
      <c r="J226" s="13" cm="1">
        <f t="array" ref="J226">_xlfn.IFS(ISBLANK(G226), "no training", ISBLANK(I226), 0, NOT(ISBLANK(I226)), VLOOKUP(G226,Trainings!$A$2:$B$20, 2, FALSE))</f>
        <v>8</v>
      </c>
    </row>
    <row r="227" spans="1:10" ht="12.3" x14ac:dyDescent="0.4">
      <c r="A227" s="14">
        <v>226</v>
      </c>
      <c r="B227" s="14" t="str">
        <f>IFERROR(VLOOKUP(A227, Employees!$A$2:$E$401, 2, FALSE), "Enter an ID")</f>
        <v>Joseph</v>
      </c>
      <c r="C227" s="14" t="str">
        <f>IFERROR(VLOOKUP(A227, Employees!$A$2:$E$401, 3, FALSE), "Enter an ID")</f>
        <v>Leitch</v>
      </c>
      <c r="D227" s="14" t="str">
        <f>IFERROR(VLOOKUP(A227, Employees!$A$2:$E$401, 4, FALSE), "Enter an ID")</f>
        <v>CS</v>
      </c>
      <c r="E227" s="14" t="str">
        <f>IFERROR(VLOOKUP(A227, Employees!$A$2:$E$401, 5, FALSE), "Enter an ID")</f>
        <v>Account Management</v>
      </c>
      <c r="F227" s="14" t="str">
        <f>IFERROR(VLOOKUP(A227, Employees!$A$2:$F$401, 6, FALSE), "Enter an ID")</f>
        <v>John C</v>
      </c>
      <c r="G227" s="14" t="s">
        <v>570</v>
      </c>
      <c r="H227" s="17">
        <v>44836</v>
      </c>
      <c r="I227" s="17">
        <v>44841</v>
      </c>
      <c r="J227" s="13" cm="1">
        <f t="array" ref="J227">_xlfn.IFS(ISBLANK(G227), "no training", ISBLANK(I227), 0, NOT(ISBLANK(I227)), VLOOKUP(G227,Trainings!$A$2:$B$20, 2, FALSE))</f>
        <v>8</v>
      </c>
    </row>
    <row r="228" spans="1:10" ht="12.3" x14ac:dyDescent="0.4">
      <c r="A228" s="8">
        <v>227</v>
      </c>
      <c r="B228" s="8" t="str">
        <f>IFERROR(VLOOKUP(A228, Employees!$A$2:$E$401, 2, FALSE), "Enter an ID")</f>
        <v>Craig</v>
      </c>
      <c r="C228" s="8" t="str">
        <f>IFERROR(VLOOKUP(A228, Employees!$A$2:$E$401, 3, FALSE), "Enter an ID")</f>
        <v>Morrison</v>
      </c>
      <c r="D228" s="8" t="str">
        <f>IFERROR(VLOOKUP(A228, Employees!$A$2:$E$401, 4, FALSE), "Enter an ID")</f>
        <v>CS</v>
      </c>
      <c r="E228" s="8" t="str">
        <f>IFERROR(VLOOKUP(A228, Employees!$A$2:$E$401, 5, FALSE), "Enter an ID")</f>
        <v>Account Management</v>
      </c>
      <c r="F228" s="8" t="str">
        <f>IFERROR(VLOOKUP(A228, Employees!$A$2:$F$401, 6, FALSE), "Enter an ID")</f>
        <v>John C</v>
      </c>
      <c r="G228" s="8" t="s">
        <v>570</v>
      </c>
      <c r="H228" s="12">
        <v>44836</v>
      </c>
      <c r="I228" s="12">
        <v>44841</v>
      </c>
      <c r="J228" s="13" cm="1">
        <f t="array" ref="J228">_xlfn.IFS(ISBLANK(G228), "no training", ISBLANK(I228), 0, NOT(ISBLANK(I228)), VLOOKUP(G228,Trainings!$A$2:$B$20, 2, FALSE))</f>
        <v>8</v>
      </c>
    </row>
    <row r="229" spans="1:10" ht="12.3" x14ac:dyDescent="0.4">
      <c r="A229" s="14">
        <v>228</v>
      </c>
      <c r="B229" s="14" t="str">
        <f>IFERROR(VLOOKUP(A229, Employees!$A$2:$E$401, 2, FALSE), "Enter an ID")</f>
        <v>Paul</v>
      </c>
      <c r="C229" s="14" t="str">
        <f>IFERROR(VLOOKUP(A229, Employees!$A$2:$E$401, 3, FALSE), "Enter an ID")</f>
        <v>Kerr</v>
      </c>
      <c r="D229" s="14" t="str">
        <f>IFERROR(VLOOKUP(A229, Employees!$A$2:$E$401, 4, FALSE), "Enter an ID")</f>
        <v>CS</v>
      </c>
      <c r="E229" s="14" t="str">
        <f>IFERROR(VLOOKUP(A229, Employees!$A$2:$E$401, 5, FALSE), "Enter an ID")</f>
        <v>Account Management</v>
      </c>
      <c r="F229" s="14" t="str">
        <f>IFERROR(VLOOKUP(A229, Employees!$A$2:$F$401, 6, FALSE), "Enter an ID")</f>
        <v>John C</v>
      </c>
      <c r="G229" s="14" t="s">
        <v>570</v>
      </c>
      <c r="H229" s="17">
        <v>44836</v>
      </c>
      <c r="I229" s="17">
        <v>44841</v>
      </c>
      <c r="J229" s="13" cm="1">
        <f t="array" ref="J229">_xlfn.IFS(ISBLANK(G229), "no training", ISBLANK(I229), 0, NOT(ISBLANK(I229)), VLOOKUP(G229,Trainings!$A$2:$B$20, 2, FALSE))</f>
        <v>8</v>
      </c>
    </row>
    <row r="230" spans="1:10" ht="12.3" x14ac:dyDescent="0.4">
      <c r="A230" s="8">
        <v>229</v>
      </c>
      <c r="B230" s="8" t="str">
        <f>IFERROR(VLOOKUP(A230, Employees!$A$2:$E$401, 2, FALSE), "Enter an ID")</f>
        <v>Shannon</v>
      </c>
      <c r="C230" s="8" t="str">
        <f>IFERROR(VLOOKUP(A230, Employees!$A$2:$E$401, 3, FALSE), "Enter an ID")</f>
        <v>Nelson</v>
      </c>
      <c r="D230" s="8" t="str">
        <f>IFERROR(VLOOKUP(A230, Employees!$A$2:$E$401, 4, FALSE), "Enter an ID")</f>
        <v>CS</v>
      </c>
      <c r="E230" s="8" t="str">
        <f>IFERROR(VLOOKUP(A230, Employees!$A$2:$E$401, 5, FALSE), "Enter an ID")</f>
        <v>Account Management</v>
      </c>
      <c r="F230" s="8" t="str">
        <f>IFERROR(VLOOKUP(A230, Employees!$A$2:$F$401, 6, FALSE), "Enter an ID")</f>
        <v>John C</v>
      </c>
      <c r="G230" s="8" t="s">
        <v>570</v>
      </c>
      <c r="H230" s="12">
        <v>44836</v>
      </c>
      <c r="I230" s="12">
        <v>44841</v>
      </c>
      <c r="J230" s="13" cm="1">
        <f t="array" ref="J230">_xlfn.IFS(ISBLANK(G230), "no training", ISBLANK(I230), 0, NOT(ISBLANK(I230)), VLOOKUP(G230,Trainings!$A$2:$B$20, 2, FALSE))</f>
        <v>8</v>
      </c>
    </row>
    <row r="231" spans="1:10" ht="12.3" x14ac:dyDescent="0.4">
      <c r="A231" s="14">
        <v>230</v>
      </c>
      <c r="B231" s="14" t="str">
        <f>IFERROR(VLOOKUP(A231, Employees!$A$2:$E$401, 2, FALSE), "Enter an ID")</f>
        <v>Ama</v>
      </c>
      <c r="C231" s="14" t="str">
        <f>IFERROR(VLOOKUP(A231, Employees!$A$2:$E$401, 3, FALSE), "Enter an ID")</f>
        <v>Dadzie</v>
      </c>
      <c r="D231" s="14" t="str">
        <f>IFERROR(VLOOKUP(A231, Employees!$A$2:$E$401, 4, FALSE), "Enter an ID")</f>
        <v>CS</v>
      </c>
      <c r="E231" s="14" t="str">
        <f>IFERROR(VLOOKUP(A231, Employees!$A$2:$E$401, 5, FALSE), "Enter an ID")</f>
        <v>Account Management</v>
      </c>
      <c r="F231" s="14" t="str">
        <f>IFERROR(VLOOKUP(A231, Employees!$A$2:$F$401, 6, FALSE), "Enter an ID")</f>
        <v>John C</v>
      </c>
      <c r="G231" s="14" t="s">
        <v>570</v>
      </c>
      <c r="H231" s="17">
        <v>44836</v>
      </c>
      <c r="I231" s="17">
        <v>44841</v>
      </c>
      <c r="J231" s="13" cm="1">
        <f t="array" ref="J231">_xlfn.IFS(ISBLANK(G231), "no training", ISBLANK(I231), 0, NOT(ISBLANK(I231)), VLOOKUP(G231,Trainings!$A$2:$B$20, 2, FALSE))</f>
        <v>8</v>
      </c>
    </row>
    <row r="232" spans="1:10" ht="12.3" x14ac:dyDescent="0.4">
      <c r="A232" s="8">
        <v>231</v>
      </c>
      <c r="B232" s="8" t="str">
        <f>IFERROR(VLOOKUP(A232, Employees!$A$2:$E$401, 2, FALSE), "Enter an ID")</f>
        <v>Christine</v>
      </c>
      <c r="C232" s="8" t="str">
        <f>IFERROR(VLOOKUP(A232, Employees!$A$2:$E$401, 3, FALSE), "Enter an ID")</f>
        <v>Lee</v>
      </c>
      <c r="D232" s="8" t="str">
        <f>IFERROR(VLOOKUP(A232, Employees!$A$2:$E$401, 4, FALSE), "Enter an ID")</f>
        <v>CS</v>
      </c>
      <c r="E232" s="8" t="str">
        <f>IFERROR(VLOOKUP(A232, Employees!$A$2:$E$401, 5, FALSE), "Enter an ID")</f>
        <v>Account Management</v>
      </c>
      <c r="F232" s="8" t="str">
        <f>IFERROR(VLOOKUP(A232, Employees!$A$2:$F$401, 6, FALSE), "Enter an ID")</f>
        <v>John C</v>
      </c>
      <c r="G232" s="8" t="s">
        <v>570</v>
      </c>
      <c r="H232" s="12">
        <v>44836</v>
      </c>
      <c r="I232" s="12">
        <v>44841</v>
      </c>
      <c r="J232" s="13" cm="1">
        <f t="array" ref="J232">_xlfn.IFS(ISBLANK(G232), "no training", ISBLANK(I232), 0, NOT(ISBLANK(I232)), VLOOKUP(G232,Trainings!$A$2:$B$20, 2, FALSE))</f>
        <v>8</v>
      </c>
    </row>
    <row r="233" spans="1:10" ht="12.3" x14ac:dyDescent="0.4">
      <c r="A233" s="14">
        <v>232</v>
      </c>
      <c r="B233" s="14" t="str">
        <f>IFERROR(VLOOKUP(A233, Employees!$A$2:$E$401, 2, FALSE), "Enter an ID")</f>
        <v>Pedro</v>
      </c>
      <c r="C233" s="14" t="str">
        <f>IFERROR(VLOOKUP(A233, Employees!$A$2:$E$401, 3, FALSE), "Enter an ID")</f>
        <v>Saez Garcia</v>
      </c>
      <c r="D233" s="14" t="str">
        <f>IFERROR(VLOOKUP(A233, Employees!$A$2:$E$401, 4, FALSE), "Enter an ID")</f>
        <v>CS</v>
      </c>
      <c r="E233" s="14" t="str">
        <f>IFERROR(VLOOKUP(A233, Employees!$A$2:$E$401, 5, FALSE), "Enter an ID")</f>
        <v>Account Management</v>
      </c>
      <c r="F233" s="14" t="str">
        <f>IFERROR(VLOOKUP(A233, Employees!$A$2:$F$401, 6, FALSE), "Enter an ID")</f>
        <v>John C</v>
      </c>
      <c r="G233" s="14" t="s">
        <v>570</v>
      </c>
      <c r="H233" s="17">
        <v>44836</v>
      </c>
      <c r="I233" s="17">
        <v>44841</v>
      </c>
      <c r="J233" s="13" cm="1">
        <f t="array" ref="J233">_xlfn.IFS(ISBLANK(G233), "no training", ISBLANK(I233), 0, NOT(ISBLANK(I233)), VLOOKUP(G233,Trainings!$A$2:$B$20, 2, FALSE))</f>
        <v>8</v>
      </c>
    </row>
    <row r="234" spans="1:10" ht="12.3" x14ac:dyDescent="0.4">
      <c r="A234" s="8">
        <v>233</v>
      </c>
      <c r="B234" s="8" t="str">
        <f>IFERROR(VLOOKUP(A234, Employees!$A$2:$E$401, 2, FALSE), "Enter an ID")</f>
        <v>Emma</v>
      </c>
      <c r="C234" s="8" t="str">
        <f>IFERROR(VLOOKUP(A234, Employees!$A$2:$E$401, 3, FALSE), "Enter an ID")</f>
        <v>Evans</v>
      </c>
      <c r="D234" s="8" t="str">
        <f>IFERROR(VLOOKUP(A234, Employees!$A$2:$E$401, 4, FALSE), "Enter an ID")</f>
        <v>CS</v>
      </c>
      <c r="E234" s="8" t="str">
        <f>IFERROR(VLOOKUP(A234, Employees!$A$2:$E$401, 5, FALSE), "Enter an ID")</f>
        <v>Account Management</v>
      </c>
      <c r="F234" s="8" t="str">
        <f>IFERROR(VLOOKUP(A234, Employees!$A$2:$F$401, 6, FALSE), "Enter an ID")</f>
        <v>John C</v>
      </c>
      <c r="G234" s="8" t="s">
        <v>570</v>
      </c>
      <c r="H234" s="12">
        <v>44836</v>
      </c>
      <c r="I234" s="12">
        <v>44841</v>
      </c>
      <c r="J234" s="13" cm="1">
        <f t="array" ref="J234">_xlfn.IFS(ISBLANK(G234), "no training", ISBLANK(I234), 0, NOT(ISBLANK(I234)), VLOOKUP(G234,Trainings!$A$2:$B$20, 2, FALSE))</f>
        <v>8</v>
      </c>
    </row>
    <row r="235" spans="1:10" ht="12.3" x14ac:dyDescent="0.4">
      <c r="A235" s="14">
        <v>234</v>
      </c>
      <c r="B235" s="14" t="str">
        <f>IFERROR(VLOOKUP(A235, Employees!$A$2:$E$401, 2, FALSE), "Enter an ID")</f>
        <v>Michael</v>
      </c>
      <c r="C235" s="14" t="str">
        <f>IFERROR(VLOOKUP(A235, Employees!$A$2:$E$401, 3, FALSE), "Enter an ID")</f>
        <v>Harrower</v>
      </c>
      <c r="D235" s="14" t="str">
        <f>IFERROR(VLOOKUP(A235, Employees!$A$2:$E$401, 4, FALSE), "Enter an ID")</f>
        <v>CS</v>
      </c>
      <c r="E235" s="14" t="str">
        <f>IFERROR(VLOOKUP(A235, Employees!$A$2:$E$401, 5, FALSE), "Enter an ID")</f>
        <v>Account Management</v>
      </c>
      <c r="F235" s="14" t="str">
        <f>IFERROR(VLOOKUP(A235, Employees!$A$2:$F$401, 6, FALSE), "Enter an ID")</f>
        <v>John C</v>
      </c>
      <c r="G235" s="14" t="s">
        <v>570</v>
      </c>
      <c r="H235" s="17">
        <v>44836</v>
      </c>
      <c r="I235" s="17">
        <v>44841</v>
      </c>
      <c r="J235" s="13" cm="1">
        <f t="array" ref="J235">_xlfn.IFS(ISBLANK(G235), "no training", ISBLANK(I235), 0, NOT(ISBLANK(I235)), VLOOKUP(G235,Trainings!$A$2:$B$20, 2, FALSE))</f>
        <v>8</v>
      </c>
    </row>
    <row r="236" spans="1:10" ht="12.3" x14ac:dyDescent="0.4">
      <c r="A236" s="8">
        <v>235</v>
      </c>
      <c r="B236" s="8" t="str">
        <f>IFERROR(VLOOKUP(A236, Employees!$A$2:$E$401, 2, FALSE), "Enter an ID")</f>
        <v>Brian</v>
      </c>
      <c r="C236" s="8" t="str">
        <f>IFERROR(VLOOKUP(A236, Employees!$A$2:$E$401, 3, FALSE), "Enter an ID")</f>
        <v>McPhillie</v>
      </c>
      <c r="D236" s="8" t="str">
        <f>IFERROR(VLOOKUP(A236, Employees!$A$2:$E$401, 4, FALSE), "Enter an ID")</f>
        <v>CS</v>
      </c>
      <c r="E236" s="8" t="str">
        <f>IFERROR(VLOOKUP(A236, Employees!$A$2:$E$401, 5, FALSE), "Enter an ID")</f>
        <v>Account Management</v>
      </c>
      <c r="F236" s="8" t="str">
        <f>IFERROR(VLOOKUP(A236, Employees!$A$2:$F$401, 6, FALSE), "Enter an ID")</f>
        <v>John C</v>
      </c>
      <c r="G236" s="8" t="s">
        <v>570</v>
      </c>
      <c r="H236" s="12">
        <v>44836</v>
      </c>
      <c r="I236" s="12">
        <v>44841</v>
      </c>
      <c r="J236" s="13" cm="1">
        <f t="array" ref="J236">_xlfn.IFS(ISBLANK(G236), "no training", ISBLANK(I236), 0, NOT(ISBLANK(I236)), VLOOKUP(G236,Trainings!$A$2:$B$20, 2, FALSE))</f>
        <v>8</v>
      </c>
    </row>
    <row r="237" spans="1:10" ht="12.3" x14ac:dyDescent="0.4">
      <c r="A237" s="14">
        <v>236</v>
      </c>
      <c r="B237" s="14" t="str">
        <f>IFERROR(VLOOKUP(A237, Employees!$A$2:$E$401, 2, FALSE), "Enter an ID")</f>
        <v>Jamie</v>
      </c>
      <c r="C237" s="14" t="str">
        <f>IFERROR(VLOOKUP(A237, Employees!$A$2:$E$401, 3, FALSE), "Enter an ID")</f>
        <v>Robinson</v>
      </c>
      <c r="D237" s="14" t="str">
        <f>IFERROR(VLOOKUP(A237, Employees!$A$2:$E$401, 4, FALSE), "Enter an ID")</f>
        <v>CS</v>
      </c>
      <c r="E237" s="14" t="str">
        <f>IFERROR(VLOOKUP(A237, Employees!$A$2:$E$401, 5, FALSE), "Enter an ID")</f>
        <v>Account Management</v>
      </c>
      <c r="F237" s="14" t="str">
        <f>IFERROR(VLOOKUP(A237, Employees!$A$2:$F$401, 6, FALSE), "Enter an ID")</f>
        <v>John C</v>
      </c>
      <c r="G237" s="14" t="s">
        <v>570</v>
      </c>
      <c r="H237" s="17">
        <v>44836</v>
      </c>
      <c r="I237" s="17"/>
      <c r="J237" s="13" cm="1">
        <f t="array" ref="J237">_xlfn.IFS(ISBLANK(G237), "no training", ISBLANK(I237), 0, NOT(ISBLANK(I237)), VLOOKUP(G237,Trainings!$A$2:$B$20, 2, FALSE))</f>
        <v>0</v>
      </c>
    </row>
    <row r="238" spans="1:10" ht="12.3" x14ac:dyDescent="0.4">
      <c r="A238" s="8">
        <v>237</v>
      </c>
      <c r="B238" s="8" t="str">
        <f>IFERROR(VLOOKUP(A238, Employees!$A$2:$E$401, 2, FALSE), "Enter an ID")</f>
        <v>Christelle</v>
      </c>
      <c r="C238" s="8" t="str">
        <f>IFERROR(VLOOKUP(A238, Employees!$A$2:$E$401, 3, FALSE), "Enter an ID")</f>
        <v>Visagie</v>
      </c>
      <c r="D238" s="8" t="str">
        <f>IFERROR(VLOOKUP(A238, Employees!$A$2:$E$401, 4, FALSE), "Enter an ID")</f>
        <v>CS</v>
      </c>
      <c r="E238" s="8" t="str">
        <f>IFERROR(VLOOKUP(A238, Employees!$A$2:$E$401, 5, FALSE), "Enter an ID")</f>
        <v>Account Management</v>
      </c>
      <c r="F238" s="8" t="str">
        <f>IFERROR(VLOOKUP(A238, Employees!$A$2:$F$401, 6, FALSE), "Enter an ID")</f>
        <v>John C</v>
      </c>
      <c r="G238" s="8" t="s">
        <v>570</v>
      </c>
      <c r="H238" s="12">
        <v>44836</v>
      </c>
      <c r="I238" s="12">
        <v>44841</v>
      </c>
      <c r="J238" s="13" cm="1">
        <f t="array" ref="J238">_xlfn.IFS(ISBLANK(G238), "no training", ISBLANK(I238), 0, NOT(ISBLANK(I238)), VLOOKUP(G238,Trainings!$A$2:$B$20, 2, FALSE))</f>
        <v>8</v>
      </c>
    </row>
    <row r="239" spans="1:10" ht="12.3" x14ac:dyDescent="0.4">
      <c r="A239" s="14">
        <v>238</v>
      </c>
      <c r="B239" s="14" t="str">
        <f>IFERROR(VLOOKUP(A239, Employees!$A$2:$E$401, 2, FALSE), "Enter an ID")</f>
        <v>Alexander</v>
      </c>
      <c r="C239" s="14" t="str">
        <f>IFERROR(VLOOKUP(A239, Employees!$A$2:$E$401, 3, FALSE), "Enter an ID")</f>
        <v>Borthwick</v>
      </c>
      <c r="D239" s="14" t="str">
        <f>IFERROR(VLOOKUP(A239, Employees!$A$2:$E$401, 4, FALSE), "Enter an ID")</f>
        <v>CS</v>
      </c>
      <c r="E239" s="14" t="str">
        <f>IFERROR(VLOOKUP(A239, Employees!$A$2:$E$401, 5, FALSE), "Enter an ID")</f>
        <v>Account Management</v>
      </c>
      <c r="F239" s="14" t="str">
        <f>IFERROR(VLOOKUP(A239, Employees!$A$2:$F$401, 6, FALSE), "Enter an ID")</f>
        <v>John C</v>
      </c>
      <c r="G239" s="14" t="s">
        <v>570</v>
      </c>
      <c r="H239" s="17">
        <v>44836</v>
      </c>
      <c r="I239" s="17">
        <v>44841</v>
      </c>
      <c r="J239" s="13" cm="1">
        <f t="array" ref="J239">_xlfn.IFS(ISBLANK(G239), "no training", ISBLANK(I239), 0, NOT(ISBLANK(I239)), VLOOKUP(G239,Trainings!$A$2:$B$20, 2, FALSE))</f>
        <v>8</v>
      </c>
    </row>
    <row r="240" spans="1:10" ht="12.3" x14ac:dyDescent="0.4">
      <c r="A240" s="8">
        <v>239</v>
      </c>
      <c r="B240" s="8" t="str">
        <f>IFERROR(VLOOKUP(A240, Employees!$A$2:$E$401, 2, FALSE), "Enter an ID")</f>
        <v>Angus</v>
      </c>
      <c r="C240" s="8" t="str">
        <f>IFERROR(VLOOKUP(A240, Employees!$A$2:$E$401, 3, FALSE), "Enter an ID")</f>
        <v>Hart</v>
      </c>
      <c r="D240" s="8" t="str">
        <f>IFERROR(VLOOKUP(A240, Employees!$A$2:$E$401, 4, FALSE), "Enter an ID")</f>
        <v>CS</v>
      </c>
      <c r="E240" s="8" t="str">
        <f>IFERROR(VLOOKUP(A240, Employees!$A$2:$E$401, 5, FALSE), "Enter an ID")</f>
        <v>Account Management</v>
      </c>
      <c r="F240" s="8" t="str">
        <f>IFERROR(VLOOKUP(A240, Employees!$A$2:$F$401, 6, FALSE), "Enter an ID")</f>
        <v>John C</v>
      </c>
      <c r="G240" s="8" t="s">
        <v>570</v>
      </c>
      <c r="H240" s="12">
        <v>44836</v>
      </c>
      <c r="I240" s="12">
        <v>44841</v>
      </c>
      <c r="J240" s="13" cm="1">
        <f t="array" ref="J240">_xlfn.IFS(ISBLANK(G240), "no training", ISBLANK(I240), 0, NOT(ISBLANK(I240)), VLOOKUP(G240,Trainings!$A$2:$B$20, 2, FALSE))</f>
        <v>8</v>
      </c>
    </row>
    <row r="241" spans="1:10" ht="12.3" x14ac:dyDescent="0.4">
      <c r="A241" s="14">
        <v>240</v>
      </c>
      <c r="B241" s="14" t="str">
        <f>IFERROR(VLOOKUP(A241, Employees!$A$2:$E$401, 2, FALSE), "Enter an ID")</f>
        <v>Louise</v>
      </c>
      <c r="C241" s="14" t="str">
        <f>IFERROR(VLOOKUP(A241, Employees!$A$2:$E$401, 3, FALSE), "Enter an ID")</f>
        <v>Sloan</v>
      </c>
      <c r="D241" s="14" t="str">
        <f>IFERROR(VLOOKUP(A241, Employees!$A$2:$E$401, 4, FALSE), "Enter an ID")</f>
        <v>CS</v>
      </c>
      <c r="E241" s="14" t="str">
        <f>IFERROR(VLOOKUP(A241, Employees!$A$2:$E$401, 5, FALSE), "Enter an ID")</f>
        <v>Account Management</v>
      </c>
      <c r="F241" s="14" t="str">
        <f>IFERROR(VLOOKUP(A241, Employees!$A$2:$F$401, 6, FALSE), "Enter an ID")</f>
        <v>John C</v>
      </c>
      <c r="G241" s="14" t="s">
        <v>570</v>
      </c>
      <c r="H241" s="17">
        <v>44836</v>
      </c>
      <c r="I241" s="17">
        <v>44841</v>
      </c>
      <c r="J241" s="13" cm="1">
        <f t="array" ref="J241">_xlfn.IFS(ISBLANK(G241), "no training", ISBLANK(I241), 0, NOT(ISBLANK(I241)), VLOOKUP(G241,Trainings!$A$2:$B$20, 2, FALSE))</f>
        <v>8</v>
      </c>
    </row>
    <row r="242" spans="1:10" ht="12.3" x14ac:dyDescent="0.4">
      <c r="A242" s="8">
        <v>241</v>
      </c>
      <c r="B242" s="8" t="str">
        <f>IFERROR(VLOOKUP(A242, Employees!$A$2:$E$401, 2, FALSE), "Enter an ID")</f>
        <v>Zeeshan</v>
      </c>
      <c r="C242" s="8" t="str">
        <f>IFERROR(VLOOKUP(A242, Employees!$A$2:$E$401, 3, FALSE), "Enter an ID")</f>
        <v>Ikram</v>
      </c>
      <c r="D242" s="8" t="str">
        <f>IFERROR(VLOOKUP(A242, Employees!$A$2:$E$401, 4, FALSE), "Enter an ID")</f>
        <v>CS</v>
      </c>
      <c r="E242" s="8" t="str">
        <f>IFERROR(VLOOKUP(A242, Employees!$A$2:$E$401, 5, FALSE), "Enter an ID")</f>
        <v>Account Management</v>
      </c>
      <c r="F242" s="8" t="str">
        <f>IFERROR(VLOOKUP(A242, Employees!$A$2:$F$401, 6, FALSE), "Enter an ID")</f>
        <v>John C</v>
      </c>
      <c r="G242" s="8" t="s">
        <v>570</v>
      </c>
      <c r="H242" s="12">
        <v>44836</v>
      </c>
      <c r="I242" s="12">
        <v>44841</v>
      </c>
      <c r="J242" s="13" cm="1">
        <f t="array" ref="J242">_xlfn.IFS(ISBLANK(G242), "no training", ISBLANK(I242), 0, NOT(ISBLANK(I242)), VLOOKUP(G242,Trainings!$A$2:$B$20, 2, FALSE))</f>
        <v>8</v>
      </c>
    </row>
    <row r="243" spans="1:10" ht="12.3" x14ac:dyDescent="0.4">
      <c r="A243" s="14">
        <v>242</v>
      </c>
      <c r="B243" s="14" t="str">
        <f>IFERROR(VLOOKUP(A243, Employees!$A$2:$E$401, 2, FALSE), "Enter an ID")</f>
        <v>Lewis</v>
      </c>
      <c r="C243" s="14" t="str">
        <f>IFERROR(VLOOKUP(A243, Employees!$A$2:$E$401, 3, FALSE), "Enter an ID")</f>
        <v>Orr</v>
      </c>
      <c r="D243" s="14" t="str">
        <f>IFERROR(VLOOKUP(A243, Employees!$A$2:$E$401, 4, FALSE), "Enter an ID")</f>
        <v>CS</v>
      </c>
      <c r="E243" s="14" t="str">
        <f>IFERROR(VLOOKUP(A243, Employees!$A$2:$E$401, 5, FALSE), "Enter an ID")</f>
        <v>Account Management</v>
      </c>
      <c r="F243" s="14" t="str">
        <f>IFERROR(VLOOKUP(A243, Employees!$A$2:$F$401, 6, FALSE), "Enter an ID")</f>
        <v>John C</v>
      </c>
      <c r="G243" s="14" t="s">
        <v>570</v>
      </c>
      <c r="H243" s="17">
        <v>44836</v>
      </c>
      <c r="I243" s="17">
        <v>44841</v>
      </c>
      <c r="J243" s="13" cm="1">
        <f t="array" ref="J243">_xlfn.IFS(ISBLANK(G243), "no training", ISBLANK(I243), 0, NOT(ISBLANK(I243)), VLOOKUP(G243,Trainings!$A$2:$B$20, 2, FALSE))</f>
        <v>8</v>
      </c>
    </row>
    <row r="244" spans="1:10" ht="12.3" x14ac:dyDescent="0.4">
      <c r="A244" s="8">
        <v>243</v>
      </c>
      <c r="B244" s="8" t="str">
        <f>IFERROR(VLOOKUP(A244, Employees!$A$2:$E$401, 2, FALSE), "Enter an ID")</f>
        <v>Akos</v>
      </c>
      <c r="C244" s="8" t="str">
        <f>IFERROR(VLOOKUP(A244, Employees!$A$2:$E$401, 3, FALSE), "Enter an ID")</f>
        <v>Somfai</v>
      </c>
      <c r="D244" s="8" t="str">
        <f>IFERROR(VLOOKUP(A244, Employees!$A$2:$E$401, 4, FALSE), "Enter an ID")</f>
        <v>CS</v>
      </c>
      <c r="E244" s="8" t="str">
        <f>IFERROR(VLOOKUP(A244, Employees!$A$2:$E$401, 5, FALSE), "Enter an ID")</f>
        <v>Account Management</v>
      </c>
      <c r="F244" s="8" t="str">
        <f>IFERROR(VLOOKUP(A244, Employees!$A$2:$F$401, 6, FALSE), "Enter an ID")</f>
        <v>John C</v>
      </c>
      <c r="G244" s="8" t="s">
        <v>570</v>
      </c>
      <c r="H244" s="12">
        <v>44836</v>
      </c>
      <c r="I244" s="12"/>
      <c r="J244" s="13" cm="1">
        <f t="array" ref="J244">_xlfn.IFS(ISBLANK(G244), "no training", ISBLANK(I244), 0, NOT(ISBLANK(I244)), VLOOKUP(G244,Trainings!$A$2:$B$20, 2, FALSE))</f>
        <v>0</v>
      </c>
    </row>
    <row r="245" spans="1:10" ht="12.3" x14ac:dyDescent="0.4">
      <c r="A245" s="14">
        <v>244</v>
      </c>
      <c r="B245" s="14" t="str">
        <f>IFERROR(VLOOKUP(A245, Employees!$A$2:$E$401, 2, FALSE), "Enter an ID")</f>
        <v>Graham</v>
      </c>
      <c r="C245" s="14" t="str">
        <f>IFERROR(VLOOKUP(A245, Employees!$A$2:$E$401, 3, FALSE), "Enter an ID")</f>
        <v>Bell</v>
      </c>
      <c r="D245" s="14" t="str">
        <f>IFERROR(VLOOKUP(A245, Employees!$A$2:$E$401, 4, FALSE), "Enter an ID")</f>
        <v>CS</v>
      </c>
      <c r="E245" s="14" t="str">
        <f>IFERROR(VLOOKUP(A245, Employees!$A$2:$E$401, 5, FALSE), "Enter an ID")</f>
        <v>Account Management</v>
      </c>
      <c r="F245" s="14" t="str">
        <f>IFERROR(VLOOKUP(A245, Employees!$A$2:$F$401, 6, FALSE), "Enter an ID")</f>
        <v>John C</v>
      </c>
      <c r="G245" s="14" t="s">
        <v>570</v>
      </c>
      <c r="H245" s="17">
        <v>44836</v>
      </c>
      <c r="I245" s="17"/>
      <c r="J245" s="13" cm="1">
        <f t="array" ref="J245">_xlfn.IFS(ISBLANK(G245), "no training", ISBLANK(I245), 0, NOT(ISBLANK(I245)), VLOOKUP(G245,Trainings!$A$2:$B$20, 2, FALSE))</f>
        <v>0</v>
      </c>
    </row>
    <row r="246" spans="1:10" ht="12.3" x14ac:dyDescent="0.4">
      <c r="A246" s="8">
        <v>245</v>
      </c>
      <c r="B246" s="8" t="str">
        <f>IFERROR(VLOOKUP(A246, Employees!$A$2:$E$401, 2, FALSE), "Enter an ID")</f>
        <v>Roger</v>
      </c>
      <c r="C246" s="8" t="str">
        <f>IFERROR(VLOOKUP(A246, Employees!$A$2:$E$401, 3, FALSE), "Enter an ID")</f>
        <v>Broomfield</v>
      </c>
      <c r="D246" s="8" t="str">
        <f>IFERROR(VLOOKUP(A246, Employees!$A$2:$E$401, 4, FALSE), "Enter an ID")</f>
        <v>CS</v>
      </c>
      <c r="E246" s="8" t="str">
        <f>IFERROR(VLOOKUP(A246, Employees!$A$2:$E$401, 5, FALSE), "Enter an ID")</f>
        <v>Account Management</v>
      </c>
      <c r="F246" s="8" t="str">
        <f>IFERROR(VLOOKUP(A246, Employees!$A$2:$F$401, 6, FALSE), "Enter an ID")</f>
        <v>John C</v>
      </c>
      <c r="G246" s="8" t="s">
        <v>570</v>
      </c>
      <c r="H246" s="12">
        <v>44836</v>
      </c>
      <c r="I246" s="12"/>
      <c r="J246" s="13" cm="1">
        <f t="array" ref="J246">_xlfn.IFS(ISBLANK(G246), "no training", ISBLANK(I246), 0, NOT(ISBLANK(I246)), VLOOKUP(G246,Trainings!$A$2:$B$20, 2, FALSE))</f>
        <v>0</v>
      </c>
    </row>
    <row r="247" spans="1:10" ht="12.3" x14ac:dyDescent="0.4">
      <c r="A247" s="14">
        <v>246</v>
      </c>
      <c r="B247" s="14" t="str">
        <f>IFERROR(VLOOKUP(A247, Employees!$A$2:$E$401, 2, FALSE), "Enter an ID")</f>
        <v>Lynne</v>
      </c>
      <c r="C247" s="14" t="str">
        <f>IFERROR(VLOOKUP(A247, Employees!$A$2:$E$401, 3, FALSE), "Enter an ID")</f>
        <v>Gilder</v>
      </c>
      <c r="D247" s="14" t="str">
        <f>IFERROR(VLOOKUP(A247, Employees!$A$2:$E$401, 4, FALSE), "Enter an ID")</f>
        <v>CS</v>
      </c>
      <c r="E247" s="14" t="str">
        <f>IFERROR(VLOOKUP(A247, Employees!$A$2:$E$401, 5, FALSE), "Enter an ID")</f>
        <v>Account Management</v>
      </c>
      <c r="F247" s="14" t="str">
        <f>IFERROR(VLOOKUP(A247, Employees!$A$2:$F$401, 6, FALSE), "Enter an ID")</f>
        <v>John C</v>
      </c>
      <c r="G247" s="14" t="s">
        <v>570</v>
      </c>
      <c r="H247" s="17">
        <v>44836</v>
      </c>
      <c r="I247" s="17"/>
      <c r="J247" s="13" cm="1">
        <f t="array" ref="J247">_xlfn.IFS(ISBLANK(G247), "no training", ISBLANK(I247), 0, NOT(ISBLANK(I247)), VLOOKUP(G247,Trainings!$A$2:$B$20, 2, FALSE))</f>
        <v>0</v>
      </c>
    </row>
    <row r="248" spans="1:10" ht="12.3" x14ac:dyDescent="0.4">
      <c r="A248" s="8">
        <v>247</v>
      </c>
      <c r="B248" s="8" t="str">
        <f>IFERROR(VLOOKUP(A248, Employees!$A$2:$E$401, 2, FALSE), "Enter an ID")</f>
        <v>Richard</v>
      </c>
      <c r="C248" s="8" t="str">
        <f>IFERROR(VLOOKUP(A248, Employees!$A$2:$E$401, 3, FALSE), "Enter an ID")</f>
        <v>Carr</v>
      </c>
      <c r="D248" s="8" t="str">
        <f>IFERROR(VLOOKUP(A248, Employees!$A$2:$E$401, 4, FALSE), "Enter an ID")</f>
        <v>CS</v>
      </c>
      <c r="E248" s="8" t="str">
        <f>IFERROR(VLOOKUP(A248, Employees!$A$2:$E$401, 5, FALSE), "Enter an ID")</f>
        <v>Account Management</v>
      </c>
      <c r="F248" s="8" t="str">
        <f>IFERROR(VLOOKUP(A248, Employees!$A$2:$F$401, 6, FALSE), "Enter an ID")</f>
        <v>John C</v>
      </c>
      <c r="G248" s="8" t="s">
        <v>570</v>
      </c>
      <c r="H248" s="12">
        <v>44836</v>
      </c>
      <c r="I248" s="12">
        <v>44841</v>
      </c>
      <c r="J248" s="13" cm="1">
        <f t="array" ref="J248">_xlfn.IFS(ISBLANK(G248), "no training", ISBLANK(I248), 0, NOT(ISBLANK(I248)), VLOOKUP(G248,Trainings!$A$2:$B$20, 2, FALSE))</f>
        <v>8</v>
      </c>
    </row>
    <row r="249" spans="1:10" ht="12.3" x14ac:dyDescent="0.4">
      <c r="A249" s="14">
        <v>248</v>
      </c>
      <c r="B249" s="14" t="str">
        <f>IFERROR(VLOOKUP(A249, Employees!$A$2:$E$401, 2, FALSE), "Enter an ID")</f>
        <v>Yasser</v>
      </c>
      <c r="C249" s="14" t="str">
        <f>IFERROR(VLOOKUP(A249, Employees!$A$2:$E$401, 3, FALSE), "Enter an ID")</f>
        <v>Mumtaz</v>
      </c>
      <c r="D249" s="14" t="str">
        <f>IFERROR(VLOOKUP(A249, Employees!$A$2:$E$401, 4, FALSE), "Enter an ID")</f>
        <v>CS</v>
      </c>
      <c r="E249" s="14" t="str">
        <f>IFERROR(VLOOKUP(A249, Employees!$A$2:$E$401, 5, FALSE), "Enter an ID")</f>
        <v>Account Management</v>
      </c>
      <c r="F249" s="14" t="str">
        <f>IFERROR(VLOOKUP(A249, Employees!$A$2:$F$401, 6, FALSE), "Enter an ID")</f>
        <v>John C</v>
      </c>
      <c r="G249" s="14" t="s">
        <v>570</v>
      </c>
      <c r="H249" s="17">
        <v>44836</v>
      </c>
      <c r="I249" s="17">
        <v>44841</v>
      </c>
      <c r="J249" s="13" cm="1">
        <f t="array" ref="J249">_xlfn.IFS(ISBLANK(G249), "no training", ISBLANK(I249), 0, NOT(ISBLANK(I249)), VLOOKUP(G249,Trainings!$A$2:$B$20, 2, FALSE))</f>
        <v>8</v>
      </c>
    </row>
    <row r="250" spans="1:10" ht="12.3" x14ac:dyDescent="0.4">
      <c r="A250" s="8">
        <v>249</v>
      </c>
      <c r="B250" s="8" t="str">
        <f>IFERROR(VLOOKUP(A250, Employees!$A$2:$E$401, 2, FALSE), "Enter an ID")</f>
        <v>Lauren</v>
      </c>
      <c r="C250" s="8" t="str">
        <f>IFERROR(VLOOKUP(A250, Employees!$A$2:$E$401, 3, FALSE), "Enter an ID")</f>
        <v>Flanagan</v>
      </c>
      <c r="D250" s="8" t="str">
        <f>IFERROR(VLOOKUP(A250, Employees!$A$2:$E$401, 4, FALSE), "Enter an ID")</f>
        <v>CS</v>
      </c>
      <c r="E250" s="8" t="str">
        <f>IFERROR(VLOOKUP(A250, Employees!$A$2:$E$401, 5, FALSE), "Enter an ID")</f>
        <v>Account Management</v>
      </c>
      <c r="F250" s="8" t="str">
        <f>IFERROR(VLOOKUP(A250, Employees!$A$2:$F$401, 6, FALSE), "Enter an ID")</f>
        <v>John C</v>
      </c>
      <c r="G250" s="8" t="s">
        <v>570</v>
      </c>
      <c r="H250" s="12">
        <v>44836</v>
      </c>
      <c r="I250" s="12">
        <v>44841</v>
      </c>
      <c r="J250" s="13" cm="1">
        <f t="array" ref="J250">_xlfn.IFS(ISBLANK(G250), "no training", ISBLANK(I250), 0, NOT(ISBLANK(I250)), VLOOKUP(G250,Trainings!$A$2:$B$20, 2, FALSE))</f>
        <v>8</v>
      </c>
    </row>
    <row r="251" spans="1:10" ht="12.3" x14ac:dyDescent="0.4">
      <c r="A251" s="14">
        <v>250</v>
      </c>
      <c r="B251" s="14" t="str">
        <f>IFERROR(VLOOKUP(A251, Employees!$A$2:$E$401, 2, FALSE), "Enter an ID")</f>
        <v>Molly</v>
      </c>
      <c r="C251" s="14" t="str">
        <f>IFERROR(VLOOKUP(A251, Employees!$A$2:$E$401, 3, FALSE), "Enter an ID")</f>
        <v>Hawthorne</v>
      </c>
      <c r="D251" s="14" t="str">
        <f>IFERROR(VLOOKUP(A251, Employees!$A$2:$E$401, 4, FALSE), "Enter an ID")</f>
        <v>CS</v>
      </c>
      <c r="E251" s="14" t="str">
        <f>IFERROR(VLOOKUP(A251, Employees!$A$2:$E$401, 5, FALSE), "Enter an ID")</f>
        <v>Account Management</v>
      </c>
      <c r="F251" s="14" t="str">
        <f>IFERROR(VLOOKUP(A251, Employees!$A$2:$F$401, 6, FALSE), "Enter an ID")</f>
        <v>John C</v>
      </c>
      <c r="G251" s="14" t="s">
        <v>570</v>
      </c>
      <c r="H251" s="17">
        <v>44836</v>
      </c>
      <c r="I251" s="17">
        <v>44841</v>
      </c>
      <c r="J251" s="13" cm="1">
        <f t="array" ref="J251">_xlfn.IFS(ISBLANK(G251), "no training", ISBLANK(I251), 0, NOT(ISBLANK(I251)), VLOOKUP(G251,Trainings!$A$2:$B$20, 2, FALSE))</f>
        <v>8</v>
      </c>
    </row>
    <row r="252" spans="1:10" ht="12.3" x14ac:dyDescent="0.4">
      <c r="A252" s="8">
        <v>251</v>
      </c>
      <c r="B252" s="8" t="str">
        <f>IFERROR(VLOOKUP(A252, Employees!$A$2:$E$401, 2, FALSE), "Enter an ID")</f>
        <v>Abbie</v>
      </c>
      <c r="C252" s="8" t="str">
        <f>IFERROR(VLOOKUP(A252, Employees!$A$2:$E$401, 3, FALSE), "Enter an ID")</f>
        <v>Stott</v>
      </c>
      <c r="D252" s="8" t="str">
        <f>IFERROR(VLOOKUP(A252, Employees!$A$2:$E$401, 4, FALSE), "Enter an ID")</f>
        <v>CS</v>
      </c>
      <c r="E252" s="8" t="str">
        <f>IFERROR(VLOOKUP(A252, Employees!$A$2:$E$401, 5, FALSE), "Enter an ID")</f>
        <v>Account Management</v>
      </c>
      <c r="F252" s="8" t="str">
        <f>IFERROR(VLOOKUP(A252, Employees!$A$2:$F$401, 6, FALSE), "Enter an ID")</f>
        <v>John C</v>
      </c>
      <c r="G252" s="8" t="s">
        <v>570</v>
      </c>
      <c r="H252" s="12">
        <v>44836</v>
      </c>
      <c r="I252" s="12">
        <v>44841</v>
      </c>
      <c r="J252" s="13" cm="1">
        <f t="array" ref="J252">_xlfn.IFS(ISBLANK(G252), "no training", ISBLANK(I252), 0, NOT(ISBLANK(I252)), VLOOKUP(G252,Trainings!$A$2:$B$20, 2, FALSE))</f>
        <v>8</v>
      </c>
    </row>
    <row r="253" spans="1:10" ht="12.3" x14ac:dyDescent="0.4">
      <c r="A253" s="14">
        <v>252</v>
      </c>
      <c r="B253" s="14" t="str">
        <f>IFERROR(VLOOKUP(A253, Employees!$A$2:$E$401, 2, FALSE), "Enter an ID")</f>
        <v>Blair</v>
      </c>
      <c r="C253" s="14" t="str">
        <f>IFERROR(VLOOKUP(A253, Employees!$A$2:$E$401, 3, FALSE), "Enter an ID")</f>
        <v>Eastwood</v>
      </c>
      <c r="D253" s="14" t="str">
        <f>IFERROR(VLOOKUP(A253, Employees!$A$2:$E$401, 4, FALSE), "Enter an ID")</f>
        <v>CS</v>
      </c>
      <c r="E253" s="14" t="str">
        <f>IFERROR(VLOOKUP(A253, Employees!$A$2:$E$401, 5, FALSE), "Enter an ID")</f>
        <v>Account Management</v>
      </c>
      <c r="F253" s="14" t="str">
        <f>IFERROR(VLOOKUP(A253, Employees!$A$2:$F$401, 6, FALSE), "Enter an ID")</f>
        <v>John C</v>
      </c>
      <c r="G253" s="14" t="s">
        <v>570</v>
      </c>
      <c r="H253" s="17">
        <v>44836</v>
      </c>
      <c r="I253" s="17">
        <v>44841</v>
      </c>
      <c r="J253" s="13" cm="1">
        <f t="array" ref="J253">_xlfn.IFS(ISBLANK(G253), "no training", ISBLANK(I253), 0, NOT(ISBLANK(I253)), VLOOKUP(G253,Trainings!$A$2:$B$20, 2, FALSE))</f>
        <v>8</v>
      </c>
    </row>
    <row r="254" spans="1:10" ht="12.3" x14ac:dyDescent="0.4">
      <c r="A254" s="8">
        <v>253</v>
      </c>
      <c r="B254" s="8" t="str">
        <f>IFERROR(VLOOKUP(A254, Employees!$A$2:$E$401, 2, FALSE), "Enter an ID")</f>
        <v>Riya</v>
      </c>
      <c r="C254" s="8" t="str">
        <f>IFERROR(VLOOKUP(A254, Employees!$A$2:$E$401, 3, FALSE), "Enter an ID")</f>
        <v>Bessy</v>
      </c>
      <c r="D254" s="8" t="str">
        <f>IFERROR(VLOOKUP(A254, Employees!$A$2:$E$401, 4, FALSE), "Enter an ID")</f>
        <v>CS</v>
      </c>
      <c r="E254" s="8" t="str">
        <f>IFERROR(VLOOKUP(A254, Employees!$A$2:$E$401, 5, FALSE), "Enter an ID")</f>
        <v>Account Management</v>
      </c>
      <c r="F254" s="8" t="str">
        <f>IFERROR(VLOOKUP(A254, Employees!$A$2:$F$401, 6, FALSE), "Enter an ID")</f>
        <v>John C</v>
      </c>
      <c r="G254" s="8" t="s">
        <v>570</v>
      </c>
      <c r="H254" s="12">
        <v>44836</v>
      </c>
      <c r="I254" s="12">
        <v>44841</v>
      </c>
      <c r="J254" s="13" cm="1">
        <f t="array" ref="J254">_xlfn.IFS(ISBLANK(G254), "no training", ISBLANK(I254), 0, NOT(ISBLANK(I254)), VLOOKUP(G254,Trainings!$A$2:$B$20, 2, FALSE))</f>
        <v>8</v>
      </c>
    </row>
    <row r="255" spans="1:10" ht="12.3" x14ac:dyDescent="0.4">
      <c r="A255" s="14">
        <v>254</v>
      </c>
      <c r="B255" s="14" t="str">
        <f>IFERROR(VLOOKUP(A255, Employees!$A$2:$E$401, 2, FALSE), "Enter an ID")</f>
        <v>Harry</v>
      </c>
      <c r="C255" s="14" t="str">
        <f>IFERROR(VLOOKUP(A255, Employees!$A$2:$E$401, 3, FALSE), "Enter an ID")</f>
        <v>Hunter</v>
      </c>
      <c r="D255" s="14" t="str">
        <f>IFERROR(VLOOKUP(A255, Employees!$A$2:$E$401, 4, FALSE), "Enter an ID")</f>
        <v>CS</v>
      </c>
      <c r="E255" s="14" t="str">
        <f>IFERROR(VLOOKUP(A255, Employees!$A$2:$E$401, 5, FALSE), "Enter an ID")</f>
        <v>Account Management</v>
      </c>
      <c r="F255" s="14" t="str">
        <f>IFERROR(VLOOKUP(A255, Employees!$A$2:$F$401, 6, FALSE), "Enter an ID")</f>
        <v>John C</v>
      </c>
      <c r="G255" s="14" t="s">
        <v>570</v>
      </c>
      <c r="H255" s="17">
        <v>44836</v>
      </c>
      <c r="I255" s="17">
        <v>44841</v>
      </c>
      <c r="J255" s="13" cm="1">
        <f t="array" ref="J255">_xlfn.IFS(ISBLANK(G255), "no training", ISBLANK(I255), 0, NOT(ISBLANK(I255)), VLOOKUP(G255,Trainings!$A$2:$B$20, 2, FALSE))</f>
        <v>8</v>
      </c>
    </row>
    <row r="256" spans="1:10" ht="12.3" x14ac:dyDescent="0.4">
      <c r="A256" s="8">
        <v>255</v>
      </c>
      <c r="B256" s="8" t="str">
        <f>IFERROR(VLOOKUP(A256, Employees!$A$2:$E$401, 2, FALSE), "Enter an ID")</f>
        <v>Faith</v>
      </c>
      <c r="C256" s="8" t="str">
        <f>IFERROR(VLOOKUP(A256, Employees!$A$2:$E$401, 3, FALSE), "Enter an ID")</f>
        <v>Tanner</v>
      </c>
      <c r="D256" s="8" t="str">
        <f>IFERROR(VLOOKUP(A256, Employees!$A$2:$E$401, 4, FALSE), "Enter an ID")</f>
        <v>CS</v>
      </c>
      <c r="E256" s="8" t="str">
        <f>IFERROR(VLOOKUP(A256, Employees!$A$2:$E$401, 5, FALSE), "Enter an ID")</f>
        <v>Account Management</v>
      </c>
      <c r="F256" s="8" t="str">
        <f>IFERROR(VLOOKUP(A256, Employees!$A$2:$F$401, 6, FALSE), "Enter an ID")</f>
        <v>John C</v>
      </c>
      <c r="G256" s="8" t="s">
        <v>570</v>
      </c>
      <c r="H256" s="12">
        <v>44836</v>
      </c>
      <c r="I256" s="12">
        <v>44841</v>
      </c>
      <c r="J256" s="13" cm="1">
        <f t="array" ref="J256">_xlfn.IFS(ISBLANK(G256), "no training", ISBLANK(I256), 0, NOT(ISBLANK(I256)), VLOOKUP(G256,Trainings!$A$2:$B$20, 2, FALSE))</f>
        <v>8</v>
      </c>
    </row>
    <row r="257" spans="1:10" ht="12.3" x14ac:dyDescent="0.4">
      <c r="A257" s="14">
        <v>256</v>
      </c>
      <c r="B257" s="14" t="str">
        <f>IFERROR(VLOOKUP(A257, Employees!$A$2:$E$401, 2, FALSE), "Enter an ID")</f>
        <v>Coleen</v>
      </c>
      <c r="C257" s="14" t="str">
        <f>IFERROR(VLOOKUP(A257, Employees!$A$2:$E$401, 3, FALSE), "Enter an ID")</f>
        <v>Melrose</v>
      </c>
      <c r="D257" s="14" t="str">
        <f>IFERROR(VLOOKUP(A257, Employees!$A$2:$E$401, 4, FALSE), "Enter an ID")</f>
        <v>CS</v>
      </c>
      <c r="E257" s="14" t="str">
        <f>IFERROR(VLOOKUP(A257, Employees!$A$2:$E$401, 5, FALSE), "Enter an ID")</f>
        <v>Account Management</v>
      </c>
      <c r="F257" s="14" t="str">
        <f>IFERROR(VLOOKUP(A257, Employees!$A$2:$F$401, 6, FALSE), "Enter an ID")</f>
        <v>John C</v>
      </c>
      <c r="G257" s="14" t="s">
        <v>570</v>
      </c>
      <c r="H257" s="17">
        <v>44836</v>
      </c>
      <c r="I257" s="17">
        <v>44841</v>
      </c>
      <c r="J257" s="13" cm="1">
        <f t="array" ref="J257">_xlfn.IFS(ISBLANK(G257), "no training", ISBLANK(I257), 0, NOT(ISBLANK(I257)), VLOOKUP(G257,Trainings!$A$2:$B$20, 2, FALSE))</f>
        <v>8</v>
      </c>
    </row>
    <row r="258" spans="1:10" ht="12.3" x14ac:dyDescent="0.4">
      <c r="A258" s="8">
        <v>257</v>
      </c>
      <c r="B258" s="8" t="str">
        <f>IFERROR(VLOOKUP(A258, Employees!$A$2:$E$401, 2, FALSE), "Enter an ID")</f>
        <v>Lisa</v>
      </c>
      <c r="C258" s="8" t="str">
        <f>IFERROR(VLOOKUP(A258, Employees!$A$2:$E$401, 3, FALSE), "Enter an ID")</f>
        <v>McCabe</v>
      </c>
      <c r="D258" s="8" t="str">
        <f>IFERROR(VLOOKUP(A258, Employees!$A$2:$E$401, 4, FALSE), "Enter an ID")</f>
        <v>CS</v>
      </c>
      <c r="E258" s="8" t="str">
        <f>IFERROR(VLOOKUP(A258, Employees!$A$2:$E$401, 5, FALSE), "Enter an ID")</f>
        <v>Account Management</v>
      </c>
      <c r="F258" s="8" t="str">
        <f>IFERROR(VLOOKUP(A258, Employees!$A$2:$F$401, 6, FALSE), "Enter an ID")</f>
        <v>John C</v>
      </c>
      <c r="G258" s="8" t="s">
        <v>570</v>
      </c>
      <c r="H258" s="12">
        <v>44836</v>
      </c>
      <c r="I258" s="12"/>
      <c r="J258" s="13" cm="1">
        <f t="array" ref="J258">_xlfn.IFS(ISBLANK(G258), "no training", ISBLANK(I258), 0, NOT(ISBLANK(I258)), VLOOKUP(G258,Trainings!$A$2:$B$20, 2, FALSE))</f>
        <v>0</v>
      </c>
    </row>
    <row r="259" spans="1:10" ht="12.3" x14ac:dyDescent="0.4">
      <c r="A259" s="14">
        <v>258</v>
      </c>
      <c r="B259" s="14" t="str">
        <f>IFERROR(VLOOKUP(A259, Employees!$A$2:$E$401, 2, FALSE), "Enter an ID")</f>
        <v>Hannah</v>
      </c>
      <c r="C259" s="14" t="str">
        <f>IFERROR(VLOOKUP(A259, Employees!$A$2:$E$401, 3, FALSE), "Enter an ID")</f>
        <v>Lumsden</v>
      </c>
      <c r="D259" s="14" t="str">
        <f>IFERROR(VLOOKUP(A259, Employees!$A$2:$E$401, 4, FALSE), "Enter an ID")</f>
        <v>CS</v>
      </c>
      <c r="E259" s="14" t="str">
        <f>IFERROR(VLOOKUP(A259, Employees!$A$2:$E$401, 5, FALSE), "Enter an ID")</f>
        <v>Account Management</v>
      </c>
      <c r="F259" s="14" t="str">
        <f>IFERROR(VLOOKUP(A259, Employees!$A$2:$F$401, 6, FALSE), "Enter an ID")</f>
        <v>John C</v>
      </c>
      <c r="G259" s="14" t="s">
        <v>570</v>
      </c>
      <c r="H259" s="17">
        <v>44836</v>
      </c>
      <c r="I259" s="17">
        <v>44841</v>
      </c>
      <c r="J259" s="13" cm="1">
        <f t="array" ref="J259">_xlfn.IFS(ISBLANK(G259), "no training", ISBLANK(I259), 0, NOT(ISBLANK(I259)), VLOOKUP(G259,Trainings!$A$2:$B$20, 2, FALSE))</f>
        <v>8</v>
      </c>
    </row>
    <row r="260" spans="1:10" ht="12.3" x14ac:dyDescent="0.4">
      <c r="A260" s="8">
        <v>259</v>
      </c>
      <c r="B260" s="8" t="str">
        <f>IFERROR(VLOOKUP(A260, Employees!$A$2:$E$401, 2, FALSE), "Enter an ID")</f>
        <v>Elvira</v>
      </c>
      <c r="C260" s="8" t="str">
        <f>IFERROR(VLOOKUP(A260, Employees!$A$2:$E$401, 3, FALSE), "Enter an ID")</f>
        <v>Tzima</v>
      </c>
      <c r="D260" s="8" t="str">
        <f>IFERROR(VLOOKUP(A260, Employees!$A$2:$E$401, 4, FALSE), "Enter an ID")</f>
        <v>CS</v>
      </c>
      <c r="E260" s="8" t="str">
        <f>IFERROR(VLOOKUP(A260, Employees!$A$2:$E$401, 5, FALSE), "Enter an ID")</f>
        <v>Account Management</v>
      </c>
      <c r="F260" s="8" t="str">
        <f>IFERROR(VLOOKUP(A260, Employees!$A$2:$F$401, 6, FALSE), "Enter an ID")</f>
        <v>John C</v>
      </c>
      <c r="G260" s="8" t="s">
        <v>570</v>
      </c>
      <c r="H260" s="12">
        <v>44836</v>
      </c>
      <c r="I260" s="12">
        <v>44841</v>
      </c>
      <c r="J260" s="13" cm="1">
        <f t="array" ref="J260">_xlfn.IFS(ISBLANK(G260), "no training", ISBLANK(I260), 0, NOT(ISBLANK(I260)), VLOOKUP(G260,Trainings!$A$2:$B$20, 2, FALSE))</f>
        <v>8</v>
      </c>
    </row>
    <row r="261" spans="1:10" ht="12.3" x14ac:dyDescent="0.4">
      <c r="A261" s="14">
        <v>260</v>
      </c>
      <c r="B261" s="14" t="str">
        <f>IFERROR(VLOOKUP(A261, Employees!$A$2:$E$401, 2, FALSE), "Enter an ID")</f>
        <v>Pavithra</v>
      </c>
      <c r="C261" s="14" t="str">
        <f>IFERROR(VLOOKUP(A261, Employees!$A$2:$E$401, 3, FALSE), "Enter an ID")</f>
        <v>Malleni</v>
      </c>
      <c r="D261" s="14" t="str">
        <f>IFERROR(VLOOKUP(A261, Employees!$A$2:$E$401, 4, FALSE), "Enter an ID")</f>
        <v>CS</v>
      </c>
      <c r="E261" s="14" t="str">
        <f>IFERROR(VLOOKUP(A261, Employees!$A$2:$E$401, 5, FALSE), "Enter an ID")</f>
        <v>Account Management</v>
      </c>
      <c r="F261" s="14" t="str">
        <f>IFERROR(VLOOKUP(A261, Employees!$A$2:$F$401, 6, FALSE), "Enter an ID")</f>
        <v>John C</v>
      </c>
      <c r="G261" s="14" t="s">
        <v>570</v>
      </c>
      <c r="H261" s="17">
        <v>44836</v>
      </c>
      <c r="I261" s="17">
        <v>44841</v>
      </c>
      <c r="J261" s="13" cm="1">
        <f t="array" ref="J261">_xlfn.IFS(ISBLANK(G261), "no training", ISBLANK(I261), 0, NOT(ISBLANK(I261)), VLOOKUP(G261,Trainings!$A$2:$B$20, 2, FALSE))</f>
        <v>8</v>
      </c>
    </row>
    <row r="262" spans="1:10" ht="12.3" x14ac:dyDescent="0.4">
      <c r="A262" s="8">
        <v>261</v>
      </c>
      <c r="B262" s="8" t="str">
        <f>IFERROR(VLOOKUP(A262, Employees!$A$2:$E$401, 2, FALSE), "Enter an ID")</f>
        <v>Rashmi</v>
      </c>
      <c r="C262" s="8" t="str">
        <f>IFERROR(VLOOKUP(A262, Employees!$A$2:$E$401, 3, FALSE), "Enter an ID")</f>
        <v>Thakur</v>
      </c>
      <c r="D262" s="8" t="str">
        <f>IFERROR(VLOOKUP(A262, Employees!$A$2:$E$401, 4, FALSE), "Enter an ID")</f>
        <v>CS</v>
      </c>
      <c r="E262" s="8" t="str">
        <f>IFERROR(VLOOKUP(A262, Employees!$A$2:$E$401, 5, FALSE), "Enter an ID")</f>
        <v>Account Management</v>
      </c>
      <c r="F262" s="8" t="str">
        <f>IFERROR(VLOOKUP(A262, Employees!$A$2:$F$401, 6, FALSE), "Enter an ID")</f>
        <v>John C</v>
      </c>
      <c r="G262" s="8" t="s">
        <v>570</v>
      </c>
      <c r="H262" s="12">
        <v>44836</v>
      </c>
      <c r="I262" s="12">
        <v>44841</v>
      </c>
      <c r="J262" s="13" cm="1">
        <f t="array" ref="J262">_xlfn.IFS(ISBLANK(G262), "no training", ISBLANK(I262), 0, NOT(ISBLANK(I262)), VLOOKUP(G262,Trainings!$A$2:$B$20, 2, FALSE))</f>
        <v>8</v>
      </c>
    </row>
    <row r="263" spans="1:10" ht="12.3" x14ac:dyDescent="0.4">
      <c r="A263" s="14">
        <v>262</v>
      </c>
      <c r="B263" s="14" t="str">
        <f>IFERROR(VLOOKUP(A263, Employees!$A$2:$E$401, 2, FALSE), "Enter an ID")</f>
        <v>Bengt Robert</v>
      </c>
      <c r="C263" s="14" t="str">
        <f>IFERROR(VLOOKUP(A263, Employees!$A$2:$E$401, 3, FALSE), "Enter an ID")</f>
        <v>Holm</v>
      </c>
      <c r="D263" s="14" t="str">
        <f>IFERROR(VLOOKUP(A263, Employees!$A$2:$E$401, 4, FALSE), "Enter an ID")</f>
        <v>CS</v>
      </c>
      <c r="E263" s="14" t="str">
        <f>IFERROR(VLOOKUP(A263, Employees!$A$2:$E$401, 5, FALSE), "Enter an ID")</f>
        <v>Account Management</v>
      </c>
      <c r="F263" s="14" t="str">
        <f>IFERROR(VLOOKUP(A263, Employees!$A$2:$F$401, 6, FALSE), "Enter an ID")</f>
        <v>John C</v>
      </c>
      <c r="G263" s="14" t="s">
        <v>570</v>
      </c>
      <c r="H263" s="17">
        <v>44836</v>
      </c>
      <c r="I263" s="17">
        <v>44841</v>
      </c>
      <c r="J263" s="13" cm="1">
        <f t="array" ref="J263">_xlfn.IFS(ISBLANK(G263), "no training", ISBLANK(I263), 0, NOT(ISBLANK(I263)), VLOOKUP(G263,Trainings!$A$2:$B$20, 2, FALSE))</f>
        <v>8</v>
      </c>
    </row>
    <row r="264" spans="1:10" ht="12.3" x14ac:dyDescent="0.4">
      <c r="A264" s="8">
        <v>263</v>
      </c>
      <c r="B264" s="8" t="str">
        <f>IFERROR(VLOOKUP(A264, Employees!$A$2:$E$401, 2, FALSE), "Enter an ID")</f>
        <v>Kim</v>
      </c>
      <c r="C264" s="8" t="str">
        <f>IFERROR(VLOOKUP(A264, Employees!$A$2:$E$401, 3, FALSE), "Enter an ID")</f>
        <v>Pham</v>
      </c>
      <c r="D264" s="8" t="str">
        <f>IFERROR(VLOOKUP(A264, Employees!$A$2:$E$401, 4, FALSE), "Enter an ID")</f>
        <v>CS</v>
      </c>
      <c r="E264" s="8" t="str">
        <f>IFERROR(VLOOKUP(A264, Employees!$A$2:$E$401, 5, FALSE), "Enter an ID")</f>
        <v>Account Management</v>
      </c>
      <c r="F264" s="8" t="str">
        <f>IFERROR(VLOOKUP(A264, Employees!$A$2:$F$401, 6, FALSE), "Enter an ID")</f>
        <v>John C</v>
      </c>
      <c r="G264" s="8" t="s">
        <v>570</v>
      </c>
      <c r="H264" s="12">
        <v>44836</v>
      </c>
      <c r="I264" s="12">
        <v>44841</v>
      </c>
      <c r="J264" s="13" cm="1">
        <f t="array" ref="J264">_xlfn.IFS(ISBLANK(G264), "no training", ISBLANK(I264), 0, NOT(ISBLANK(I264)), VLOOKUP(G264,Trainings!$A$2:$B$20, 2, FALSE))</f>
        <v>8</v>
      </c>
    </row>
    <row r="265" spans="1:10" ht="12.3" x14ac:dyDescent="0.4">
      <c r="A265" s="14">
        <v>264</v>
      </c>
      <c r="B265" s="14" t="str">
        <f>IFERROR(VLOOKUP(A265, Employees!$A$2:$E$401, 2, FALSE), "Enter an ID")</f>
        <v>Owen</v>
      </c>
      <c r="C265" s="14" t="str">
        <f>IFERROR(VLOOKUP(A265, Employees!$A$2:$E$401, 3, FALSE), "Enter an ID")</f>
        <v>Cook</v>
      </c>
      <c r="D265" s="14" t="str">
        <f>IFERROR(VLOOKUP(A265, Employees!$A$2:$E$401, 4, FALSE), "Enter an ID")</f>
        <v>CS</v>
      </c>
      <c r="E265" s="14" t="str">
        <f>IFERROR(VLOOKUP(A265, Employees!$A$2:$E$401, 5, FALSE), "Enter an ID")</f>
        <v>Account Management</v>
      </c>
      <c r="F265" s="14" t="str">
        <f>IFERROR(VLOOKUP(A265, Employees!$A$2:$F$401, 6, FALSE), "Enter an ID")</f>
        <v>John C</v>
      </c>
      <c r="G265" s="14" t="s">
        <v>570</v>
      </c>
      <c r="H265" s="17">
        <v>44836</v>
      </c>
      <c r="I265" s="17">
        <v>44841</v>
      </c>
      <c r="J265" s="13" cm="1">
        <f t="array" ref="J265">_xlfn.IFS(ISBLANK(G265), "no training", ISBLANK(I265), 0, NOT(ISBLANK(I265)), VLOOKUP(G265,Trainings!$A$2:$B$20, 2, FALSE))</f>
        <v>8</v>
      </c>
    </row>
    <row r="266" spans="1:10" ht="12.3" x14ac:dyDescent="0.4">
      <c r="A266" s="8">
        <v>265</v>
      </c>
      <c r="B266" s="8" t="str">
        <f>IFERROR(VLOOKUP(A266, Employees!$A$2:$E$401, 2, FALSE), "Enter an ID")</f>
        <v>Rhiannon</v>
      </c>
      <c r="C266" s="8" t="str">
        <f>IFERROR(VLOOKUP(A266, Employees!$A$2:$E$401, 3, FALSE), "Enter an ID")</f>
        <v>Cummings</v>
      </c>
      <c r="D266" s="8" t="str">
        <f>IFERROR(VLOOKUP(A266, Employees!$A$2:$E$401, 4, FALSE), "Enter an ID")</f>
        <v>CS</v>
      </c>
      <c r="E266" s="8" t="str">
        <f>IFERROR(VLOOKUP(A266, Employees!$A$2:$E$401, 5, FALSE), "Enter an ID")</f>
        <v>Account Management</v>
      </c>
      <c r="F266" s="8" t="str">
        <f>IFERROR(VLOOKUP(A266, Employees!$A$2:$F$401, 6, FALSE), "Enter an ID")</f>
        <v>John C</v>
      </c>
      <c r="G266" s="8" t="s">
        <v>570</v>
      </c>
      <c r="H266" s="12">
        <v>44836</v>
      </c>
      <c r="I266" s="12">
        <v>44841</v>
      </c>
      <c r="J266" s="13" cm="1">
        <f t="array" ref="J266">_xlfn.IFS(ISBLANK(G266), "no training", ISBLANK(I266), 0, NOT(ISBLANK(I266)), VLOOKUP(G266,Trainings!$A$2:$B$20, 2, FALSE))</f>
        <v>8</v>
      </c>
    </row>
    <row r="267" spans="1:10" ht="12.3" x14ac:dyDescent="0.4">
      <c r="A267" s="14">
        <v>266</v>
      </c>
      <c r="B267" s="14" t="str">
        <f>IFERROR(VLOOKUP(A267, Employees!$A$2:$E$401, 2, FALSE), "Enter an ID")</f>
        <v>Sayfali</v>
      </c>
      <c r="C267" s="14" t="str">
        <f>IFERROR(VLOOKUP(A267, Employees!$A$2:$E$401, 3, FALSE), "Enter an ID")</f>
        <v>Ahmed</v>
      </c>
      <c r="D267" s="14" t="str">
        <f>IFERROR(VLOOKUP(A267, Employees!$A$2:$E$401, 4, FALSE), "Enter an ID")</f>
        <v>CS</v>
      </c>
      <c r="E267" s="14" t="str">
        <f>IFERROR(VLOOKUP(A267, Employees!$A$2:$E$401, 5, FALSE), "Enter an ID")</f>
        <v>Account Management</v>
      </c>
      <c r="F267" s="14" t="str">
        <f>IFERROR(VLOOKUP(A267, Employees!$A$2:$F$401, 6, FALSE), "Enter an ID")</f>
        <v>John C</v>
      </c>
      <c r="G267" s="14" t="s">
        <v>570</v>
      </c>
      <c r="H267" s="17">
        <v>44836</v>
      </c>
      <c r="I267" s="17">
        <v>44841</v>
      </c>
      <c r="J267" s="13" cm="1">
        <f t="array" ref="J267">_xlfn.IFS(ISBLANK(G267), "no training", ISBLANK(I267), 0, NOT(ISBLANK(I267)), VLOOKUP(G267,Trainings!$A$2:$B$20, 2, FALSE))</f>
        <v>8</v>
      </c>
    </row>
    <row r="268" spans="1:10" ht="12.3" x14ac:dyDescent="0.4">
      <c r="A268" s="8">
        <v>267</v>
      </c>
      <c r="B268" s="8" t="str">
        <f>IFERROR(VLOOKUP(A268, Employees!$A$2:$E$401, 2, FALSE), "Enter an ID")</f>
        <v>Steven</v>
      </c>
      <c r="C268" s="8" t="str">
        <f>IFERROR(VLOOKUP(A268, Employees!$A$2:$E$401, 3, FALSE), "Enter an ID")</f>
        <v>Green</v>
      </c>
      <c r="D268" s="8" t="str">
        <f>IFERROR(VLOOKUP(A268, Employees!$A$2:$E$401, 4, FALSE), "Enter an ID")</f>
        <v>CS</v>
      </c>
      <c r="E268" s="8" t="str">
        <f>IFERROR(VLOOKUP(A268, Employees!$A$2:$E$401, 5, FALSE), "Enter an ID")</f>
        <v>Account Management</v>
      </c>
      <c r="F268" s="8" t="str">
        <f>IFERROR(VLOOKUP(A268, Employees!$A$2:$F$401, 6, FALSE), "Enter an ID")</f>
        <v>John C</v>
      </c>
      <c r="G268" s="8" t="s">
        <v>570</v>
      </c>
      <c r="H268" s="12">
        <v>44836</v>
      </c>
      <c r="I268" s="12">
        <v>44841</v>
      </c>
      <c r="J268" s="13" cm="1">
        <f t="array" ref="J268">_xlfn.IFS(ISBLANK(G268), "no training", ISBLANK(I268), 0, NOT(ISBLANK(I268)), VLOOKUP(G268,Trainings!$A$2:$B$20, 2, FALSE))</f>
        <v>8</v>
      </c>
    </row>
    <row r="269" spans="1:10" ht="12.3" x14ac:dyDescent="0.4">
      <c r="A269" s="14">
        <v>268</v>
      </c>
      <c r="B269" s="14" t="str">
        <f>IFERROR(VLOOKUP(A269, Employees!$A$2:$E$401, 2, FALSE), "Enter an ID")</f>
        <v>Saverio</v>
      </c>
      <c r="C269" s="14" t="str">
        <f>IFERROR(VLOOKUP(A269, Employees!$A$2:$E$401, 3, FALSE), "Enter an ID")</f>
        <v>Divittorio</v>
      </c>
      <c r="D269" s="14" t="str">
        <f>IFERROR(VLOOKUP(A269, Employees!$A$2:$E$401, 4, FALSE), "Enter an ID")</f>
        <v>CS</v>
      </c>
      <c r="E269" s="14" t="str">
        <f>IFERROR(VLOOKUP(A269, Employees!$A$2:$E$401, 5, FALSE), "Enter an ID")</f>
        <v>Account Management</v>
      </c>
      <c r="F269" s="14" t="str">
        <f>IFERROR(VLOOKUP(A269, Employees!$A$2:$F$401, 6, FALSE), "Enter an ID")</f>
        <v>John C</v>
      </c>
      <c r="G269" s="14" t="s">
        <v>570</v>
      </c>
      <c r="H269" s="17">
        <v>44836</v>
      </c>
      <c r="I269" s="17">
        <v>44841</v>
      </c>
      <c r="J269" s="13" cm="1">
        <f t="array" ref="J269">_xlfn.IFS(ISBLANK(G269), "no training", ISBLANK(I269), 0, NOT(ISBLANK(I269)), VLOOKUP(G269,Trainings!$A$2:$B$20, 2, FALSE))</f>
        <v>8</v>
      </c>
    </row>
    <row r="270" spans="1:10" ht="12.3" x14ac:dyDescent="0.4">
      <c r="A270" s="8">
        <v>269</v>
      </c>
      <c r="B270" s="8" t="str">
        <f>IFERROR(VLOOKUP(A270, Employees!$A$2:$E$401, 2, FALSE), "Enter an ID")</f>
        <v>Lucia</v>
      </c>
      <c r="C270" s="8" t="str">
        <f>IFERROR(VLOOKUP(A270, Employees!$A$2:$E$401, 3, FALSE), "Enter an ID")</f>
        <v>Falcioni</v>
      </c>
      <c r="D270" s="8" t="str">
        <f>IFERROR(VLOOKUP(A270, Employees!$A$2:$E$401, 4, FALSE), "Enter an ID")</f>
        <v>CS</v>
      </c>
      <c r="E270" s="8" t="str">
        <f>IFERROR(VLOOKUP(A270, Employees!$A$2:$E$401, 5, FALSE), "Enter an ID")</f>
        <v>Account Management</v>
      </c>
      <c r="F270" s="8" t="str">
        <f>IFERROR(VLOOKUP(A270, Employees!$A$2:$F$401, 6, FALSE), "Enter an ID")</f>
        <v>John C</v>
      </c>
      <c r="G270" s="8" t="s">
        <v>570</v>
      </c>
      <c r="H270" s="12">
        <v>44836</v>
      </c>
      <c r="I270" s="12">
        <v>44841</v>
      </c>
      <c r="J270" s="13" cm="1">
        <f t="array" ref="J270">_xlfn.IFS(ISBLANK(G270), "no training", ISBLANK(I270), 0, NOT(ISBLANK(I270)), VLOOKUP(G270,Trainings!$A$2:$B$20, 2, FALSE))</f>
        <v>8</v>
      </c>
    </row>
    <row r="271" spans="1:10" ht="12.3" x14ac:dyDescent="0.4">
      <c r="A271" s="14">
        <v>270</v>
      </c>
      <c r="B271" s="14" t="str">
        <f>IFERROR(VLOOKUP(A271, Employees!$A$2:$E$401, 2, FALSE), "Enter an ID")</f>
        <v>Scott</v>
      </c>
      <c r="C271" s="14" t="str">
        <f>IFERROR(VLOOKUP(A271, Employees!$A$2:$E$401, 3, FALSE), "Enter an ID")</f>
        <v>McCulloch</v>
      </c>
      <c r="D271" s="14" t="str">
        <f>IFERROR(VLOOKUP(A271, Employees!$A$2:$E$401, 4, FALSE), "Enter an ID")</f>
        <v>CS</v>
      </c>
      <c r="E271" s="14" t="str">
        <f>IFERROR(VLOOKUP(A271, Employees!$A$2:$E$401, 5, FALSE), "Enter an ID")</f>
        <v>Account Management</v>
      </c>
      <c r="F271" s="14" t="str">
        <f>IFERROR(VLOOKUP(A271, Employees!$A$2:$F$401, 6, FALSE), "Enter an ID")</f>
        <v>John C</v>
      </c>
      <c r="G271" s="14" t="s">
        <v>570</v>
      </c>
      <c r="H271" s="17">
        <v>44836</v>
      </c>
      <c r="I271" s="17"/>
      <c r="J271" s="13" cm="1">
        <f t="array" ref="J271">_xlfn.IFS(ISBLANK(G271), "no training", ISBLANK(I271), 0, NOT(ISBLANK(I271)), VLOOKUP(G271,Trainings!$A$2:$B$20, 2, FALSE))</f>
        <v>0</v>
      </c>
    </row>
    <row r="272" spans="1:10" ht="12.3" x14ac:dyDescent="0.4">
      <c r="A272" s="8">
        <v>271</v>
      </c>
      <c r="B272" s="8" t="str">
        <f>IFERROR(VLOOKUP(A272, Employees!$A$2:$E$401, 2, FALSE), "Enter an ID")</f>
        <v>Louis</v>
      </c>
      <c r="C272" s="8" t="str">
        <f>IFERROR(VLOOKUP(A272, Employees!$A$2:$E$401, 3, FALSE), "Enter an ID")</f>
        <v>Mackinnon</v>
      </c>
      <c r="D272" s="8" t="str">
        <f>IFERROR(VLOOKUP(A272, Employees!$A$2:$E$401, 4, FALSE), "Enter an ID")</f>
        <v>CS</v>
      </c>
      <c r="E272" s="8" t="str">
        <f>IFERROR(VLOOKUP(A272, Employees!$A$2:$E$401, 5, FALSE), "Enter an ID")</f>
        <v>Account Management</v>
      </c>
      <c r="F272" s="8" t="str">
        <f>IFERROR(VLOOKUP(A272, Employees!$A$2:$F$401, 6, FALSE), "Enter an ID")</f>
        <v>John C</v>
      </c>
      <c r="G272" s="8" t="s">
        <v>570</v>
      </c>
      <c r="H272" s="12">
        <v>44836</v>
      </c>
      <c r="I272" s="12">
        <v>44841</v>
      </c>
      <c r="J272" s="13" cm="1">
        <f t="array" ref="J272">_xlfn.IFS(ISBLANK(G272), "no training", ISBLANK(I272), 0, NOT(ISBLANK(I272)), VLOOKUP(G272,Trainings!$A$2:$B$20, 2, FALSE))</f>
        <v>8</v>
      </c>
    </row>
    <row r="273" spans="1:10" ht="12.3" x14ac:dyDescent="0.4">
      <c r="A273" s="14">
        <v>272</v>
      </c>
      <c r="B273" s="14" t="str">
        <f>IFERROR(VLOOKUP(A273, Employees!$A$2:$E$401, 2, FALSE), "Enter an ID")</f>
        <v>Sam</v>
      </c>
      <c r="C273" s="14" t="str">
        <f>IFERROR(VLOOKUP(A273, Employees!$A$2:$E$401, 3, FALSE), "Enter an ID")</f>
        <v>Ward</v>
      </c>
      <c r="D273" s="14" t="str">
        <f>IFERROR(VLOOKUP(A273, Employees!$A$2:$E$401, 4, FALSE), "Enter an ID")</f>
        <v>CS</v>
      </c>
      <c r="E273" s="14" t="str">
        <f>IFERROR(VLOOKUP(A273, Employees!$A$2:$E$401, 5, FALSE), "Enter an ID")</f>
        <v>Account Management</v>
      </c>
      <c r="F273" s="14" t="str">
        <f>IFERROR(VLOOKUP(A273, Employees!$A$2:$F$401, 6, FALSE), "Enter an ID")</f>
        <v>John C</v>
      </c>
      <c r="G273" s="14" t="s">
        <v>570</v>
      </c>
      <c r="H273" s="17">
        <v>44836</v>
      </c>
      <c r="I273" s="17">
        <v>44841</v>
      </c>
      <c r="J273" s="13" cm="1">
        <f t="array" ref="J273">_xlfn.IFS(ISBLANK(G273), "no training", ISBLANK(I273), 0, NOT(ISBLANK(I273)), VLOOKUP(G273,Trainings!$A$2:$B$20, 2, FALSE))</f>
        <v>8</v>
      </c>
    </row>
    <row r="274" spans="1:10" ht="12.3" x14ac:dyDescent="0.4">
      <c r="A274" s="8">
        <v>273</v>
      </c>
      <c r="B274" s="8" t="str">
        <f>IFERROR(VLOOKUP(A274, Employees!$A$2:$E$401, 2, FALSE), "Enter an ID")</f>
        <v>Amanda</v>
      </c>
      <c r="C274" s="8" t="str">
        <f>IFERROR(VLOOKUP(A274, Employees!$A$2:$E$401, 3, FALSE), "Enter an ID")</f>
        <v>Anderson</v>
      </c>
      <c r="D274" s="8" t="str">
        <f>IFERROR(VLOOKUP(A274, Employees!$A$2:$E$401, 4, FALSE), "Enter an ID")</f>
        <v>CS</v>
      </c>
      <c r="E274" s="8" t="str">
        <f>IFERROR(VLOOKUP(A274, Employees!$A$2:$E$401, 5, FALSE), "Enter an ID")</f>
        <v>Account Management</v>
      </c>
      <c r="F274" s="8" t="str">
        <f>IFERROR(VLOOKUP(A274, Employees!$A$2:$F$401, 6, FALSE), "Enter an ID")</f>
        <v>John C</v>
      </c>
      <c r="G274" s="8" t="s">
        <v>570</v>
      </c>
      <c r="H274" s="12">
        <v>44836</v>
      </c>
      <c r="I274" s="12">
        <v>44841</v>
      </c>
      <c r="J274" s="13" cm="1">
        <f t="array" ref="J274">_xlfn.IFS(ISBLANK(G274), "no training", ISBLANK(I274), 0, NOT(ISBLANK(I274)), VLOOKUP(G274,Trainings!$A$2:$B$20, 2, FALSE))</f>
        <v>8</v>
      </c>
    </row>
    <row r="275" spans="1:10" ht="12.3" x14ac:dyDescent="0.4">
      <c r="A275" s="14">
        <v>274</v>
      </c>
      <c r="B275" s="14" t="str">
        <f>IFERROR(VLOOKUP(A275, Employees!$A$2:$E$401, 2, FALSE), "Enter an ID")</f>
        <v>Elleshia</v>
      </c>
      <c r="C275" s="14" t="str">
        <f>IFERROR(VLOOKUP(A275, Employees!$A$2:$E$401, 3, FALSE), "Enter an ID")</f>
        <v>Watson</v>
      </c>
      <c r="D275" s="14" t="str">
        <f>IFERROR(VLOOKUP(A275, Employees!$A$2:$E$401, 4, FALSE), "Enter an ID")</f>
        <v>CS</v>
      </c>
      <c r="E275" s="14" t="str">
        <f>IFERROR(VLOOKUP(A275, Employees!$A$2:$E$401, 5, FALSE), "Enter an ID")</f>
        <v>Account Management</v>
      </c>
      <c r="F275" s="14" t="str">
        <f>IFERROR(VLOOKUP(A275, Employees!$A$2:$F$401, 6, FALSE), "Enter an ID")</f>
        <v>John C</v>
      </c>
      <c r="G275" s="14" t="s">
        <v>570</v>
      </c>
      <c r="H275" s="17">
        <v>44836</v>
      </c>
      <c r="I275" s="17">
        <v>44841</v>
      </c>
      <c r="J275" s="13" cm="1">
        <f t="array" ref="J275">_xlfn.IFS(ISBLANK(G275), "no training", ISBLANK(I275), 0, NOT(ISBLANK(I275)), VLOOKUP(G275,Trainings!$A$2:$B$20, 2, FALSE))</f>
        <v>8</v>
      </c>
    </row>
    <row r="276" spans="1:10" ht="12.3" x14ac:dyDescent="0.4">
      <c r="A276" s="8">
        <v>275</v>
      </c>
      <c r="B276" s="8" t="str">
        <f>IFERROR(VLOOKUP(A276, Employees!$A$2:$E$401, 2, FALSE), "Enter an ID")</f>
        <v>Shannon</v>
      </c>
      <c r="C276" s="8" t="str">
        <f>IFERROR(VLOOKUP(A276, Employees!$A$2:$E$401, 3, FALSE), "Enter an ID")</f>
        <v>Cafferty</v>
      </c>
      <c r="D276" s="8" t="str">
        <f>IFERROR(VLOOKUP(A276, Employees!$A$2:$E$401, 4, FALSE), "Enter an ID")</f>
        <v>CS</v>
      </c>
      <c r="E276" s="8" t="str">
        <f>IFERROR(VLOOKUP(A276, Employees!$A$2:$E$401, 5, FALSE), "Enter an ID")</f>
        <v>Account Management</v>
      </c>
      <c r="F276" s="8" t="str">
        <f>IFERROR(VLOOKUP(A276, Employees!$A$2:$F$401, 6, FALSE), "Enter an ID")</f>
        <v>John C</v>
      </c>
      <c r="G276" s="8" t="s">
        <v>570</v>
      </c>
      <c r="H276" s="12">
        <v>44836</v>
      </c>
      <c r="I276" s="12">
        <v>44841</v>
      </c>
      <c r="J276" s="13" cm="1">
        <f t="array" ref="J276">_xlfn.IFS(ISBLANK(G276), "no training", ISBLANK(I276), 0, NOT(ISBLANK(I276)), VLOOKUP(G276,Trainings!$A$2:$B$20, 2, FALSE))</f>
        <v>8</v>
      </c>
    </row>
    <row r="277" spans="1:10" ht="12.3" x14ac:dyDescent="0.4">
      <c r="A277" s="14">
        <v>276</v>
      </c>
      <c r="B277" s="14" t="str">
        <f>IFERROR(VLOOKUP(A277, Employees!$A$2:$E$401, 2, FALSE), "Enter an ID")</f>
        <v>Paula</v>
      </c>
      <c r="C277" s="14" t="str">
        <f>IFERROR(VLOOKUP(A277, Employees!$A$2:$E$401, 3, FALSE), "Enter an ID")</f>
        <v>Mills</v>
      </c>
      <c r="D277" s="14" t="str">
        <f>IFERROR(VLOOKUP(A277, Employees!$A$2:$E$401, 4, FALSE), "Enter an ID")</f>
        <v>CS</v>
      </c>
      <c r="E277" s="14" t="str">
        <f>IFERROR(VLOOKUP(A277, Employees!$A$2:$E$401, 5, FALSE), "Enter an ID")</f>
        <v>Account Management</v>
      </c>
      <c r="F277" s="14" t="str">
        <f>IFERROR(VLOOKUP(A277, Employees!$A$2:$F$401, 6, FALSE), "Enter an ID")</f>
        <v>John C</v>
      </c>
      <c r="G277" s="14" t="s">
        <v>570</v>
      </c>
      <c r="H277" s="17">
        <v>44836</v>
      </c>
      <c r="I277" s="17">
        <v>44841</v>
      </c>
      <c r="J277" s="13" cm="1">
        <f t="array" ref="J277">_xlfn.IFS(ISBLANK(G277), "no training", ISBLANK(I277), 0, NOT(ISBLANK(I277)), VLOOKUP(G277,Trainings!$A$2:$B$20, 2, FALSE))</f>
        <v>8</v>
      </c>
    </row>
    <row r="278" spans="1:10" ht="12.3" x14ac:dyDescent="0.4">
      <c r="A278" s="8">
        <v>277</v>
      </c>
      <c r="B278" s="8" t="str">
        <f>IFERROR(VLOOKUP(A278, Employees!$A$2:$E$401, 2, FALSE), "Enter an ID")</f>
        <v>Donald</v>
      </c>
      <c r="C278" s="8" t="str">
        <f>IFERROR(VLOOKUP(A278, Employees!$A$2:$E$401, 3, FALSE), "Enter an ID")</f>
        <v>Burns</v>
      </c>
      <c r="D278" s="8" t="str">
        <f>IFERROR(VLOOKUP(A278, Employees!$A$2:$E$401, 4, FALSE), "Enter an ID")</f>
        <v>CS</v>
      </c>
      <c r="E278" s="8" t="str">
        <f>IFERROR(VLOOKUP(A278, Employees!$A$2:$E$401, 5, FALSE), "Enter an ID")</f>
        <v>Account Management</v>
      </c>
      <c r="F278" s="8" t="str">
        <f>IFERROR(VLOOKUP(A278, Employees!$A$2:$F$401, 6, FALSE), "Enter an ID")</f>
        <v>John C</v>
      </c>
      <c r="G278" s="8" t="s">
        <v>570</v>
      </c>
      <c r="H278" s="12">
        <v>44836</v>
      </c>
      <c r="I278" s="12">
        <v>44841</v>
      </c>
      <c r="J278" s="13" cm="1">
        <f t="array" ref="J278">_xlfn.IFS(ISBLANK(G278), "no training", ISBLANK(I278), 0, NOT(ISBLANK(I278)), VLOOKUP(G278,Trainings!$A$2:$B$20, 2, FALSE))</f>
        <v>8</v>
      </c>
    </row>
    <row r="279" spans="1:10" ht="12.3" x14ac:dyDescent="0.4">
      <c r="A279" s="14">
        <v>278</v>
      </c>
      <c r="B279" s="14" t="str">
        <f>IFERROR(VLOOKUP(A279, Employees!$A$2:$E$401, 2, FALSE), "Enter an ID")</f>
        <v>David</v>
      </c>
      <c r="C279" s="14" t="str">
        <f>IFERROR(VLOOKUP(A279, Employees!$A$2:$E$401, 3, FALSE), "Enter an ID")</f>
        <v>Masson</v>
      </c>
      <c r="D279" s="14" t="str">
        <f>IFERROR(VLOOKUP(A279, Employees!$A$2:$E$401, 4, FALSE), "Enter an ID")</f>
        <v>CS</v>
      </c>
      <c r="E279" s="14" t="str">
        <f>IFERROR(VLOOKUP(A279, Employees!$A$2:$E$401, 5, FALSE), "Enter an ID")</f>
        <v>Account Management</v>
      </c>
      <c r="F279" s="14" t="str">
        <f>IFERROR(VLOOKUP(A279, Employees!$A$2:$F$401, 6, FALSE), "Enter an ID")</f>
        <v>John C</v>
      </c>
      <c r="G279" s="14" t="s">
        <v>570</v>
      </c>
      <c r="H279" s="17">
        <v>44836</v>
      </c>
      <c r="I279" s="17">
        <v>44841</v>
      </c>
      <c r="J279" s="13" cm="1">
        <f t="array" ref="J279">_xlfn.IFS(ISBLANK(G279), "no training", ISBLANK(I279), 0, NOT(ISBLANK(I279)), VLOOKUP(G279,Trainings!$A$2:$B$20, 2, FALSE))</f>
        <v>8</v>
      </c>
    </row>
    <row r="280" spans="1:10" ht="12.3" x14ac:dyDescent="0.4">
      <c r="A280" s="8">
        <v>279</v>
      </c>
      <c r="B280" s="8" t="str">
        <f>IFERROR(VLOOKUP(A280, Employees!$A$2:$E$401, 2, FALSE), "Enter an ID")</f>
        <v>Jo</v>
      </c>
      <c r="C280" s="8" t="str">
        <f>IFERROR(VLOOKUP(A280, Employees!$A$2:$E$401, 3, FALSE), "Enter an ID")</f>
        <v>Dow</v>
      </c>
      <c r="D280" s="8" t="str">
        <f>IFERROR(VLOOKUP(A280, Employees!$A$2:$E$401, 4, FALSE), "Enter an ID")</f>
        <v>CS</v>
      </c>
      <c r="E280" s="8" t="str">
        <f>IFERROR(VLOOKUP(A280, Employees!$A$2:$E$401, 5, FALSE), "Enter an ID")</f>
        <v>Account Management</v>
      </c>
      <c r="F280" s="8" t="str">
        <f>IFERROR(VLOOKUP(A280, Employees!$A$2:$F$401, 6, FALSE), "Enter an ID")</f>
        <v>John C</v>
      </c>
      <c r="G280" s="8" t="s">
        <v>570</v>
      </c>
      <c r="H280" s="12">
        <v>44836</v>
      </c>
      <c r="I280" s="12"/>
      <c r="J280" s="13" cm="1">
        <f t="array" ref="J280">_xlfn.IFS(ISBLANK(G280), "no training", ISBLANK(I280), 0, NOT(ISBLANK(I280)), VLOOKUP(G280,Trainings!$A$2:$B$20, 2, FALSE))</f>
        <v>0</v>
      </c>
    </row>
    <row r="281" spans="1:10" ht="12.3" x14ac:dyDescent="0.4">
      <c r="A281" s="14">
        <v>280</v>
      </c>
      <c r="B281" s="14" t="str">
        <f>IFERROR(VLOOKUP(A281, Employees!$A$2:$E$401, 2, FALSE), "Enter an ID")</f>
        <v>Elizabeth</v>
      </c>
      <c r="C281" s="14" t="str">
        <f>IFERROR(VLOOKUP(A281, Employees!$A$2:$E$401, 3, FALSE), "Enter an ID")</f>
        <v>Redpath</v>
      </c>
      <c r="D281" s="14" t="str">
        <f>IFERROR(VLOOKUP(A281, Employees!$A$2:$E$401, 4, FALSE), "Enter an ID")</f>
        <v>CS</v>
      </c>
      <c r="E281" s="14" t="str">
        <f>IFERROR(VLOOKUP(A281, Employees!$A$2:$E$401, 5, FALSE), "Enter an ID")</f>
        <v>Account Management</v>
      </c>
      <c r="F281" s="14" t="str">
        <f>IFERROR(VLOOKUP(A281, Employees!$A$2:$F$401, 6, FALSE), "Enter an ID")</f>
        <v>John C</v>
      </c>
      <c r="G281" s="14" t="s">
        <v>570</v>
      </c>
      <c r="H281" s="17">
        <v>44836</v>
      </c>
      <c r="I281" s="17">
        <v>44841</v>
      </c>
      <c r="J281" s="13" cm="1">
        <f t="array" ref="J281">_xlfn.IFS(ISBLANK(G281), "no training", ISBLANK(I281), 0, NOT(ISBLANK(I281)), VLOOKUP(G281,Trainings!$A$2:$B$20, 2, FALSE))</f>
        <v>8</v>
      </c>
    </row>
    <row r="282" spans="1:10" ht="12.3" x14ac:dyDescent="0.4">
      <c r="A282" s="8">
        <v>281</v>
      </c>
      <c r="B282" s="8" t="str">
        <f>IFERROR(VLOOKUP(A282, Employees!$A$2:$E$401, 2, FALSE), "Enter an ID")</f>
        <v>Charles</v>
      </c>
      <c r="C282" s="8" t="str">
        <f>IFERROR(VLOOKUP(A282, Employees!$A$2:$E$401, 3, FALSE), "Enter an ID")</f>
        <v>Sumner</v>
      </c>
      <c r="D282" s="8" t="str">
        <f>IFERROR(VLOOKUP(A282, Employees!$A$2:$E$401, 4, FALSE), "Enter an ID")</f>
        <v>CS</v>
      </c>
      <c r="E282" s="8" t="str">
        <f>IFERROR(VLOOKUP(A282, Employees!$A$2:$E$401, 5, FALSE), "Enter an ID")</f>
        <v>Account Management</v>
      </c>
      <c r="F282" s="8" t="str">
        <f>IFERROR(VLOOKUP(A282, Employees!$A$2:$F$401, 6, FALSE), "Enter an ID")</f>
        <v>John C</v>
      </c>
      <c r="G282" s="8" t="s">
        <v>570</v>
      </c>
      <c r="H282" s="12">
        <v>44836</v>
      </c>
      <c r="I282" s="12">
        <v>44841</v>
      </c>
      <c r="J282" s="13" cm="1">
        <f t="array" ref="J282">_xlfn.IFS(ISBLANK(G282), "no training", ISBLANK(I282), 0, NOT(ISBLANK(I282)), VLOOKUP(G282,Trainings!$A$2:$B$20, 2, FALSE))</f>
        <v>8</v>
      </c>
    </row>
    <row r="283" spans="1:10" ht="12.3" x14ac:dyDescent="0.4">
      <c r="A283" s="14">
        <v>282</v>
      </c>
      <c r="B283" s="14" t="str">
        <f>IFERROR(VLOOKUP(A283, Employees!$A$2:$E$401, 2, FALSE), "Enter an ID")</f>
        <v>Brian</v>
      </c>
      <c r="C283" s="14" t="str">
        <f>IFERROR(VLOOKUP(A283, Employees!$A$2:$E$401, 3, FALSE), "Enter an ID")</f>
        <v>Cummings</v>
      </c>
      <c r="D283" s="14" t="str">
        <f>IFERROR(VLOOKUP(A283, Employees!$A$2:$E$401, 4, FALSE), "Enter an ID")</f>
        <v>CS</v>
      </c>
      <c r="E283" s="14" t="str">
        <f>IFERROR(VLOOKUP(A283, Employees!$A$2:$E$401, 5, FALSE), "Enter an ID")</f>
        <v>Account Management</v>
      </c>
      <c r="F283" s="14" t="str">
        <f>IFERROR(VLOOKUP(A283, Employees!$A$2:$F$401, 6, FALSE), "Enter an ID")</f>
        <v>John C</v>
      </c>
      <c r="G283" s="14" t="s">
        <v>570</v>
      </c>
      <c r="H283" s="17">
        <v>44836</v>
      </c>
      <c r="I283" s="17">
        <v>44841</v>
      </c>
      <c r="J283" s="13" cm="1">
        <f t="array" ref="J283">_xlfn.IFS(ISBLANK(G283), "no training", ISBLANK(I283), 0, NOT(ISBLANK(I283)), VLOOKUP(G283,Trainings!$A$2:$B$20, 2, FALSE))</f>
        <v>8</v>
      </c>
    </row>
    <row r="284" spans="1:10" ht="12.3" x14ac:dyDescent="0.4">
      <c r="A284" s="8">
        <v>283</v>
      </c>
      <c r="B284" s="8" t="str">
        <f>IFERROR(VLOOKUP(A284, Employees!$A$2:$E$401, 2, FALSE), "Enter an ID")</f>
        <v>Frances</v>
      </c>
      <c r="C284" s="8" t="str">
        <f>IFERROR(VLOOKUP(A284, Employees!$A$2:$E$401, 3, FALSE), "Enter an ID")</f>
        <v>Youngson</v>
      </c>
      <c r="D284" s="8" t="str">
        <f>IFERROR(VLOOKUP(A284, Employees!$A$2:$E$401, 4, FALSE), "Enter an ID")</f>
        <v>CS</v>
      </c>
      <c r="E284" s="8" t="str">
        <f>IFERROR(VLOOKUP(A284, Employees!$A$2:$E$401, 5, FALSE), "Enter an ID")</f>
        <v>Account Management</v>
      </c>
      <c r="F284" s="8" t="str">
        <f>IFERROR(VLOOKUP(A284, Employees!$A$2:$F$401, 6, FALSE), "Enter an ID")</f>
        <v>John C</v>
      </c>
      <c r="G284" s="8" t="s">
        <v>570</v>
      </c>
      <c r="H284" s="12">
        <v>44836</v>
      </c>
      <c r="I284" s="12">
        <v>44841</v>
      </c>
      <c r="J284" s="13" cm="1">
        <f t="array" ref="J284">_xlfn.IFS(ISBLANK(G284), "no training", ISBLANK(I284), 0, NOT(ISBLANK(I284)), VLOOKUP(G284,Trainings!$A$2:$B$20, 2, FALSE))</f>
        <v>8</v>
      </c>
    </row>
    <row r="285" spans="1:10" ht="12.3" x14ac:dyDescent="0.4">
      <c r="A285" s="14">
        <v>284</v>
      </c>
      <c r="B285" s="14" t="str">
        <f>IFERROR(VLOOKUP(A285, Employees!$A$2:$E$401, 2, FALSE), "Enter an ID")</f>
        <v>Alison</v>
      </c>
      <c r="C285" s="14" t="str">
        <f>IFERROR(VLOOKUP(A285, Employees!$A$2:$E$401, 3, FALSE), "Enter an ID")</f>
        <v>Graham</v>
      </c>
      <c r="D285" s="14" t="str">
        <f>IFERROR(VLOOKUP(A285, Employees!$A$2:$E$401, 4, FALSE), "Enter an ID")</f>
        <v>CS</v>
      </c>
      <c r="E285" s="14" t="str">
        <f>IFERROR(VLOOKUP(A285, Employees!$A$2:$E$401, 5, FALSE), "Enter an ID")</f>
        <v>Account Management</v>
      </c>
      <c r="F285" s="14" t="str">
        <f>IFERROR(VLOOKUP(A285, Employees!$A$2:$F$401, 6, FALSE), "Enter an ID")</f>
        <v>John C</v>
      </c>
      <c r="G285" s="14" t="s">
        <v>570</v>
      </c>
      <c r="H285" s="17">
        <v>44836</v>
      </c>
      <c r="I285" s="17">
        <v>44841</v>
      </c>
      <c r="J285" s="13" cm="1">
        <f t="array" ref="J285">_xlfn.IFS(ISBLANK(G285), "no training", ISBLANK(I285), 0, NOT(ISBLANK(I285)), VLOOKUP(G285,Trainings!$A$2:$B$20, 2, FALSE))</f>
        <v>8</v>
      </c>
    </row>
    <row r="286" spans="1:10" ht="12.3" x14ac:dyDescent="0.4">
      <c r="A286" s="8">
        <v>285</v>
      </c>
      <c r="B286" s="8" t="str">
        <f>IFERROR(VLOOKUP(A286, Employees!$A$2:$E$401, 2, FALSE), "Enter an ID")</f>
        <v>John</v>
      </c>
      <c r="C286" s="8" t="str">
        <f>IFERROR(VLOOKUP(A286, Employees!$A$2:$E$401, 3, FALSE), "Enter an ID")</f>
        <v>Williamson</v>
      </c>
      <c r="D286" s="8" t="str">
        <f>IFERROR(VLOOKUP(A286, Employees!$A$2:$E$401, 4, FALSE), "Enter an ID")</f>
        <v>CS</v>
      </c>
      <c r="E286" s="8" t="str">
        <f>IFERROR(VLOOKUP(A286, Employees!$A$2:$E$401, 5, FALSE), "Enter an ID")</f>
        <v>Account Management</v>
      </c>
      <c r="F286" s="8" t="str">
        <f>IFERROR(VLOOKUP(A286, Employees!$A$2:$F$401, 6, FALSE), "Enter an ID")</f>
        <v>John C</v>
      </c>
      <c r="G286" s="8" t="s">
        <v>570</v>
      </c>
      <c r="H286" s="12">
        <v>44836</v>
      </c>
      <c r="I286" s="12">
        <v>44841</v>
      </c>
      <c r="J286" s="13" cm="1">
        <f t="array" ref="J286">_xlfn.IFS(ISBLANK(G286), "no training", ISBLANK(I286), 0, NOT(ISBLANK(I286)), VLOOKUP(G286,Trainings!$A$2:$B$20, 2, FALSE))</f>
        <v>8</v>
      </c>
    </row>
    <row r="287" spans="1:10" ht="12.3" x14ac:dyDescent="0.4">
      <c r="A287" s="14">
        <v>286</v>
      </c>
      <c r="B287" s="14" t="str">
        <f>IFERROR(VLOOKUP(A287, Employees!$A$2:$E$401, 2, FALSE), "Enter an ID")</f>
        <v>Martin</v>
      </c>
      <c r="C287" s="14" t="str">
        <f>IFERROR(VLOOKUP(A287, Employees!$A$2:$E$401, 3, FALSE), "Enter an ID")</f>
        <v>Poole</v>
      </c>
      <c r="D287" s="14" t="str">
        <f>IFERROR(VLOOKUP(A287, Employees!$A$2:$E$401, 4, FALSE), "Enter an ID")</f>
        <v>CS</v>
      </c>
      <c r="E287" s="14" t="str">
        <f>IFERROR(VLOOKUP(A287, Employees!$A$2:$E$401, 5, FALSE), "Enter an ID")</f>
        <v>Account Management</v>
      </c>
      <c r="F287" s="14" t="str">
        <f>IFERROR(VLOOKUP(A287, Employees!$A$2:$F$401, 6, FALSE), "Enter an ID")</f>
        <v>John C</v>
      </c>
      <c r="G287" s="14" t="s">
        <v>570</v>
      </c>
      <c r="H287" s="17">
        <v>44836</v>
      </c>
      <c r="I287" s="17">
        <v>44841</v>
      </c>
      <c r="J287" s="13" cm="1">
        <f t="array" ref="J287">_xlfn.IFS(ISBLANK(G287), "no training", ISBLANK(I287), 0, NOT(ISBLANK(I287)), VLOOKUP(G287,Trainings!$A$2:$B$20, 2, FALSE))</f>
        <v>8</v>
      </c>
    </row>
    <row r="288" spans="1:10" ht="12.3" x14ac:dyDescent="0.4">
      <c r="A288" s="8">
        <v>287</v>
      </c>
      <c r="B288" s="8" t="str">
        <f>IFERROR(VLOOKUP(A288, Employees!$A$2:$E$401, 2, FALSE), "Enter an ID")</f>
        <v>William</v>
      </c>
      <c r="C288" s="8" t="str">
        <f>IFERROR(VLOOKUP(A288, Employees!$A$2:$E$401, 3, FALSE), "Enter an ID")</f>
        <v>Mair</v>
      </c>
      <c r="D288" s="8" t="str">
        <f>IFERROR(VLOOKUP(A288, Employees!$A$2:$E$401, 4, FALSE), "Enter an ID")</f>
        <v>CS</v>
      </c>
      <c r="E288" s="8" t="str">
        <f>IFERROR(VLOOKUP(A288, Employees!$A$2:$E$401, 5, FALSE), "Enter an ID")</f>
        <v>Account Management</v>
      </c>
      <c r="F288" s="8" t="str">
        <f>IFERROR(VLOOKUP(A288, Employees!$A$2:$F$401, 6, FALSE), "Enter an ID")</f>
        <v>John C</v>
      </c>
      <c r="G288" s="8" t="s">
        <v>570</v>
      </c>
      <c r="H288" s="12">
        <v>44836</v>
      </c>
      <c r="I288" s="12">
        <v>44841</v>
      </c>
      <c r="J288" s="13" cm="1">
        <f t="array" ref="J288">_xlfn.IFS(ISBLANK(G288), "no training", ISBLANK(I288), 0, NOT(ISBLANK(I288)), VLOOKUP(G288,Trainings!$A$2:$B$20, 2, FALSE))</f>
        <v>8</v>
      </c>
    </row>
    <row r="289" spans="1:10" ht="12.3" x14ac:dyDescent="0.4">
      <c r="A289" s="14">
        <v>288</v>
      </c>
      <c r="B289" s="14" t="str">
        <f>IFERROR(VLOOKUP(A289, Employees!$A$2:$E$401, 2, FALSE), "Enter an ID")</f>
        <v>Patricia</v>
      </c>
      <c r="C289" s="14" t="str">
        <f>IFERROR(VLOOKUP(A289, Employees!$A$2:$E$401, 3, FALSE), "Enter an ID")</f>
        <v>Thomson</v>
      </c>
      <c r="D289" s="14" t="str">
        <f>IFERROR(VLOOKUP(A289, Employees!$A$2:$E$401, 4, FALSE), "Enter an ID")</f>
        <v>CS</v>
      </c>
      <c r="E289" s="14" t="str">
        <f>IFERROR(VLOOKUP(A289, Employees!$A$2:$E$401, 5, FALSE), "Enter an ID")</f>
        <v>Account Management</v>
      </c>
      <c r="F289" s="14" t="str">
        <f>IFERROR(VLOOKUP(A289, Employees!$A$2:$F$401, 6, FALSE), "Enter an ID")</f>
        <v>John C</v>
      </c>
      <c r="G289" s="14" t="s">
        <v>570</v>
      </c>
      <c r="H289" s="17">
        <v>44836</v>
      </c>
      <c r="I289" s="17">
        <v>44841</v>
      </c>
      <c r="J289" s="13" cm="1">
        <f t="array" ref="J289">_xlfn.IFS(ISBLANK(G289), "no training", ISBLANK(I289), 0, NOT(ISBLANK(I289)), VLOOKUP(G289,Trainings!$A$2:$B$20, 2, FALSE))</f>
        <v>8</v>
      </c>
    </row>
    <row r="290" spans="1:10" ht="12.3" x14ac:dyDescent="0.4">
      <c r="A290" s="8">
        <v>289</v>
      </c>
      <c r="B290" s="8" t="str">
        <f>IFERROR(VLOOKUP(A290, Employees!$A$2:$E$401, 2, FALSE), "Enter an ID")</f>
        <v>Joanna</v>
      </c>
      <c r="C290" s="8" t="str">
        <f>IFERROR(VLOOKUP(A290, Employees!$A$2:$E$401, 3, FALSE), "Enter an ID")</f>
        <v>Taylor</v>
      </c>
      <c r="D290" s="8" t="str">
        <f>IFERROR(VLOOKUP(A290, Employees!$A$2:$E$401, 4, FALSE), "Enter an ID")</f>
        <v>CS</v>
      </c>
      <c r="E290" s="8" t="str">
        <f>IFERROR(VLOOKUP(A290, Employees!$A$2:$E$401, 5, FALSE), "Enter an ID")</f>
        <v>Account Management</v>
      </c>
      <c r="F290" s="8" t="str">
        <f>IFERROR(VLOOKUP(A290, Employees!$A$2:$F$401, 6, FALSE), "Enter an ID")</f>
        <v>John C</v>
      </c>
      <c r="G290" s="8" t="s">
        <v>570</v>
      </c>
      <c r="H290" s="12">
        <v>44836</v>
      </c>
      <c r="I290" s="12">
        <v>44841</v>
      </c>
      <c r="J290" s="13" cm="1">
        <f t="array" ref="J290">_xlfn.IFS(ISBLANK(G290), "no training", ISBLANK(I290), 0, NOT(ISBLANK(I290)), VLOOKUP(G290,Trainings!$A$2:$B$20, 2, FALSE))</f>
        <v>8</v>
      </c>
    </row>
    <row r="291" spans="1:10" ht="12.3" x14ac:dyDescent="0.4">
      <c r="A291" s="14">
        <v>290</v>
      </c>
      <c r="B291" s="14" t="str">
        <f>IFERROR(VLOOKUP(A291, Employees!$A$2:$E$401, 2, FALSE), "Enter an ID")</f>
        <v>Gavin</v>
      </c>
      <c r="C291" s="14" t="str">
        <f>IFERROR(VLOOKUP(A291, Employees!$A$2:$E$401, 3, FALSE), "Enter an ID")</f>
        <v>McNulty</v>
      </c>
      <c r="D291" s="14" t="str">
        <f>IFERROR(VLOOKUP(A291, Employees!$A$2:$E$401, 4, FALSE), "Enter an ID")</f>
        <v>CS</v>
      </c>
      <c r="E291" s="14" t="str">
        <f>IFERROR(VLOOKUP(A291, Employees!$A$2:$E$401, 5, FALSE), "Enter an ID")</f>
        <v>Account Management</v>
      </c>
      <c r="F291" s="14" t="str">
        <f>IFERROR(VLOOKUP(A291, Employees!$A$2:$F$401, 6, FALSE), "Enter an ID")</f>
        <v>John C</v>
      </c>
      <c r="G291" s="14" t="s">
        <v>570</v>
      </c>
      <c r="H291" s="17">
        <v>44836</v>
      </c>
      <c r="I291" s="17">
        <v>44841</v>
      </c>
      <c r="J291" s="13" cm="1">
        <f t="array" ref="J291">_xlfn.IFS(ISBLANK(G291), "no training", ISBLANK(I291), 0, NOT(ISBLANK(I291)), VLOOKUP(G291,Trainings!$A$2:$B$20, 2, FALSE))</f>
        <v>8</v>
      </c>
    </row>
    <row r="292" spans="1:10" ht="12.3" x14ac:dyDescent="0.4">
      <c r="A292" s="8">
        <v>291</v>
      </c>
      <c r="B292" s="8" t="str">
        <f>IFERROR(VLOOKUP(A292, Employees!$A$2:$E$401, 2, FALSE), "Enter an ID")</f>
        <v>Campbell</v>
      </c>
      <c r="C292" s="8" t="str">
        <f>IFERROR(VLOOKUP(A292, Employees!$A$2:$E$401, 3, FALSE), "Enter an ID")</f>
        <v>Duncan</v>
      </c>
      <c r="D292" s="8" t="str">
        <f>IFERROR(VLOOKUP(A292, Employees!$A$2:$E$401, 4, FALSE), "Enter an ID")</f>
        <v>CS</v>
      </c>
      <c r="E292" s="8" t="str">
        <f>IFERROR(VLOOKUP(A292, Employees!$A$2:$E$401, 5, FALSE), "Enter an ID")</f>
        <v>Account Management</v>
      </c>
      <c r="F292" s="8" t="str">
        <f>IFERROR(VLOOKUP(A292, Employees!$A$2:$F$401, 6, FALSE), "Enter an ID")</f>
        <v>John C</v>
      </c>
      <c r="G292" s="8" t="s">
        <v>570</v>
      </c>
      <c r="H292" s="12">
        <v>44836</v>
      </c>
      <c r="I292" s="12">
        <v>44841</v>
      </c>
      <c r="J292" s="13" cm="1">
        <f t="array" ref="J292">_xlfn.IFS(ISBLANK(G292), "no training", ISBLANK(I292), 0, NOT(ISBLANK(I292)), VLOOKUP(G292,Trainings!$A$2:$B$20, 2, FALSE))</f>
        <v>8</v>
      </c>
    </row>
    <row r="293" spans="1:10" ht="12.3" x14ac:dyDescent="0.4">
      <c r="A293" s="14">
        <v>292</v>
      </c>
      <c r="B293" s="14" t="str">
        <f>IFERROR(VLOOKUP(A293, Employees!$A$2:$E$401, 2, FALSE), "Enter an ID")</f>
        <v>Paul</v>
      </c>
      <c r="C293" s="14" t="str">
        <f>IFERROR(VLOOKUP(A293, Employees!$A$2:$E$401, 3, FALSE), "Enter an ID")</f>
        <v>Duffy</v>
      </c>
      <c r="D293" s="14" t="str">
        <f>IFERROR(VLOOKUP(A293, Employees!$A$2:$E$401, 4, FALSE), "Enter an ID")</f>
        <v>CS</v>
      </c>
      <c r="E293" s="14" t="str">
        <f>IFERROR(VLOOKUP(A293, Employees!$A$2:$E$401, 5, FALSE), "Enter an ID")</f>
        <v>Account Management</v>
      </c>
      <c r="F293" s="14" t="str">
        <f>IFERROR(VLOOKUP(A293, Employees!$A$2:$F$401, 6, FALSE), "Enter an ID")</f>
        <v>John C</v>
      </c>
      <c r="G293" s="14" t="s">
        <v>570</v>
      </c>
      <c r="H293" s="17">
        <v>44836</v>
      </c>
      <c r="I293" s="17">
        <v>44841</v>
      </c>
      <c r="J293" s="13" cm="1">
        <f t="array" ref="J293">_xlfn.IFS(ISBLANK(G293), "no training", ISBLANK(I293), 0, NOT(ISBLANK(I293)), VLOOKUP(G293,Trainings!$A$2:$B$20, 2, FALSE))</f>
        <v>8</v>
      </c>
    </row>
    <row r="294" spans="1:10" ht="12.3" x14ac:dyDescent="0.4">
      <c r="A294" s="8">
        <v>293</v>
      </c>
      <c r="B294" s="8" t="str">
        <f>IFERROR(VLOOKUP(A294, Employees!$A$2:$E$401, 2, FALSE), "Enter an ID")</f>
        <v>Stephen</v>
      </c>
      <c r="C294" s="8" t="str">
        <f>IFERROR(VLOOKUP(A294, Employees!$A$2:$E$401, 3, FALSE), "Enter an ID")</f>
        <v>Macfarlane</v>
      </c>
      <c r="D294" s="8" t="str">
        <f>IFERROR(VLOOKUP(A294, Employees!$A$2:$E$401, 4, FALSE), "Enter an ID")</f>
        <v>CS</v>
      </c>
      <c r="E294" s="8" t="str">
        <f>IFERROR(VLOOKUP(A294, Employees!$A$2:$E$401, 5, FALSE), "Enter an ID")</f>
        <v>Account Management</v>
      </c>
      <c r="F294" s="8" t="str">
        <f>IFERROR(VLOOKUP(A294, Employees!$A$2:$F$401, 6, FALSE), "Enter an ID")</f>
        <v>John C</v>
      </c>
      <c r="G294" s="8" t="s">
        <v>570</v>
      </c>
      <c r="H294" s="12">
        <v>44836</v>
      </c>
      <c r="I294" s="12">
        <v>44841</v>
      </c>
      <c r="J294" s="13" cm="1">
        <f t="array" ref="J294">_xlfn.IFS(ISBLANK(G294), "no training", ISBLANK(I294), 0, NOT(ISBLANK(I294)), VLOOKUP(G294,Trainings!$A$2:$B$20, 2, FALSE))</f>
        <v>8</v>
      </c>
    </row>
    <row r="295" spans="1:10" ht="12.3" x14ac:dyDescent="0.4">
      <c r="A295" s="14">
        <v>294</v>
      </c>
      <c r="B295" s="14" t="str">
        <f>IFERROR(VLOOKUP(A295, Employees!$A$2:$E$401, 2, FALSE), "Enter an ID")</f>
        <v>Douglas</v>
      </c>
      <c r="C295" s="14" t="str">
        <f>IFERROR(VLOOKUP(A295, Employees!$A$2:$E$401, 3, FALSE), "Enter an ID")</f>
        <v>Knox</v>
      </c>
      <c r="D295" s="14" t="str">
        <f>IFERROR(VLOOKUP(A295, Employees!$A$2:$E$401, 4, FALSE), "Enter an ID")</f>
        <v>Finance</v>
      </c>
      <c r="E295" s="14" t="str">
        <f>IFERROR(VLOOKUP(A295, Employees!$A$2:$E$401, 5, FALSE), "Enter an ID")</f>
        <v>Management</v>
      </c>
      <c r="F295" s="14" t="str">
        <f>IFERROR(VLOOKUP(A295, Employees!$A$2:$F$401, 6, FALSE), "Enter an ID")</f>
        <v>Douglas K</v>
      </c>
      <c r="G295" s="14" t="s">
        <v>570</v>
      </c>
      <c r="H295" s="17">
        <v>44836</v>
      </c>
      <c r="I295" s="17">
        <v>44841</v>
      </c>
      <c r="J295" s="13" cm="1">
        <f t="array" ref="J295">_xlfn.IFS(ISBLANK(G295), "no training", ISBLANK(I295), 0, NOT(ISBLANK(I295)), VLOOKUP(G295,Trainings!$A$2:$B$20, 2, FALSE))</f>
        <v>8</v>
      </c>
    </row>
    <row r="296" spans="1:10" ht="12.3" x14ac:dyDescent="0.4">
      <c r="A296" s="8">
        <v>295</v>
      </c>
      <c r="B296" s="8" t="str">
        <f>IFERROR(VLOOKUP(A296, Employees!$A$2:$E$401, 2, FALSE), "Enter an ID")</f>
        <v>Jamie</v>
      </c>
      <c r="C296" s="8" t="str">
        <f>IFERROR(VLOOKUP(A296, Employees!$A$2:$E$401, 3, FALSE), "Enter an ID")</f>
        <v>Mack</v>
      </c>
      <c r="D296" s="8" t="str">
        <f>IFERROR(VLOOKUP(A296, Employees!$A$2:$E$401, 4, FALSE), "Enter an ID")</f>
        <v>Finance</v>
      </c>
      <c r="E296" s="8" t="str">
        <f>IFERROR(VLOOKUP(A296, Employees!$A$2:$E$401, 5, FALSE), "Enter an ID")</f>
        <v>Management</v>
      </c>
      <c r="F296" s="8" t="str">
        <f>IFERROR(VLOOKUP(A296, Employees!$A$2:$F$401, 6, FALSE), "Enter an ID")</f>
        <v>Douglas K</v>
      </c>
      <c r="G296" s="8" t="s">
        <v>570</v>
      </c>
      <c r="H296" s="12">
        <v>44836</v>
      </c>
      <c r="I296" s="12">
        <v>44841</v>
      </c>
      <c r="J296" s="13" cm="1">
        <f t="array" ref="J296">_xlfn.IFS(ISBLANK(G296), "no training", ISBLANK(I296), 0, NOT(ISBLANK(I296)), VLOOKUP(G296,Trainings!$A$2:$B$20, 2, FALSE))</f>
        <v>8</v>
      </c>
    </row>
    <row r="297" spans="1:10" ht="12.3" x14ac:dyDescent="0.4">
      <c r="A297" s="14">
        <v>296</v>
      </c>
      <c r="B297" s="14" t="str">
        <f>IFERROR(VLOOKUP(A297, Employees!$A$2:$E$401, 2, FALSE), "Enter an ID")</f>
        <v>Julie</v>
      </c>
      <c r="C297" s="14" t="str">
        <f>IFERROR(VLOOKUP(A297, Employees!$A$2:$E$401, 3, FALSE), "Enter an ID")</f>
        <v>Donnelly</v>
      </c>
      <c r="D297" s="14" t="str">
        <f>IFERROR(VLOOKUP(A297, Employees!$A$2:$E$401, 4, FALSE), "Enter an ID")</f>
        <v>Finance</v>
      </c>
      <c r="E297" s="14" t="str">
        <f>IFERROR(VLOOKUP(A297, Employees!$A$2:$E$401, 5, FALSE), "Enter an ID")</f>
        <v>Control</v>
      </c>
      <c r="F297" s="14" t="str">
        <f>IFERROR(VLOOKUP(A297, Employees!$A$2:$F$401, 6, FALSE), "Enter an ID")</f>
        <v>Douglas K</v>
      </c>
      <c r="G297" s="14" t="s">
        <v>570</v>
      </c>
      <c r="H297" s="17">
        <v>44836</v>
      </c>
      <c r="I297" s="17">
        <v>44841</v>
      </c>
      <c r="J297" s="13" cm="1">
        <f t="array" ref="J297">_xlfn.IFS(ISBLANK(G297), "no training", ISBLANK(I297), 0, NOT(ISBLANK(I297)), VLOOKUP(G297,Trainings!$A$2:$B$20, 2, FALSE))</f>
        <v>8</v>
      </c>
    </row>
    <row r="298" spans="1:10" ht="12.3" x14ac:dyDescent="0.4">
      <c r="A298" s="8">
        <v>297</v>
      </c>
      <c r="B298" s="8" t="str">
        <f>IFERROR(VLOOKUP(A298, Employees!$A$2:$E$401, 2, FALSE), "Enter an ID")</f>
        <v>James</v>
      </c>
      <c r="C298" s="8" t="str">
        <f>IFERROR(VLOOKUP(A298, Employees!$A$2:$E$401, 3, FALSE), "Enter an ID")</f>
        <v>Gordon</v>
      </c>
      <c r="D298" s="8" t="str">
        <f>IFERROR(VLOOKUP(A298, Employees!$A$2:$E$401, 4, FALSE), "Enter an ID")</f>
        <v>Finance</v>
      </c>
      <c r="E298" s="8" t="str">
        <f>IFERROR(VLOOKUP(A298, Employees!$A$2:$E$401, 5, FALSE), "Enter an ID")</f>
        <v>Control</v>
      </c>
      <c r="F298" s="8" t="str">
        <f>IFERROR(VLOOKUP(A298, Employees!$A$2:$F$401, 6, FALSE), "Enter an ID")</f>
        <v>Douglas K</v>
      </c>
      <c r="G298" s="8" t="s">
        <v>570</v>
      </c>
      <c r="H298" s="12">
        <v>44836</v>
      </c>
      <c r="I298" s="12">
        <v>44841</v>
      </c>
      <c r="J298" s="13" cm="1">
        <f t="array" ref="J298">_xlfn.IFS(ISBLANK(G298), "no training", ISBLANK(I298), 0, NOT(ISBLANK(I298)), VLOOKUP(G298,Trainings!$A$2:$B$20, 2, FALSE))</f>
        <v>8</v>
      </c>
    </row>
    <row r="299" spans="1:10" ht="12.3" x14ac:dyDescent="0.4">
      <c r="A299" s="14">
        <v>298</v>
      </c>
      <c r="B299" s="14" t="str">
        <f>IFERROR(VLOOKUP(A299, Employees!$A$2:$E$401, 2, FALSE), "Enter an ID")</f>
        <v>Trevor</v>
      </c>
      <c r="C299" s="14" t="str">
        <f>IFERROR(VLOOKUP(A299, Employees!$A$2:$E$401, 3, FALSE), "Enter an ID")</f>
        <v>Nelson</v>
      </c>
      <c r="D299" s="14" t="str">
        <f>IFERROR(VLOOKUP(A299, Employees!$A$2:$E$401, 4, FALSE), "Enter an ID")</f>
        <v>Finance</v>
      </c>
      <c r="E299" s="14" t="str">
        <f>IFERROR(VLOOKUP(A299, Employees!$A$2:$E$401, 5, FALSE), "Enter an ID")</f>
        <v>Control</v>
      </c>
      <c r="F299" s="14" t="str">
        <f>IFERROR(VLOOKUP(A299, Employees!$A$2:$F$401, 6, FALSE), "Enter an ID")</f>
        <v>Douglas K</v>
      </c>
      <c r="G299" s="14" t="s">
        <v>570</v>
      </c>
      <c r="H299" s="17">
        <v>44836</v>
      </c>
      <c r="I299" s="17">
        <v>44841</v>
      </c>
      <c r="J299" s="13" cm="1">
        <f t="array" ref="J299">_xlfn.IFS(ISBLANK(G299), "no training", ISBLANK(I299), 0, NOT(ISBLANK(I299)), VLOOKUP(G299,Trainings!$A$2:$B$20, 2, FALSE))</f>
        <v>8</v>
      </c>
    </row>
    <row r="300" spans="1:10" ht="12.3" x14ac:dyDescent="0.4">
      <c r="A300" s="8">
        <v>299</v>
      </c>
      <c r="B300" s="8" t="str">
        <f>IFERROR(VLOOKUP(A300, Employees!$A$2:$E$401, 2, FALSE), "Enter an ID")</f>
        <v>Sharron</v>
      </c>
      <c r="C300" s="8" t="str">
        <f>IFERROR(VLOOKUP(A300, Employees!$A$2:$E$401, 3, FALSE), "Enter an ID")</f>
        <v>Gardiner</v>
      </c>
      <c r="D300" s="8" t="str">
        <f>IFERROR(VLOOKUP(A300, Employees!$A$2:$E$401, 4, FALSE), "Enter an ID")</f>
        <v>Finance</v>
      </c>
      <c r="E300" s="8" t="str">
        <f>IFERROR(VLOOKUP(A300, Employees!$A$2:$E$401, 5, FALSE), "Enter an ID")</f>
        <v>Control</v>
      </c>
      <c r="F300" s="8" t="str">
        <f>IFERROR(VLOOKUP(A300, Employees!$A$2:$F$401, 6, FALSE), "Enter an ID")</f>
        <v>Douglas K</v>
      </c>
      <c r="G300" s="8" t="s">
        <v>570</v>
      </c>
      <c r="H300" s="12">
        <v>44836</v>
      </c>
      <c r="I300" s="12"/>
      <c r="J300" s="13" cm="1">
        <f t="array" ref="J300">_xlfn.IFS(ISBLANK(G300), "no training", ISBLANK(I300), 0, NOT(ISBLANK(I300)), VLOOKUP(G300,Trainings!$A$2:$B$20, 2, FALSE))</f>
        <v>0</v>
      </c>
    </row>
    <row r="301" spans="1:10" ht="12.3" x14ac:dyDescent="0.4">
      <c r="A301" s="14">
        <v>300</v>
      </c>
      <c r="B301" s="14" t="str">
        <f>IFERROR(VLOOKUP(A301, Employees!$A$2:$E$401, 2, FALSE), "Enter an ID")</f>
        <v>Irene</v>
      </c>
      <c r="C301" s="14" t="str">
        <f>IFERROR(VLOOKUP(A301, Employees!$A$2:$E$401, 3, FALSE), "Enter an ID")</f>
        <v>Mosota</v>
      </c>
      <c r="D301" s="14" t="str">
        <f>IFERROR(VLOOKUP(A301, Employees!$A$2:$E$401, 4, FALSE), "Enter an ID")</f>
        <v>Finance</v>
      </c>
      <c r="E301" s="14" t="str">
        <f>IFERROR(VLOOKUP(A301, Employees!$A$2:$E$401, 5, FALSE), "Enter an ID")</f>
        <v>Control</v>
      </c>
      <c r="F301" s="14" t="str">
        <f>IFERROR(VLOOKUP(A301, Employees!$A$2:$F$401, 6, FALSE), "Enter an ID")</f>
        <v>Douglas K</v>
      </c>
      <c r="G301" s="14" t="s">
        <v>570</v>
      </c>
      <c r="H301" s="17">
        <v>44836</v>
      </c>
      <c r="I301" s="17">
        <v>44841</v>
      </c>
      <c r="J301" s="13" cm="1">
        <f t="array" ref="J301">_xlfn.IFS(ISBLANK(G301), "no training", ISBLANK(I301), 0, NOT(ISBLANK(I301)), VLOOKUP(G301,Trainings!$A$2:$B$20, 2, FALSE))</f>
        <v>8</v>
      </c>
    </row>
    <row r="302" spans="1:10" ht="12.3" x14ac:dyDescent="0.4">
      <c r="A302" s="8">
        <v>301</v>
      </c>
      <c r="B302" s="8" t="str">
        <f>IFERROR(VLOOKUP(A302, Employees!$A$2:$E$401, 2, FALSE), "Enter an ID")</f>
        <v>Claire</v>
      </c>
      <c r="C302" s="8" t="str">
        <f>IFERROR(VLOOKUP(A302, Employees!$A$2:$E$401, 3, FALSE), "Enter an ID")</f>
        <v>Heaney</v>
      </c>
      <c r="D302" s="8" t="str">
        <f>IFERROR(VLOOKUP(A302, Employees!$A$2:$E$401, 4, FALSE), "Enter an ID")</f>
        <v>Finance</v>
      </c>
      <c r="E302" s="8" t="str">
        <f>IFERROR(VLOOKUP(A302, Employees!$A$2:$E$401, 5, FALSE), "Enter an ID")</f>
        <v>Control</v>
      </c>
      <c r="F302" s="8" t="str">
        <f>IFERROR(VLOOKUP(A302, Employees!$A$2:$F$401, 6, FALSE), "Enter an ID")</f>
        <v>Douglas K</v>
      </c>
      <c r="G302" s="8" t="s">
        <v>570</v>
      </c>
      <c r="H302" s="12">
        <v>44836</v>
      </c>
      <c r="I302" s="12">
        <v>44841</v>
      </c>
      <c r="J302" s="13" cm="1">
        <f t="array" ref="J302">_xlfn.IFS(ISBLANK(G302), "no training", ISBLANK(I302), 0, NOT(ISBLANK(I302)), VLOOKUP(G302,Trainings!$A$2:$B$20, 2, FALSE))</f>
        <v>8</v>
      </c>
    </row>
    <row r="303" spans="1:10" ht="12.3" x14ac:dyDescent="0.4">
      <c r="A303" s="14">
        <v>302</v>
      </c>
      <c r="B303" s="14" t="str">
        <f>IFERROR(VLOOKUP(A303, Employees!$A$2:$E$401, 2, FALSE), "Enter an ID")</f>
        <v>Kenneth</v>
      </c>
      <c r="C303" s="14" t="str">
        <f>IFERROR(VLOOKUP(A303, Employees!$A$2:$E$401, 3, FALSE), "Enter an ID")</f>
        <v>Walker</v>
      </c>
      <c r="D303" s="14" t="str">
        <f>IFERROR(VLOOKUP(A303, Employees!$A$2:$E$401, 4, FALSE), "Enter an ID")</f>
        <v>Finance</v>
      </c>
      <c r="E303" s="14" t="str">
        <f>IFERROR(VLOOKUP(A303, Employees!$A$2:$E$401, 5, FALSE), "Enter an ID")</f>
        <v>Control</v>
      </c>
      <c r="F303" s="14" t="str">
        <f>IFERROR(VLOOKUP(A303, Employees!$A$2:$F$401, 6, FALSE), "Enter an ID")</f>
        <v>Douglas K</v>
      </c>
      <c r="G303" s="14" t="s">
        <v>570</v>
      </c>
      <c r="H303" s="17">
        <v>44836</v>
      </c>
      <c r="I303" s="17">
        <v>44841</v>
      </c>
      <c r="J303" s="13" cm="1">
        <f t="array" ref="J303">_xlfn.IFS(ISBLANK(G303), "no training", ISBLANK(I303), 0, NOT(ISBLANK(I303)), VLOOKUP(G303,Trainings!$A$2:$B$20, 2, FALSE))</f>
        <v>8</v>
      </c>
    </row>
    <row r="304" spans="1:10" ht="12.3" x14ac:dyDescent="0.4">
      <c r="A304" s="8">
        <v>303</v>
      </c>
      <c r="B304" s="8" t="str">
        <f>IFERROR(VLOOKUP(A304, Employees!$A$2:$E$401, 2, FALSE), "Enter an ID")</f>
        <v>Teresa</v>
      </c>
      <c r="C304" s="8" t="str">
        <f>IFERROR(VLOOKUP(A304, Employees!$A$2:$E$401, 3, FALSE), "Enter an ID")</f>
        <v>Findlay</v>
      </c>
      <c r="D304" s="8" t="str">
        <f>IFERROR(VLOOKUP(A304, Employees!$A$2:$E$401, 4, FALSE), "Enter an ID")</f>
        <v>Finance</v>
      </c>
      <c r="E304" s="8" t="str">
        <f>IFERROR(VLOOKUP(A304, Employees!$A$2:$E$401, 5, FALSE), "Enter an ID")</f>
        <v>Control</v>
      </c>
      <c r="F304" s="8" t="str">
        <f>IFERROR(VLOOKUP(A304, Employees!$A$2:$F$401, 6, FALSE), "Enter an ID")</f>
        <v>Douglas K</v>
      </c>
      <c r="G304" s="8" t="s">
        <v>570</v>
      </c>
      <c r="H304" s="12">
        <v>44836</v>
      </c>
      <c r="I304" s="12">
        <v>44841</v>
      </c>
      <c r="J304" s="13" cm="1">
        <f t="array" ref="J304">_xlfn.IFS(ISBLANK(G304), "no training", ISBLANK(I304), 0, NOT(ISBLANK(I304)), VLOOKUP(G304,Trainings!$A$2:$B$20, 2, FALSE))</f>
        <v>8</v>
      </c>
    </row>
    <row r="305" spans="1:10" ht="12.3" x14ac:dyDescent="0.4">
      <c r="A305" s="14">
        <v>304</v>
      </c>
      <c r="B305" s="14" t="str">
        <f>IFERROR(VLOOKUP(A305, Employees!$A$2:$E$401, 2, FALSE), "Enter an ID")</f>
        <v>Matthew</v>
      </c>
      <c r="C305" s="14" t="str">
        <f>IFERROR(VLOOKUP(A305, Employees!$A$2:$E$401, 3, FALSE), "Enter an ID")</f>
        <v>Chappell</v>
      </c>
      <c r="D305" s="14" t="str">
        <f>IFERROR(VLOOKUP(A305, Employees!$A$2:$E$401, 4, FALSE), "Enter an ID")</f>
        <v>Finance</v>
      </c>
      <c r="E305" s="14" t="str">
        <f>IFERROR(VLOOKUP(A305, Employees!$A$2:$E$401, 5, FALSE), "Enter an ID")</f>
        <v>Control</v>
      </c>
      <c r="F305" s="14" t="str">
        <f>IFERROR(VLOOKUP(A305, Employees!$A$2:$F$401, 6, FALSE), "Enter an ID")</f>
        <v>Douglas K</v>
      </c>
      <c r="G305" s="14" t="s">
        <v>570</v>
      </c>
      <c r="H305" s="17">
        <v>44836</v>
      </c>
      <c r="I305" s="17">
        <v>44841</v>
      </c>
      <c r="J305" s="13" cm="1">
        <f t="array" ref="J305">_xlfn.IFS(ISBLANK(G305), "no training", ISBLANK(I305), 0, NOT(ISBLANK(I305)), VLOOKUP(G305,Trainings!$A$2:$B$20, 2, FALSE))</f>
        <v>8</v>
      </c>
    </row>
    <row r="306" spans="1:10" ht="12.3" x14ac:dyDescent="0.4">
      <c r="A306" s="8">
        <v>305</v>
      </c>
      <c r="B306" s="8" t="str">
        <f>IFERROR(VLOOKUP(A306, Employees!$A$2:$E$401, 2, FALSE), "Enter an ID")</f>
        <v>Elizabeth</v>
      </c>
      <c r="C306" s="8" t="str">
        <f>IFERROR(VLOOKUP(A306, Employees!$A$2:$E$401, 3, FALSE), "Enter an ID")</f>
        <v>Martin</v>
      </c>
      <c r="D306" s="8" t="str">
        <f>IFERROR(VLOOKUP(A306, Employees!$A$2:$E$401, 4, FALSE), "Enter an ID")</f>
        <v>Finance</v>
      </c>
      <c r="E306" s="8" t="str">
        <f>IFERROR(VLOOKUP(A306, Employees!$A$2:$E$401, 5, FALSE), "Enter an ID")</f>
        <v>Control</v>
      </c>
      <c r="F306" s="8" t="str">
        <f>IFERROR(VLOOKUP(A306, Employees!$A$2:$F$401, 6, FALSE), "Enter an ID")</f>
        <v>Douglas K</v>
      </c>
      <c r="G306" s="8" t="s">
        <v>570</v>
      </c>
      <c r="H306" s="12">
        <v>44836</v>
      </c>
      <c r="I306" s="12">
        <v>44841</v>
      </c>
      <c r="J306" s="13" cm="1">
        <f t="array" ref="J306">_xlfn.IFS(ISBLANK(G306), "no training", ISBLANK(I306), 0, NOT(ISBLANK(I306)), VLOOKUP(G306,Trainings!$A$2:$B$20, 2, FALSE))</f>
        <v>8</v>
      </c>
    </row>
    <row r="307" spans="1:10" ht="12.3" x14ac:dyDescent="0.4">
      <c r="A307" s="14">
        <v>306</v>
      </c>
      <c r="B307" s="14" t="str">
        <f>IFERROR(VLOOKUP(A307, Employees!$A$2:$E$401, 2, FALSE), "Enter an ID")</f>
        <v>Adam</v>
      </c>
      <c r="C307" s="14" t="str">
        <f>IFERROR(VLOOKUP(A307, Employees!$A$2:$E$401, 3, FALSE), "Enter an ID")</f>
        <v>Gordon</v>
      </c>
      <c r="D307" s="14" t="str">
        <f>IFERROR(VLOOKUP(A307, Employees!$A$2:$E$401, 4, FALSE), "Enter an ID")</f>
        <v>Finance</v>
      </c>
      <c r="E307" s="14" t="str">
        <f>IFERROR(VLOOKUP(A307, Employees!$A$2:$E$401, 5, FALSE), "Enter an ID")</f>
        <v>Control</v>
      </c>
      <c r="F307" s="14" t="str">
        <f>IFERROR(VLOOKUP(A307, Employees!$A$2:$F$401, 6, FALSE), "Enter an ID")</f>
        <v>Douglas K</v>
      </c>
      <c r="G307" s="14" t="s">
        <v>570</v>
      </c>
      <c r="H307" s="17">
        <v>44836</v>
      </c>
      <c r="I307" s="17">
        <v>44841</v>
      </c>
      <c r="J307" s="13" cm="1">
        <f t="array" ref="J307">_xlfn.IFS(ISBLANK(G307), "no training", ISBLANK(I307), 0, NOT(ISBLANK(I307)), VLOOKUP(G307,Trainings!$A$2:$B$20, 2, FALSE))</f>
        <v>8</v>
      </c>
    </row>
    <row r="308" spans="1:10" ht="12.3" x14ac:dyDescent="0.4">
      <c r="A308" s="8">
        <v>307</v>
      </c>
      <c r="B308" s="8" t="str">
        <f>IFERROR(VLOOKUP(A308, Employees!$A$2:$E$401, 2, FALSE), "Enter an ID")</f>
        <v>Mark</v>
      </c>
      <c r="C308" s="8" t="str">
        <f>IFERROR(VLOOKUP(A308, Employees!$A$2:$E$401, 3, FALSE), "Enter an ID")</f>
        <v>Nicol</v>
      </c>
      <c r="D308" s="8" t="str">
        <f>IFERROR(VLOOKUP(A308, Employees!$A$2:$E$401, 4, FALSE), "Enter an ID")</f>
        <v>Finance</v>
      </c>
      <c r="E308" s="8" t="str">
        <f>IFERROR(VLOOKUP(A308, Employees!$A$2:$E$401, 5, FALSE), "Enter an ID")</f>
        <v>Control</v>
      </c>
      <c r="F308" s="8" t="str">
        <f>IFERROR(VLOOKUP(A308, Employees!$A$2:$F$401, 6, FALSE), "Enter an ID")</f>
        <v>Douglas K</v>
      </c>
      <c r="G308" s="8" t="s">
        <v>570</v>
      </c>
      <c r="H308" s="12">
        <v>44836</v>
      </c>
      <c r="I308" s="12">
        <v>44841</v>
      </c>
      <c r="J308" s="13" cm="1">
        <f t="array" ref="J308">_xlfn.IFS(ISBLANK(G308), "no training", ISBLANK(I308), 0, NOT(ISBLANK(I308)), VLOOKUP(G308,Trainings!$A$2:$B$20, 2, FALSE))</f>
        <v>8</v>
      </c>
    </row>
    <row r="309" spans="1:10" ht="12.3" x14ac:dyDescent="0.4">
      <c r="A309" s="14">
        <v>308</v>
      </c>
      <c r="B309" s="14" t="str">
        <f>IFERROR(VLOOKUP(A309, Employees!$A$2:$E$401, 2, FALSE), "Enter an ID")</f>
        <v>Michele</v>
      </c>
      <c r="C309" s="14" t="str">
        <f>IFERROR(VLOOKUP(A309, Employees!$A$2:$E$401, 3, FALSE), "Enter an ID")</f>
        <v>Delpippo</v>
      </c>
      <c r="D309" s="14" t="str">
        <f>IFERROR(VLOOKUP(A309, Employees!$A$2:$E$401, 4, FALSE), "Enter an ID")</f>
        <v>Finance</v>
      </c>
      <c r="E309" s="14" t="str">
        <f>IFERROR(VLOOKUP(A309, Employees!$A$2:$E$401, 5, FALSE), "Enter an ID")</f>
        <v>Control</v>
      </c>
      <c r="F309" s="14" t="str">
        <f>IFERROR(VLOOKUP(A309, Employees!$A$2:$F$401, 6, FALSE), "Enter an ID")</f>
        <v>Douglas K</v>
      </c>
      <c r="G309" s="14" t="s">
        <v>570</v>
      </c>
      <c r="H309" s="17">
        <v>44836</v>
      </c>
      <c r="I309" s="17">
        <v>44841</v>
      </c>
      <c r="J309" s="13" cm="1">
        <f t="array" ref="J309">_xlfn.IFS(ISBLANK(G309), "no training", ISBLANK(I309), 0, NOT(ISBLANK(I309)), VLOOKUP(G309,Trainings!$A$2:$B$20, 2, FALSE))</f>
        <v>8</v>
      </c>
    </row>
    <row r="310" spans="1:10" ht="12.3" x14ac:dyDescent="0.4">
      <c r="A310" s="8">
        <v>309</v>
      </c>
      <c r="B310" s="8" t="str">
        <f>IFERROR(VLOOKUP(A310, Employees!$A$2:$E$401, 2, FALSE), "Enter an ID")</f>
        <v>Chris</v>
      </c>
      <c r="C310" s="8" t="str">
        <f>IFERROR(VLOOKUP(A310, Employees!$A$2:$E$401, 3, FALSE), "Enter an ID")</f>
        <v>Thomas</v>
      </c>
      <c r="D310" s="8" t="str">
        <f>IFERROR(VLOOKUP(A310, Employees!$A$2:$E$401, 4, FALSE), "Enter an ID")</f>
        <v>Finance</v>
      </c>
      <c r="E310" s="8" t="str">
        <f>IFERROR(VLOOKUP(A310, Employees!$A$2:$E$401, 5, FALSE), "Enter an ID")</f>
        <v>Billing</v>
      </c>
      <c r="F310" s="8" t="str">
        <f>IFERROR(VLOOKUP(A310, Employees!$A$2:$F$401, 6, FALSE), "Enter an ID")</f>
        <v>Jamie M</v>
      </c>
      <c r="G310" s="8" t="s">
        <v>570</v>
      </c>
      <c r="H310" s="12">
        <v>44836</v>
      </c>
      <c r="I310" s="12">
        <v>44841</v>
      </c>
      <c r="J310" s="13" cm="1">
        <f t="array" ref="J310">_xlfn.IFS(ISBLANK(G310), "no training", ISBLANK(I310), 0, NOT(ISBLANK(I310)), VLOOKUP(G310,Trainings!$A$2:$B$20, 2, FALSE))</f>
        <v>8</v>
      </c>
    </row>
    <row r="311" spans="1:10" ht="12.3" x14ac:dyDescent="0.4">
      <c r="A311" s="14">
        <v>310</v>
      </c>
      <c r="B311" s="14" t="str">
        <f>IFERROR(VLOOKUP(A311, Employees!$A$2:$E$401, 2, FALSE), "Enter an ID")</f>
        <v>Ray</v>
      </c>
      <c r="C311" s="14" t="str">
        <f>IFERROR(VLOOKUP(A311, Employees!$A$2:$E$401, 3, FALSE), "Enter an ID")</f>
        <v>O'Sullivan</v>
      </c>
      <c r="D311" s="14" t="str">
        <f>IFERROR(VLOOKUP(A311, Employees!$A$2:$E$401, 4, FALSE), "Enter an ID")</f>
        <v>Finance</v>
      </c>
      <c r="E311" s="14" t="str">
        <f>IFERROR(VLOOKUP(A311, Employees!$A$2:$E$401, 5, FALSE), "Enter an ID")</f>
        <v>Billing</v>
      </c>
      <c r="F311" s="14" t="str">
        <f>IFERROR(VLOOKUP(A311, Employees!$A$2:$F$401, 6, FALSE), "Enter an ID")</f>
        <v>Jamie M</v>
      </c>
      <c r="G311" s="14" t="s">
        <v>570</v>
      </c>
      <c r="H311" s="17">
        <v>44836</v>
      </c>
      <c r="I311" s="17">
        <v>44841</v>
      </c>
      <c r="J311" s="13" cm="1">
        <f t="array" ref="J311">_xlfn.IFS(ISBLANK(G311), "no training", ISBLANK(I311), 0, NOT(ISBLANK(I311)), VLOOKUP(G311,Trainings!$A$2:$B$20, 2, FALSE))</f>
        <v>8</v>
      </c>
    </row>
    <row r="312" spans="1:10" ht="12.3" x14ac:dyDescent="0.4">
      <c r="A312" s="8">
        <v>311</v>
      </c>
      <c r="B312" s="8" t="str">
        <f>IFERROR(VLOOKUP(A312, Employees!$A$2:$E$401, 2, FALSE), "Enter an ID")</f>
        <v>Nick</v>
      </c>
      <c r="C312" s="8" t="str">
        <f>IFERROR(VLOOKUP(A312, Employees!$A$2:$E$401, 3, FALSE), "Enter an ID")</f>
        <v>Hammond</v>
      </c>
      <c r="D312" s="8" t="str">
        <f>IFERROR(VLOOKUP(A312, Employees!$A$2:$E$401, 4, FALSE), "Enter an ID")</f>
        <v>Finance</v>
      </c>
      <c r="E312" s="8" t="str">
        <f>IFERROR(VLOOKUP(A312, Employees!$A$2:$E$401, 5, FALSE), "Enter an ID")</f>
        <v>Billing</v>
      </c>
      <c r="F312" s="8" t="str">
        <f>IFERROR(VLOOKUP(A312, Employees!$A$2:$F$401, 6, FALSE), "Enter an ID")</f>
        <v>Jamie M</v>
      </c>
      <c r="G312" s="8" t="s">
        <v>570</v>
      </c>
      <c r="H312" s="12">
        <v>44836</v>
      </c>
      <c r="I312" s="12"/>
      <c r="J312" s="13" cm="1">
        <f t="array" ref="J312">_xlfn.IFS(ISBLANK(G312), "no training", ISBLANK(I312), 0, NOT(ISBLANK(I312)), VLOOKUP(G312,Trainings!$A$2:$B$20, 2, FALSE))</f>
        <v>0</v>
      </c>
    </row>
    <row r="313" spans="1:10" ht="12.3" x14ac:dyDescent="0.4">
      <c r="A313" s="14">
        <v>312</v>
      </c>
      <c r="B313" s="14" t="str">
        <f>IFERROR(VLOOKUP(A313, Employees!$A$2:$E$401, 2, FALSE), "Enter an ID")</f>
        <v>Grahame</v>
      </c>
      <c r="C313" s="14" t="str">
        <f>IFERROR(VLOOKUP(A313, Employees!$A$2:$E$401, 3, FALSE), "Enter an ID")</f>
        <v>Taylor</v>
      </c>
      <c r="D313" s="14" t="str">
        <f>IFERROR(VLOOKUP(A313, Employees!$A$2:$E$401, 4, FALSE), "Enter an ID")</f>
        <v>Finance</v>
      </c>
      <c r="E313" s="14" t="str">
        <f>IFERROR(VLOOKUP(A313, Employees!$A$2:$E$401, 5, FALSE), "Enter an ID")</f>
        <v>Billing</v>
      </c>
      <c r="F313" s="14" t="str">
        <f>IFERROR(VLOOKUP(A313, Employees!$A$2:$F$401, 6, FALSE), "Enter an ID")</f>
        <v>Jamie M</v>
      </c>
      <c r="G313" s="14" t="s">
        <v>570</v>
      </c>
      <c r="H313" s="17">
        <v>44836</v>
      </c>
      <c r="I313" s="17"/>
      <c r="J313" s="13" cm="1">
        <f t="array" ref="J313">_xlfn.IFS(ISBLANK(G313), "no training", ISBLANK(I313), 0, NOT(ISBLANK(I313)), VLOOKUP(G313,Trainings!$A$2:$B$20, 2, FALSE))</f>
        <v>0</v>
      </c>
    </row>
    <row r="314" spans="1:10" ht="12.3" x14ac:dyDescent="0.4">
      <c r="A314" s="8">
        <v>313</v>
      </c>
      <c r="B314" s="8" t="str">
        <f>IFERROR(VLOOKUP(A314, Employees!$A$2:$E$401, 2, FALSE), "Enter an ID")</f>
        <v>Vinay</v>
      </c>
      <c r="C314" s="8" t="str">
        <f>IFERROR(VLOOKUP(A314, Employees!$A$2:$E$401, 3, FALSE), "Enter an ID")</f>
        <v>Varala</v>
      </c>
      <c r="D314" s="8" t="str">
        <f>IFERROR(VLOOKUP(A314, Employees!$A$2:$E$401, 4, FALSE), "Enter an ID")</f>
        <v>Finance</v>
      </c>
      <c r="E314" s="8" t="str">
        <f>IFERROR(VLOOKUP(A314, Employees!$A$2:$E$401, 5, FALSE), "Enter an ID")</f>
        <v>Billing</v>
      </c>
      <c r="F314" s="8" t="str">
        <f>IFERROR(VLOOKUP(A314, Employees!$A$2:$F$401, 6, FALSE), "Enter an ID")</f>
        <v>Jamie M</v>
      </c>
      <c r="G314" s="8" t="s">
        <v>570</v>
      </c>
      <c r="H314" s="12">
        <v>44836</v>
      </c>
      <c r="I314" s="12"/>
      <c r="J314" s="13" cm="1">
        <f t="array" ref="J314">_xlfn.IFS(ISBLANK(G314), "no training", ISBLANK(I314), 0, NOT(ISBLANK(I314)), VLOOKUP(G314,Trainings!$A$2:$B$20, 2, FALSE))</f>
        <v>0</v>
      </c>
    </row>
    <row r="315" spans="1:10" ht="12.3" x14ac:dyDescent="0.4">
      <c r="A315" s="14">
        <v>314</v>
      </c>
      <c r="B315" s="14" t="str">
        <f>IFERROR(VLOOKUP(A315, Employees!$A$2:$E$401, 2, FALSE), "Enter an ID")</f>
        <v>Jayne</v>
      </c>
      <c r="C315" s="14" t="str">
        <f>IFERROR(VLOOKUP(A315, Employees!$A$2:$E$401, 3, FALSE), "Enter an ID")</f>
        <v>Bailey</v>
      </c>
      <c r="D315" s="14" t="str">
        <f>IFERROR(VLOOKUP(A315, Employees!$A$2:$E$401, 4, FALSE), "Enter an ID")</f>
        <v>Finance</v>
      </c>
      <c r="E315" s="14" t="str">
        <f>IFERROR(VLOOKUP(A315, Employees!$A$2:$E$401, 5, FALSE), "Enter an ID")</f>
        <v>Billing</v>
      </c>
      <c r="F315" s="14" t="str">
        <f>IFERROR(VLOOKUP(A315, Employees!$A$2:$F$401, 6, FALSE), "Enter an ID")</f>
        <v>Jamie M</v>
      </c>
      <c r="G315" s="14" t="s">
        <v>570</v>
      </c>
      <c r="H315" s="17">
        <v>44836</v>
      </c>
      <c r="I315" s="17"/>
      <c r="J315" s="13" cm="1">
        <f t="array" ref="J315">_xlfn.IFS(ISBLANK(G315), "no training", ISBLANK(I315), 0, NOT(ISBLANK(I315)), VLOOKUP(G315,Trainings!$A$2:$B$20, 2, FALSE))</f>
        <v>0</v>
      </c>
    </row>
    <row r="316" spans="1:10" ht="12.3" x14ac:dyDescent="0.4">
      <c r="A316" s="8">
        <v>315</v>
      </c>
      <c r="B316" s="8" t="str">
        <f>IFERROR(VLOOKUP(A316, Employees!$A$2:$E$401, 2, FALSE), "Enter an ID")</f>
        <v>John</v>
      </c>
      <c r="C316" s="8" t="str">
        <f>IFERROR(VLOOKUP(A316, Employees!$A$2:$E$401, 3, FALSE), "Enter an ID")</f>
        <v>Wares</v>
      </c>
      <c r="D316" s="8" t="str">
        <f>IFERROR(VLOOKUP(A316, Employees!$A$2:$E$401, 4, FALSE), "Enter an ID")</f>
        <v>Finance</v>
      </c>
      <c r="E316" s="8" t="str">
        <f>IFERROR(VLOOKUP(A316, Employees!$A$2:$E$401, 5, FALSE), "Enter an ID")</f>
        <v>Billing</v>
      </c>
      <c r="F316" s="8" t="str">
        <f>IFERROR(VLOOKUP(A316, Employees!$A$2:$F$401, 6, FALSE), "Enter an ID")</f>
        <v>Jamie M</v>
      </c>
      <c r="G316" s="8" t="s">
        <v>570</v>
      </c>
      <c r="H316" s="12">
        <v>44836</v>
      </c>
      <c r="I316" s="12">
        <v>44841</v>
      </c>
      <c r="J316" s="13" cm="1">
        <f t="array" ref="J316">_xlfn.IFS(ISBLANK(G316), "no training", ISBLANK(I316), 0, NOT(ISBLANK(I316)), VLOOKUP(G316,Trainings!$A$2:$B$20, 2, FALSE))</f>
        <v>8</v>
      </c>
    </row>
    <row r="317" spans="1:10" ht="12.3" x14ac:dyDescent="0.4">
      <c r="A317" s="14">
        <v>316</v>
      </c>
      <c r="B317" s="14" t="str">
        <f>IFERROR(VLOOKUP(A317, Employees!$A$2:$E$401, 2, FALSE), "Enter an ID")</f>
        <v>Charlotte</v>
      </c>
      <c r="C317" s="14" t="str">
        <f>IFERROR(VLOOKUP(A317, Employees!$A$2:$E$401, 3, FALSE), "Enter an ID")</f>
        <v>Andress</v>
      </c>
      <c r="D317" s="14" t="str">
        <f>IFERROR(VLOOKUP(A317, Employees!$A$2:$E$401, 4, FALSE), "Enter an ID")</f>
        <v>Finance</v>
      </c>
      <c r="E317" s="14" t="str">
        <f>IFERROR(VLOOKUP(A317, Employees!$A$2:$E$401, 5, FALSE), "Enter an ID")</f>
        <v>Billing</v>
      </c>
      <c r="F317" s="14" t="str">
        <f>IFERROR(VLOOKUP(A317, Employees!$A$2:$F$401, 6, FALSE), "Enter an ID")</f>
        <v>Jamie M</v>
      </c>
      <c r="G317" s="14" t="s">
        <v>570</v>
      </c>
      <c r="H317" s="17">
        <v>44836</v>
      </c>
      <c r="I317" s="17">
        <v>44841</v>
      </c>
      <c r="J317" s="13" cm="1">
        <f t="array" ref="J317">_xlfn.IFS(ISBLANK(G317), "no training", ISBLANK(I317), 0, NOT(ISBLANK(I317)), VLOOKUP(G317,Trainings!$A$2:$B$20, 2, FALSE))</f>
        <v>8</v>
      </c>
    </row>
    <row r="318" spans="1:10" ht="12.3" x14ac:dyDescent="0.4">
      <c r="A318" s="8">
        <v>317</v>
      </c>
      <c r="B318" s="8" t="str">
        <f>IFERROR(VLOOKUP(A318, Employees!$A$2:$E$401, 2, FALSE), "Enter an ID")</f>
        <v>Connor</v>
      </c>
      <c r="C318" s="8" t="str">
        <f>IFERROR(VLOOKUP(A318, Employees!$A$2:$E$401, 3, FALSE), "Enter an ID")</f>
        <v>Porteous</v>
      </c>
      <c r="D318" s="8" t="str">
        <f>IFERROR(VLOOKUP(A318, Employees!$A$2:$E$401, 4, FALSE), "Enter an ID")</f>
        <v>Finance</v>
      </c>
      <c r="E318" s="8" t="str">
        <f>IFERROR(VLOOKUP(A318, Employees!$A$2:$E$401, 5, FALSE), "Enter an ID")</f>
        <v>Billing</v>
      </c>
      <c r="F318" s="8" t="str">
        <f>IFERROR(VLOOKUP(A318, Employees!$A$2:$F$401, 6, FALSE), "Enter an ID")</f>
        <v>Jamie M</v>
      </c>
      <c r="G318" s="8" t="s">
        <v>570</v>
      </c>
      <c r="H318" s="12">
        <v>44836</v>
      </c>
      <c r="I318" s="12">
        <v>44841</v>
      </c>
      <c r="J318" s="13" cm="1">
        <f t="array" ref="J318">_xlfn.IFS(ISBLANK(G318), "no training", ISBLANK(I318), 0, NOT(ISBLANK(I318)), VLOOKUP(G318,Trainings!$A$2:$B$20, 2, FALSE))</f>
        <v>8</v>
      </c>
    </row>
    <row r="319" spans="1:10" ht="12.3" x14ac:dyDescent="0.4">
      <c r="A319" s="14">
        <v>318</v>
      </c>
      <c r="B319" s="14" t="str">
        <f>IFERROR(VLOOKUP(A319, Employees!$A$2:$E$401, 2, FALSE), "Enter an ID")</f>
        <v>Kelly</v>
      </c>
      <c r="C319" s="14" t="str">
        <f>IFERROR(VLOOKUP(A319, Employees!$A$2:$E$401, 3, FALSE), "Enter an ID")</f>
        <v>Wynne</v>
      </c>
      <c r="D319" s="14" t="str">
        <f>IFERROR(VLOOKUP(A319, Employees!$A$2:$E$401, 4, FALSE), "Enter an ID")</f>
        <v>Finance</v>
      </c>
      <c r="E319" s="14" t="str">
        <f>IFERROR(VLOOKUP(A319, Employees!$A$2:$E$401, 5, FALSE), "Enter an ID")</f>
        <v>Billing</v>
      </c>
      <c r="F319" s="14" t="str">
        <f>IFERROR(VLOOKUP(A319, Employees!$A$2:$F$401, 6, FALSE), "Enter an ID")</f>
        <v>Jamie M</v>
      </c>
      <c r="G319" s="14" t="s">
        <v>570</v>
      </c>
      <c r="H319" s="17">
        <v>44836</v>
      </c>
      <c r="I319" s="17">
        <v>44841</v>
      </c>
      <c r="J319" s="13" cm="1">
        <f t="array" ref="J319">_xlfn.IFS(ISBLANK(G319), "no training", ISBLANK(I319), 0, NOT(ISBLANK(I319)), VLOOKUP(G319,Trainings!$A$2:$B$20, 2, FALSE))</f>
        <v>8</v>
      </c>
    </row>
    <row r="320" spans="1:10" ht="12.3" x14ac:dyDescent="0.4">
      <c r="A320" s="8">
        <v>319</v>
      </c>
      <c r="B320" s="8" t="str">
        <f>IFERROR(VLOOKUP(A320, Employees!$A$2:$E$401, 2, FALSE), "Enter an ID")</f>
        <v>Emma</v>
      </c>
      <c r="C320" s="8" t="str">
        <f>IFERROR(VLOOKUP(A320, Employees!$A$2:$E$401, 3, FALSE), "Enter an ID")</f>
        <v>Wilson</v>
      </c>
      <c r="D320" s="8" t="str">
        <f>IFERROR(VLOOKUP(A320, Employees!$A$2:$E$401, 4, FALSE), "Enter an ID")</f>
        <v>Finance</v>
      </c>
      <c r="E320" s="8" t="str">
        <f>IFERROR(VLOOKUP(A320, Employees!$A$2:$E$401, 5, FALSE), "Enter an ID")</f>
        <v>Billing</v>
      </c>
      <c r="F320" s="8" t="str">
        <f>IFERROR(VLOOKUP(A320, Employees!$A$2:$F$401, 6, FALSE), "Enter an ID")</f>
        <v>Jamie M</v>
      </c>
      <c r="G320" s="8" t="s">
        <v>570</v>
      </c>
      <c r="H320" s="12">
        <v>44836</v>
      </c>
      <c r="I320" s="12">
        <v>44841</v>
      </c>
      <c r="J320" s="13" cm="1">
        <f t="array" ref="J320">_xlfn.IFS(ISBLANK(G320), "no training", ISBLANK(I320), 0, NOT(ISBLANK(I320)), VLOOKUP(G320,Trainings!$A$2:$B$20, 2, FALSE))</f>
        <v>8</v>
      </c>
    </row>
    <row r="321" spans="1:10" ht="12.3" x14ac:dyDescent="0.4">
      <c r="A321" s="14">
        <v>320</v>
      </c>
      <c r="B321" s="14" t="str">
        <f>IFERROR(VLOOKUP(A321, Employees!$A$2:$E$401, 2, FALSE), "Enter an ID")</f>
        <v>Imran</v>
      </c>
      <c r="C321" s="14" t="str">
        <f>IFERROR(VLOOKUP(A321, Employees!$A$2:$E$401, 3, FALSE), "Enter an ID")</f>
        <v>Hossain</v>
      </c>
      <c r="D321" s="14" t="str">
        <f>IFERROR(VLOOKUP(A321, Employees!$A$2:$E$401, 4, FALSE), "Enter an ID")</f>
        <v>Finance</v>
      </c>
      <c r="E321" s="14" t="str">
        <f>IFERROR(VLOOKUP(A321, Employees!$A$2:$E$401, 5, FALSE), "Enter an ID")</f>
        <v>Billing</v>
      </c>
      <c r="F321" s="14" t="str">
        <f>IFERROR(VLOOKUP(A321, Employees!$A$2:$F$401, 6, FALSE), "Enter an ID")</f>
        <v>Jamie M</v>
      </c>
      <c r="G321" s="14" t="s">
        <v>570</v>
      </c>
      <c r="H321" s="17">
        <v>44836</v>
      </c>
      <c r="I321" s="17">
        <v>44841</v>
      </c>
      <c r="J321" s="13" cm="1">
        <f t="array" ref="J321">_xlfn.IFS(ISBLANK(G321), "no training", ISBLANK(I321), 0, NOT(ISBLANK(I321)), VLOOKUP(G321,Trainings!$A$2:$B$20, 2, FALSE))</f>
        <v>8</v>
      </c>
    </row>
    <row r="322" spans="1:10" ht="12.3" x14ac:dyDescent="0.4">
      <c r="A322" s="8">
        <v>321</v>
      </c>
      <c r="B322" s="8" t="str">
        <f>IFERROR(VLOOKUP(A322, Employees!$A$2:$E$401, 2, FALSE), "Enter an ID")</f>
        <v>Jack</v>
      </c>
      <c r="C322" s="8" t="str">
        <f>IFERROR(VLOOKUP(A322, Employees!$A$2:$E$401, 3, FALSE), "Enter an ID")</f>
        <v>Davidson</v>
      </c>
      <c r="D322" s="8" t="str">
        <f>IFERROR(VLOOKUP(A322, Employees!$A$2:$E$401, 4, FALSE), "Enter an ID")</f>
        <v>Finance</v>
      </c>
      <c r="E322" s="8" t="str">
        <f>IFERROR(VLOOKUP(A322, Employees!$A$2:$E$401, 5, FALSE), "Enter an ID")</f>
        <v>Billing</v>
      </c>
      <c r="F322" s="8" t="str">
        <f>IFERROR(VLOOKUP(A322, Employees!$A$2:$F$401, 6, FALSE), "Enter an ID")</f>
        <v>Jamie M</v>
      </c>
      <c r="G322" s="8" t="s">
        <v>570</v>
      </c>
      <c r="H322" s="12">
        <v>44836</v>
      </c>
      <c r="I322" s="12">
        <v>44841</v>
      </c>
      <c r="J322" s="13" cm="1">
        <f t="array" ref="J322">_xlfn.IFS(ISBLANK(G322), "no training", ISBLANK(I322), 0, NOT(ISBLANK(I322)), VLOOKUP(G322,Trainings!$A$2:$B$20, 2, FALSE))</f>
        <v>8</v>
      </c>
    </row>
    <row r="323" spans="1:10" ht="12.3" x14ac:dyDescent="0.4">
      <c r="A323" s="14">
        <v>322</v>
      </c>
      <c r="B323" s="14" t="str">
        <f>IFERROR(VLOOKUP(A323, Employees!$A$2:$E$401, 2, FALSE), "Enter an ID")</f>
        <v>Nebojsa</v>
      </c>
      <c r="C323" s="14" t="str">
        <f>IFERROR(VLOOKUP(A323, Employees!$A$2:$E$401, 3, FALSE), "Enter an ID")</f>
        <v>Kosanovic</v>
      </c>
      <c r="D323" s="14" t="str">
        <f>IFERROR(VLOOKUP(A323, Employees!$A$2:$E$401, 4, FALSE), "Enter an ID")</f>
        <v>Finance</v>
      </c>
      <c r="E323" s="14" t="str">
        <f>IFERROR(VLOOKUP(A323, Employees!$A$2:$E$401, 5, FALSE), "Enter an ID")</f>
        <v>Billing</v>
      </c>
      <c r="F323" s="14" t="str">
        <f>IFERROR(VLOOKUP(A323, Employees!$A$2:$F$401, 6, FALSE), "Enter an ID")</f>
        <v>Jamie M</v>
      </c>
      <c r="G323" s="14" t="s">
        <v>570</v>
      </c>
      <c r="H323" s="17">
        <v>44836</v>
      </c>
      <c r="I323" s="17">
        <v>44841</v>
      </c>
      <c r="J323" s="13" cm="1">
        <f t="array" ref="J323">_xlfn.IFS(ISBLANK(G323), "no training", ISBLANK(I323), 0, NOT(ISBLANK(I323)), VLOOKUP(G323,Trainings!$A$2:$B$20, 2, FALSE))</f>
        <v>8</v>
      </c>
    </row>
    <row r="324" spans="1:10" ht="12.3" x14ac:dyDescent="0.4">
      <c r="A324" s="8">
        <v>323</v>
      </c>
      <c r="B324" s="8" t="str">
        <f>IFERROR(VLOOKUP(A324, Employees!$A$2:$E$401, 2, FALSE), "Enter an ID")</f>
        <v>Timothy</v>
      </c>
      <c r="C324" s="8" t="str">
        <f>IFERROR(VLOOKUP(A324, Employees!$A$2:$E$401, 3, FALSE), "Enter an ID")</f>
        <v>Mkandawire</v>
      </c>
      <c r="D324" s="8" t="str">
        <f>IFERROR(VLOOKUP(A324, Employees!$A$2:$E$401, 4, FALSE), "Enter an ID")</f>
        <v>Finance</v>
      </c>
      <c r="E324" s="8" t="str">
        <f>IFERROR(VLOOKUP(A324, Employees!$A$2:$E$401, 5, FALSE), "Enter an ID")</f>
        <v>Billing</v>
      </c>
      <c r="F324" s="8" t="str">
        <f>IFERROR(VLOOKUP(A324, Employees!$A$2:$F$401, 6, FALSE), "Enter an ID")</f>
        <v>Jamie M</v>
      </c>
      <c r="G324" s="8" t="s">
        <v>570</v>
      </c>
      <c r="H324" s="12">
        <v>44836</v>
      </c>
      <c r="I324" s="12">
        <v>44841</v>
      </c>
      <c r="J324" s="13" cm="1">
        <f t="array" ref="J324">_xlfn.IFS(ISBLANK(G324), "no training", ISBLANK(I324), 0, NOT(ISBLANK(I324)), VLOOKUP(G324,Trainings!$A$2:$B$20, 2, FALSE))</f>
        <v>8</v>
      </c>
    </row>
    <row r="325" spans="1:10" ht="12.3" x14ac:dyDescent="0.4">
      <c r="A325" s="14">
        <v>324</v>
      </c>
      <c r="B325" s="14" t="str">
        <f>IFERROR(VLOOKUP(A325, Employees!$A$2:$E$401, 2, FALSE), "Enter an ID")</f>
        <v>Liam</v>
      </c>
      <c r="C325" s="14" t="str">
        <f>IFERROR(VLOOKUP(A325, Employees!$A$2:$E$401, 3, FALSE), "Enter an ID")</f>
        <v>Deighan</v>
      </c>
      <c r="D325" s="14" t="str">
        <f>IFERROR(VLOOKUP(A325, Employees!$A$2:$E$401, 4, FALSE), "Enter an ID")</f>
        <v>Finance</v>
      </c>
      <c r="E325" s="14" t="str">
        <f>IFERROR(VLOOKUP(A325, Employees!$A$2:$E$401, 5, FALSE), "Enter an ID")</f>
        <v>Billing</v>
      </c>
      <c r="F325" s="14" t="str">
        <f>IFERROR(VLOOKUP(A325, Employees!$A$2:$F$401, 6, FALSE), "Enter an ID")</f>
        <v>Jamie M</v>
      </c>
      <c r="G325" s="14" t="s">
        <v>570</v>
      </c>
      <c r="H325" s="17">
        <v>44836</v>
      </c>
      <c r="I325" s="17">
        <v>44841</v>
      </c>
      <c r="J325" s="13" cm="1">
        <f t="array" ref="J325">_xlfn.IFS(ISBLANK(G325), "no training", ISBLANK(I325), 0, NOT(ISBLANK(I325)), VLOOKUP(G325,Trainings!$A$2:$B$20, 2, FALSE))</f>
        <v>8</v>
      </c>
    </row>
    <row r="326" spans="1:10" ht="12.3" x14ac:dyDescent="0.4">
      <c r="A326" s="8">
        <v>325</v>
      </c>
      <c r="B326" s="8" t="str">
        <f>IFERROR(VLOOKUP(A326, Employees!$A$2:$E$401, 2, FALSE), "Enter an ID")</f>
        <v>Michael</v>
      </c>
      <c r="C326" s="8" t="str">
        <f>IFERROR(VLOOKUP(A326, Employees!$A$2:$E$401, 3, FALSE), "Enter an ID")</f>
        <v>Brown</v>
      </c>
      <c r="D326" s="8" t="str">
        <f>IFERROR(VLOOKUP(A326, Employees!$A$2:$E$401, 4, FALSE), "Enter an ID")</f>
        <v>Finance</v>
      </c>
      <c r="E326" s="8" t="str">
        <f>IFERROR(VLOOKUP(A326, Employees!$A$2:$E$401, 5, FALSE), "Enter an ID")</f>
        <v>Credit Management</v>
      </c>
      <c r="F326" s="8" t="str">
        <f>IFERROR(VLOOKUP(A326, Employees!$A$2:$F$401, 6, FALSE), "Enter an ID")</f>
        <v>Jamie M</v>
      </c>
      <c r="G326" s="8" t="s">
        <v>570</v>
      </c>
      <c r="H326" s="12">
        <v>44836</v>
      </c>
      <c r="I326" s="12">
        <v>44841</v>
      </c>
      <c r="J326" s="13" cm="1">
        <f t="array" ref="J326">_xlfn.IFS(ISBLANK(G326), "no training", ISBLANK(I326), 0, NOT(ISBLANK(I326)), VLOOKUP(G326,Trainings!$A$2:$B$20, 2, FALSE))</f>
        <v>8</v>
      </c>
    </row>
    <row r="327" spans="1:10" ht="12.3" x14ac:dyDescent="0.4">
      <c r="A327" s="14">
        <v>326</v>
      </c>
      <c r="B327" s="14" t="str">
        <f>IFERROR(VLOOKUP(A327, Employees!$A$2:$E$401, 2, FALSE), "Enter an ID")</f>
        <v>Nicola</v>
      </c>
      <c r="C327" s="14" t="str">
        <f>IFERROR(VLOOKUP(A327, Employees!$A$2:$E$401, 3, FALSE), "Enter an ID")</f>
        <v>Campbell</v>
      </c>
      <c r="D327" s="14" t="str">
        <f>IFERROR(VLOOKUP(A327, Employees!$A$2:$E$401, 4, FALSE), "Enter an ID")</f>
        <v>Finance</v>
      </c>
      <c r="E327" s="14" t="str">
        <f>IFERROR(VLOOKUP(A327, Employees!$A$2:$E$401, 5, FALSE), "Enter an ID")</f>
        <v>Credit Management</v>
      </c>
      <c r="F327" s="14" t="str">
        <f>IFERROR(VLOOKUP(A327, Employees!$A$2:$F$401, 6, FALSE), "Enter an ID")</f>
        <v>Jamie M</v>
      </c>
      <c r="G327" s="14" t="s">
        <v>570</v>
      </c>
      <c r="H327" s="17">
        <v>44836</v>
      </c>
      <c r="I327" s="17">
        <v>44841</v>
      </c>
      <c r="J327" s="13" cm="1">
        <f t="array" ref="J327">_xlfn.IFS(ISBLANK(G327), "no training", ISBLANK(I327), 0, NOT(ISBLANK(I327)), VLOOKUP(G327,Trainings!$A$2:$B$20, 2, FALSE))</f>
        <v>8</v>
      </c>
    </row>
    <row r="328" spans="1:10" ht="12.3" x14ac:dyDescent="0.4">
      <c r="A328" s="8">
        <v>327</v>
      </c>
      <c r="B328" s="8" t="str">
        <f>IFERROR(VLOOKUP(A328, Employees!$A$2:$E$401, 2, FALSE), "Enter an ID")</f>
        <v>Eilidh</v>
      </c>
      <c r="C328" s="8" t="str">
        <f>IFERROR(VLOOKUP(A328, Employees!$A$2:$E$401, 3, FALSE), "Enter an ID")</f>
        <v>Rankin</v>
      </c>
      <c r="D328" s="8" t="str">
        <f>IFERROR(VLOOKUP(A328, Employees!$A$2:$E$401, 4, FALSE), "Enter an ID")</f>
        <v>Finance</v>
      </c>
      <c r="E328" s="8" t="str">
        <f>IFERROR(VLOOKUP(A328, Employees!$A$2:$E$401, 5, FALSE), "Enter an ID")</f>
        <v>Credit Management</v>
      </c>
      <c r="F328" s="8" t="str">
        <f>IFERROR(VLOOKUP(A328, Employees!$A$2:$F$401, 6, FALSE), "Enter an ID")</f>
        <v>Jamie M</v>
      </c>
      <c r="G328" s="8" t="s">
        <v>570</v>
      </c>
      <c r="H328" s="12">
        <v>44836</v>
      </c>
      <c r="I328" s="12">
        <v>44841</v>
      </c>
      <c r="J328" s="13" cm="1">
        <f t="array" ref="J328">_xlfn.IFS(ISBLANK(G328), "no training", ISBLANK(I328), 0, NOT(ISBLANK(I328)), VLOOKUP(G328,Trainings!$A$2:$B$20, 2, FALSE))</f>
        <v>8</v>
      </c>
    </row>
    <row r="329" spans="1:10" ht="12.3" x14ac:dyDescent="0.4">
      <c r="A329" s="14">
        <v>328</v>
      </c>
      <c r="B329" s="14" t="str">
        <f>IFERROR(VLOOKUP(A329, Employees!$A$2:$E$401, 2, FALSE), "Enter an ID")</f>
        <v>Nuala</v>
      </c>
      <c r="C329" s="14" t="str">
        <f>IFERROR(VLOOKUP(A329, Employees!$A$2:$E$401, 3, FALSE), "Enter an ID")</f>
        <v>Mackie</v>
      </c>
      <c r="D329" s="14" t="str">
        <f>IFERROR(VLOOKUP(A329, Employees!$A$2:$E$401, 4, FALSE), "Enter an ID")</f>
        <v>Finance</v>
      </c>
      <c r="E329" s="14" t="str">
        <f>IFERROR(VLOOKUP(A329, Employees!$A$2:$E$401, 5, FALSE), "Enter an ID")</f>
        <v>Credit Management</v>
      </c>
      <c r="F329" s="14" t="str">
        <f>IFERROR(VLOOKUP(A329, Employees!$A$2:$F$401, 6, FALSE), "Enter an ID")</f>
        <v>Jamie M</v>
      </c>
      <c r="G329" s="14" t="s">
        <v>570</v>
      </c>
      <c r="H329" s="17">
        <v>44836</v>
      </c>
      <c r="I329" s="17">
        <v>44841</v>
      </c>
      <c r="J329" s="13" cm="1">
        <f t="array" ref="J329">_xlfn.IFS(ISBLANK(G329), "no training", ISBLANK(I329), 0, NOT(ISBLANK(I329)), VLOOKUP(G329,Trainings!$A$2:$B$20, 2, FALSE))</f>
        <v>8</v>
      </c>
    </row>
    <row r="330" spans="1:10" ht="12.3" x14ac:dyDescent="0.4">
      <c r="A330" s="8">
        <v>329</v>
      </c>
      <c r="B330" s="8" t="str">
        <f>IFERROR(VLOOKUP(A330, Employees!$A$2:$E$401, 2, FALSE), "Enter an ID")</f>
        <v>Alexander</v>
      </c>
      <c r="C330" s="8" t="str">
        <f>IFERROR(VLOOKUP(A330, Employees!$A$2:$E$401, 3, FALSE), "Enter an ID")</f>
        <v>Gisborne</v>
      </c>
      <c r="D330" s="8" t="str">
        <f>IFERROR(VLOOKUP(A330, Employees!$A$2:$E$401, 4, FALSE), "Enter an ID")</f>
        <v>Finance</v>
      </c>
      <c r="E330" s="8" t="str">
        <f>IFERROR(VLOOKUP(A330, Employees!$A$2:$E$401, 5, FALSE), "Enter an ID")</f>
        <v>Credit Management</v>
      </c>
      <c r="F330" s="8" t="str">
        <f>IFERROR(VLOOKUP(A330, Employees!$A$2:$F$401, 6, FALSE), "Enter an ID")</f>
        <v>Jamie M</v>
      </c>
      <c r="G330" s="8" t="s">
        <v>570</v>
      </c>
      <c r="H330" s="12">
        <v>44836</v>
      </c>
      <c r="I330" s="12">
        <v>44841</v>
      </c>
      <c r="J330" s="13" cm="1">
        <f t="array" ref="J330">_xlfn.IFS(ISBLANK(G330), "no training", ISBLANK(I330), 0, NOT(ISBLANK(I330)), VLOOKUP(G330,Trainings!$A$2:$B$20, 2, FALSE))</f>
        <v>8</v>
      </c>
    </row>
    <row r="331" spans="1:10" ht="12.3" x14ac:dyDescent="0.4">
      <c r="A331" s="14">
        <v>330</v>
      </c>
      <c r="B331" s="14" t="str">
        <f>IFERROR(VLOOKUP(A331, Employees!$A$2:$E$401, 2, FALSE), "Enter an ID")</f>
        <v>Maya</v>
      </c>
      <c r="C331" s="14" t="str">
        <f>IFERROR(VLOOKUP(A331, Employees!$A$2:$E$401, 3, FALSE), "Enter an ID")</f>
        <v>Kazirod</v>
      </c>
      <c r="D331" s="14" t="str">
        <f>IFERROR(VLOOKUP(A331, Employees!$A$2:$E$401, 4, FALSE), "Enter an ID")</f>
        <v>Finance</v>
      </c>
      <c r="E331" s="14" t="str">
        <f>IFERROR(VLOOKUP(A331, Employees!$A$2:$E$401, 5, FALSE), "Enter an ID")</f>
        <v>Credit Management</v>
      </c>
      <c r="F331" s="14" t="str">
        <f>IFERROR(VLOOKUP(A331, Employees!$A$2:$F$401, 6, FALSE), "Enter an ID")</f>
        <v>Jamie M</v>
      </c>
      <c r="G331" s="14" t="s">
        <v>570</v>
      </c>
      <c r="H331" s="17">
        <v>44836</v>
      </c>
      <c r="I331" s="17">
        <v>44841</v>
      </c>
      <c r="J331" s="13" cm="1">
        <f t="array" ref="J331">_xlfn.IFS(ISBLANK(G331), "no training", ISBLANK(I331), 0, NOT(ISBLANK(I331)), VLOOKUP(G331,Trainings!$A$2:$B$20, 2, FALSE))</f>
        <v>8</v>
      </c>
    </row>
    <row r="332" spans="1:10" ht="12.3" x14ac:dyDescent="0.4">
      <c r="A332" s="8">
        <v>331</v>
      </c>
      <c r="B332" s="8" t="str">
        <f>IFERROR(VLOOKUP(A332, Employees!$A$2:$E$401, 2, FALSE), "Enter an ID")</f>
        <v>William</v>
      </c>
      <c r="C332" s="8" t="str">
        <f>IFERROR(VLOOKUP(A332, Employees!$A$2:$E$401, 3, FALSE), "Enter an ID")</f>
        <v>Shields</v>
      </c>
      <c r="D332" s="8" t="str">
        <f>IFERROR(VLOOKUP(A332, Employees!$A$2:$E$401, 4, FALSE), "Enter an ID")</f>
        <v>Finance</v>
      </c>
      <c r="E332" s="8" t="str">
        <f>IFERROR(VLOOKUP(A332, Employees!$A$2:$E$401, 5, FALSE), "Enter an ID")</f>
        <v>Credit Management</v>
      </c>
      <c r="F332" s="8" t="str">
        <f>IFERROR(VLOOKUP(A332, Employees!$A$2:$F$401, 6, FALSE), "Enter an ID")</f>
        <v>Jamie M</v>
      </c>
      <c r="G332" s="8" t="s">
        <v>570</v>
      </c>
      <c r="H332" s="12">
        <v>44836</v>
      </c>
      <c r="I332" s="12">
        <v>44841</v>
      </c>
      <c r="J332" s="13" cm="1">
        <f t="array" ref="J332">_xlfn.IFS(ISBLANK(G332), "no training", ISBLANK(I332), 0, NOT(ISBLANK(I332)), VLOOKUP(G332,Trainings!$A$2:$B$20, 2, FALSE))</f>
        <v>8</v>
      </c>
    </row>
    <row r="333" spans="1:10" ht="12.3" x14ac:dyDescent="0.4">
      <c r="A333" s="14">
        <v>332</v>
      </c>
      <c r="B333" s="14" t="str">
        <f>IFERROR(VLOOKUP(A333, Employees!$A$2:$E$401, 2, FALSE), "Enter an ID")</f>
        <v>Adam</v>
      </c>
      <c r="C333" s="14" t="str">
        <f>IFERROR(VLOOKUP(A333, Employees!$A$2:$E$401, 3, FALSE), "Enter an ID")</f>
        <v>Stokes</v>
      </c>
      <c r="D333" s="14" t="str">
        <f>IFERROR(VLOOKUP(A333, Employees!$A$2:$E$401, 4, FALSE), "Enter an ID")</f>
        <v>Finance</v>
      </c>
      <c r="E333" s="14" t="str">
        <f>IFERROR(VLOOKUP(A333, Employees!$A$2:$E$401, 5, FALSE), "Enter an ID")</f>
        <v>Credit Management</v>
      </c>
      <c r="F333" s="14" t="str">
        <f>IFERROR(VLOOKUP(A333, Employees!$A$2:$F$401, 6, FALSE), "Enter an ID")</f>
        <v>Jamie M</v>
      </c>
      <c r="G333" s="14" t="s">
        <v>570</v>
      </c>
      <c r="H333" s="17">
        <v>44836</v>
      </c>
      <c r="I333" s="17"/>
      <c r="J333" s="13" cm="1">
        <f t="array" ref="J333">_xlfn.IFS(ISBLANK(G333), "no training", ISBLANK(I333), 0, NOT(ISBLANK(I333)), VLOOKUP(G333,Trainings!$A$2:$B$20, 2, FALSE))</f>
        <v>0</v>
      </c>
    </row>
    <row r="334" spans="1:10" ht="12.3" x14ac:dyDescent="0.4">
      <c r="A334" s="8">
        <v>333</v>
      </c>
      <c r="B334" s="8" t="str">
        <f>IFERROR(VLOOKUP(A334, Employees!$A$2:$E$401, 2, FALSE), "Enter an ID")</f>
        <v>Arran</v>
      </c>
      <c r="C334" s="8" t="str">
        <f>IFERROR(VLOOKUP(A334, Employees!$A$2:$E$401, 3, FALSE), "Enter an ID")</f>
        <v>Eadie</v>
      </c>
      <c r="D334" s="8" t="str">
        <f>IFERROR(VLOOKUP(A334, Employees!$A$2:$E$401, 4, FALSE), "Enter an ID")</f>
        <v>Finance</v>
      </c>
      <c r="E334" s="8" t="str">
        <f>IFERROR(VLOOKUP(A334, Employees!$A$2:$E$401, 5, FALSE), "Enter an ID")</f>
        <v>Credit Management</v>
      </c>
      <c r="F334" s="8" t="str">
        <f>IFERROR(VLOOKUP(A334, Employees!$A$2:$F$401, 6, FALSE), "Enter an ID")</f>
        <v>Jamie M</v>
      </c>
      <c r="G334" s="8" t="s">
        <v>570</v>
      </c>
      <c r="H334" s="12">
        <v>44877</v>
      </c>
      <c r="I334" s="12">
        <v>44880</v>
      </c>
      <c r="J334" s="13" cm="1">
        <f t="array" ref="J334">_xlfn.IFS(ISBLANK(G334), "no training", ISBLANK(I334), 0, NOT(ISBLANK(I334)), VLOOKUP(G334,Trainings!$A$2:$B$20, 2, FALSE))</f>
        <v>8</v>
      </c>
    </row>
    <row r="335" spans="1:10" ht="12.3" x14ac:dyDescent="0.4">
      <c r="A335" s="14">
        <v>334</v>
      </c>
      <c r="B335" s="14" t="str">
        <f>IFERROR(VLOOKUP(A335, Employees!$A$2:$E$401, 2, FALSE), "Enter an ID")</f>
        <v>Leah</v>
      </c>
      <c r="C335" s="14" t="str">
        <f>IFERROR(VLOOKUP(A335, Employees!$A$2:$E$401, 3, FALSE), "Enter an ID")</f>
        <v>Barrett</v>
      </c>
      <c r="D335" s="14" t="str">
        <f>IFERROR(VLOOKUP(A335, Employees!$A$2:$E$401, 4, FALSE), "Enter an ID")</f>
        <v>Finance</v>
      </c>
      <c r="E335" s="14" t="str">
        <f>IFERROR(VLOOKUP(A335, Employees!$A$2:$E$401, 5, FALSE), "Enter an ID")</f>
        <v>Credit Management</v>
      </c>
      <c r="F335" s="14" t="str">
        <f>IFERROR(VLOOKUP(A335, Employees!$A$2:$F$401, 6, FALSE), "Enter an ID")</f>
        <v>Jamie M</v>
      </c>
      <c r="G335" s="14" t="s">
        <v>570</v>
      </c>
      <c r="H335" s="17">
        <v>44877</v>
      </c>
      <c r="I335" s="17">
        <v>44880</v>
      </c>
      <c r="J335" s="13" cm="1">
        <f t="array" ref="J335">_xlfn.IFS(ISBLANK(G335), "no training", ISBLANK(I335), 0, NOT(ISBLANK(I335)), VLOOKUP(G335,Trainings!$A$2:$B$20, 2, FALSE))</f>
        <v>8</v>
      </c>
    </row>
    <row r="336" spans="1:10" ht="12.3" x14ac:dyDescent="0.4">
      <c r="A336" s="8">
        <v>335</v>
      </c>
      <c r="B336" s="8" t="str">
        <f>IFERROR(VLOOKUP(A336, Employees!$A$2:$E$401, 2, FALSE), "Enter an ID")</f>
        <v>Andrew J</v>
      </c>
      <c r="C336" s="8" t="str">
        <f>IFERROR(VLOOKUP(A336, Employees!$A$2:$E$401, 3, FALSE), "Enter an ID")</f>
        <v>Bills</v>
      </c>
      <c r="D336" s="8" t="str">
        <f>IFERROR(VLOOKUP(A336, Employees!$A$2:$E$401, 4, FALSE), "Enter an ID")</f>
        <v>Finance</v>
      </c>
      <c r="E336" s="8" t="str">
        <f>IFERROR(VLOOKUP(A336, Employees!$A$2:$E$401, 5, FALSE), "Enter an ID")</f>
        <v>Credit Management</v>
      </c>
      <c r="F336" s="8" t="str">
        <f>IFERROR(VLOOKUP(A336, Employees!$A$2:$F$401, 6, FALSE), "Enter an ID")</f>
        <v>Jamie M</v>
      </c>
      <c r="G336" s="8" t="s">
        <v>570</v>
      </c>
      <c r="H336" s="12">
        <v>44877</v>
      </c>
      <c r="I336" s="12">
        <v>44880</v>
      </c>
      <c r="J336" s="13" cm="1">
        <f t="array" ref="J336">_xlfn.IFS(ISBLANK(G336), "no training", ISBLANK(I336), 0, NOT(ISBLANK(I336)), VLOOKUP(G336,Trainings!$A$2:$B$20, 2, FALSE))</f>
        <v>8</v>
      </c>
    </row>
    <row r="337" spans="1:10" ht="12.3" x14ac:dyDescent="0.4">
      <c r="A337" s="14">
        <v>336</v>
      </c>
      <c r="B337" s="14" t="str">
        <f>IFERROR(VLOOKUP(A337, Employees!$A$2:$E$401, 2, FALSE), "Enter an ID")</f>
        <v>Paige</v>
      </c>
      <c r="C337" s="14" t="str">
        <f>IFERROR(VLOOKUP(A337, Employees!$A$2:$E$401, 3, FALSE), "Enter an ID")</f>
        <v>Gilbride</v>
      </c>
      <c r="D337" s="14" t="str">
        <f>IFERROR(VLOOKUP(A337, Employees!$A$2:$E$401, 4, FALSE), "Enter an ID")</f>
        <v>Finance</v>
      </c>
      <c r="E337" s="14" t="str">
        <f>IFERROR(VLOOKUP(A337, Employees!$A$2:$E$401, 5, FALSE), "Enter an ID")</f>
        <v>Credit Management</v>
      </c>
      <c r="F337" s="14" t="str">
        <f>IFERROR(VLOOKUP(A337, Employees!$A$2:$F$401, 6, FALSE), "Enter an ID")</f>
        <v>Jamie M</v>
      </c>
      <c r="G337" s="14" t="s">
        <v>570</v>
      </c>
      <c r="H337" s="17">
        <v>44877</v>
      </c>
      <c r="I337" s="17">
        <v>44880</v>
      </c>
      <c r="J337" s="13" cm="1">
        <f t="array" ref="J337">_xlfn.IFS(ISBLANK(G337), "no training", ISBLANK(I337), 0, NOT(ISBLANK(I337)), VLOOKUP(G337,Trainings!$A$2:$B$20, 2, FALSE))</f>
        <v>8</v>
      </c>
    </row>
    <row r="338" spans="1:10" ht="12.3" x14ac:dyDescent="0.4">
      <c r="A338" s="8">
        <v>337</v>
      </c>
      <c r="B338" s="8" t="str">
        <f>IFERROR(VLOOKUP(A338, Employees!$A$2:$E$401, 2, FALSE), "Enter an ID")</f>
        <v>Anshul</v>
      </c>
      <c r="C338" s="8" t="str">
        <f>IFERROR(VLOOKUP(A338, Employees!$A$2:$E$401, 3, FALSE), "Enter an ID")</f>
        <v>Sharma</v>
      </c>
      <c r="D338" s="8" t="str">
        <f>IFERROR(VLOOKUP(A338, Employees!$A$2:$E$401, 4, FALSE), "Enter an ID")</f>
        <v>Finance</v>
      </c>
      <c r="E338" s="8" t="str">
        <f>IFERROR(VLOOKUP(A338, Employees!$A$2:$E$401, 5, FALSE), "Enter an ID")</f>
        <v>Credit Management</v>
      </c>
      <c r="F338" s="8" t="str">
        <f>IFERROR(VLOOKUP(A338, Employees!$A$2:$F$401, 6, FALSE), "Enter an ID")</f>
        <v>Jamie M</v>
      </c>
      <c r="G338" s="8" t="s">
        <v>570</v>
      </c>
      <c r="H338" s="12">
        <v>44877</v>
      </c>
      <c r="I338" s="12">
        <v>44880</v>
      </c>
      <c r="J338" s="13" cm="1">
        <f t="array" ref="J338">_xlfn.IFS(ISBLANK(G338), "no training", ISBLANK(I338), 0, NOT(ISBLANK(I338)), VLOOKUP(G338,Trainings!$A$2:$B$20, 2, FALSE))</f>
        <v>8</v>
      </c>
    </row>
    <row r="339" spans="1:10" ht="12.3" x14ac:dyDescent="0.4">
      <c r="A339" s="14">
        <v>338</v>
      </c>
      <c r="B339" s="14" t="str">
        <f>IFERROR(VLOOKUP(A339, Employees!$A$2:$E$401, 2, FALSE), "Enter an ID")</f>
        <v>Lyn</v>
      </c>
      <c r="C339" s="14" t="str">
        <f>IFERROR(VLOOKUP(A339, Employees!$A$2:$E$401, 3, FALSE), "Enter an ID")</f>
        <v>Chadwick</v>
      </c>
      <c r="D339" s="14" t="str">
        <f>IFERROR(VLOOKUP(A339, Employees!$A$2:$E$401, 4, FALSE), "Enter an ID")</f>
        <v>Finance</v>
      </c>
      <c r="E339" s="14" t="str">
        <f>IFERROR(VLOOKUP(A339, Employees!$A$2:$E$401, 5, FALSE), "Enter an ID")</f>
        <v>Credit Management</v>
      </c>
      <c r="F339" s="14" t="str">
        <f>IFERROR(VLOOKUP(A339, Employees!$A$2:$F$401, 6, FALSE), "Enter an ID")</f>
        <v>Jamie M</v>
      </c>
      <c r="G339" s="14" t="s">
        <v>570</v>
      </c>
      <c r="H339" s="17">
        <v>44877</v>
      </c>
      <c r="I339" s="17">
        <v>44880</v>
      </c>
      <c r="J339" s="13" cm="1">
        <f t="array" ref="J339">_xlfn.IFS(ISBLANK(G339), "no training", ISBLANK(I339), 0, NOT(ISBLANK(I339)), VLOOKUP(G339,Trainings!$A$2:$B$20, 2, FALSE))</f>
        <v>8</v>
      </c>
    </row>
    <row r="340" spans="1:10" ht="12.3" x14ac:dyDescent="0.4">
      <c r="A340" s="8">
        <v>339</v>
      </c>
      <c r="B340" s="8" t="str">
        <f>IFERROR(VLOOKUP(A340, Employees!$A$2:$E$401, 2, FALSE), "Enter an ID")</f>
        <v>Demi</v>
      </c>
      <c r="C340" s="8" t="str">
        <f>IFERROR(VLOOKUP(A340, Employees!$A$2:$E$401, 3, FALSE), "Enter an ID")</f>
        <v>Robb</v>
      </c>
      <c r="D340" s="8" t="str">
        <f>IFERROR(VLOOKUP(A340, Employees!$A$2:$E$401, 4, FALSE), "Enter an ID")</f>
        <v>Finance</v>
      </c>
      <c r="E340" s="8" t="str">
        <f>IFERROR(VLOOKUP(A340, Employees!$A$2:$E$401, 5, FALSE), "Enter an ID")</f>
        <v>Credit Management</v>
      </c>
      <c r="F340" s="8" t="str">
        <f>IFERROR(VLOOKUP(A340, Employees!$A$2:$F$401, 6, FALSE), "Enter an ID")</f>
        <v>Jamie M</v>
      </c>
      <c r="G340" s="8" t="s">
        <v>570</v>
      </c>
      <c r="H340" s="12">
        <v>44877</v>
      </c>
      <c r="I340" s="12">
        <v>44880</v>
      </c>
      <c r="J340" s="13" cm="1">
        <f t="array" ref="J340">_xlfn.IFS(ISBLANK(G340), "no training", ISBLANK(I340), 0, NOT(ISBLANK(I340)), VLOOKUP(G340,Trainings!$A$2:$B$20, 2, FALSE))</f>
        <v>8</v>
      </c>
    </row>
    <row r="341" spans="1:10" ht="12.3" x14ac:dyDescent="0.4">
      <c r="A341" s="14">
        <v>340</v>
      </c>
      <c r="B341" s="14" t="str">
        <f>IFERROR(VLOOKUP(A341, Employees!$A$2:$E$401, 2, FALSE), "Enter an ID")</f>
        <v>Cameron</v>
      </c>
      <c r="C341" s="14" t="str">
        <f>IFERROR(VLOOKUP(A341, Employees!$A$2:$E$401, 3, FALSE), "Enter an ID")</f>
        <v>Ashbridge</v>
      </c>
      <c r="D341" s="14" t="str">
        <f>IFERROR(VLOOKUP(A341, Employees!$A$2:$E$401, 4, FALSE), "Enter an ID")</f>
        <v>Finance</v>
      </c>
      <c r="E341" s="14" t="str">
        <f>IFERROR(VLOOKUP(A341, Employees!$A$2:$E$401, 5, FALSE), "Enter an ID")</f>
        <v>Credit Management</v>
      </c>
      <c r="F341" s="14" t="str">
        <f>IFERROR(VLOOKUP(A341, Employees!$A$2:$F$401, 6, FALSE), "Enter an ID")</f>
        <v>Jamie M</v>
      </c>
      <c r="G341" s="14" t="s">
        <v>570</v>
      </c>
      <c r="H341" s="17">
        <v>44877</v>
      </c>
      <c r="I341" s="17">
        <v>44880</v>
      </c>
      <c r="J341" s="13" cm="1">
        <f t="array" ref="J341">_xlfn.IFS(ISBLANK(G341), "no training", ISBLANK(I341), 0, NOT(ISBLANK(I341)), VLOOKUP(G341,Trainings!$A$2:$B$20, 2, FALSE))</f>
        <v>8</v>
      </c>
    </row>
    <row r="342" spans="1:10" ht="12.3" x14ac:dyDescent="0.4">
      <c r="A342" s="8">
        <v>341</v>
      </c>
      <c r="B342" s="8" t="str">
        <f>IFERROR(VLOOKUP(A342, Employees!$A$2:$E$401, 2, FALSE), "Enter an ID")</f>
        <v>John</v>
      </c>
      <c r="C342" s="8" t="str">
        <f>IFERROR(VLOOKUP(A342, Employees!$A$2:$E$401, 3, FALSE), "Enter an ID")</f>
        <v>Canning</v>
      </c>
      <c r="D342" s="8" t="str">
        <f>IFERROR(VLOOKUP(A342, Employees!$A$2:$E$401, 4, FALSE), "Enter an ID")</f>
        <v>Finance</v>
      </c>
      <c r="E342" s="8" t="str">
        <f>IFERROR(VLOOKUP(A342, Employees!$A$2:$E$401, 5, FALSE), "Enter an ID")</f>
        <v>Credit Management</v>
      </c>
      <c r="F342" s="8" t="str">
        <f>IFERROR(VLOOKUP(A342, Employees!$A$2:$F$401, 6, FALSE), "Enter an ID")</f>
        <v>Jamie M</v>
      </c>
      <c r="G342" s="8" t="s">
        <v>570</v>
      </c>
      <c r="H342" s="12">
        <v>44877</v>
      </c>
      <c r="I342" s="12">
        <v>44880</v>
      </c>
      <c r="J342" s="13" cm="1">
        <f t="array" ref="J342">_xlfn.IFS(ISBLANK(G342), "no training", ISBLANK(I342), 0, NOT(ISBLANK(I342)), VLOOKUP(G342,Trainings!$A$2:$B$20, 2, FALSE))</f>
        <v>8</v>
      </c>
    </row>
    <row r="343" spans="1:10" ht="12.3" x14ac:dyDescent="0.4">
      <c r="A343" s="14">
        <v>342</v>
      </c>
      <c r="B343" s="14" t="str">
        <f>IFERROR(VLOOKUP(A343, Employees!$A$2:$E$401, 2, FALSE), "Enter an ID")</f>
        <v>Sam</v>
      </c>
      <c r="C343" s="14" t="str">
        <f>IFERROR(VLOOKUP(A343, Employees!$A$2:$E$401, 3, FALSE), "Enter an ID")</f>
        <v>Gibson</v>
      </c>
      <c r="D343" s="14" t="str">
        <f>IFERROR(VLOOKUP(A343, Employees!$A$2:$E$401, 4, FALSE), "Enter an ID")</f>
        <v>Finance</v>
      </c>
      <c r="E343" s="14" t="str">
        <f>IFERROR(VLOOKUP(A343, Employees!$A$2:$E$401, 5, FALSE), "Enter an ID")</f>
        <v>Credit Management</v>
      </c>
      <c r="F343" s="14" t="str">
        <f>IFERROR(VLOOKUP(A343, Employees!$A$2:$F$401, 6, FALSE), "Enter an ID")</f>
        <v>Jamie M</v>
      </c>
      <c r="G343" s="14" t="s">
        <v>570</v>
      </c>
      <c r="H343" s="17">
        <v>44877</v>
      </c>
      <c r="I343" s="17">
        <v>44880</v>
      </c>
      <c r="J343" s="13" cm="1">
        <f t="array" ref="J343">_xlfn.IFS(ISBLANK(G343), "no training", ISBLANK(I343), 0, NOT(ISBLANK(I343)), VLOOKUP(G343,Trainings!$A$2:$B$20, 2, FALSE))</f>
        <v>8</v>
      </c>
    </row>
    <row r="344" spans="1:10" ht="12.3" x14ac:dyDescent="0.4">
      <c r="A344" s="8">
        <v>343</v>
      </c>
      <c r="B344" s="8" t="str">
        <f>IFERROR(VLOOKUP(A344, Employees!$A$2:$E$401, 2, FALSE), "Enter an ID")</f>
        <v>Davide</v>
      </c>
      <c r="C344" s="8" t="str">
        <f>IFERROR(VLOOKUP(A344, Employees!$A$2:$E$401, 3, FALSE), "Enter an ID")</f>
        <v>Albino</v>
      </c>
      <c r="D344" s="8" t="str">
        <f>IFERROR(VLOOKUP(A344, Employees!$A$2:$E$401, 4, FALSE), "Enter an ID")</f>
        <v>Finance</v>
      </c>
      <c r="E344" s="8" t="str">
        <f>IFERROR(VLOOKUP(A344, Employees!$A$2:$E$401, 5, FALSE), "Enter an ID")</f>
        <v>Credit Management</v>
      </c>
      <c r="F344" s="8" t="str">
        <f>IFERROR(VLOOKUP(A344, Employees!$A$2:$F$401, 6, FALSE), "Enter an ID")</f>
        <v>Jamie M</v>
      </c>
      <c r="G344" s="8" t="s">
        <v>570</v>
      </c>
      <c r="H344" s="12">
        <v>44877</v>
      </c>
      <c r="I344" s="12">
        <v>44880</v>
      </c>
      <c r="J344" s="13" cm="1">
        <f t="array" ref="J344">_xlfn.IFS(ISBLANK(G344), "no training", ISBLANK(I344), 0, NOT(ISBLANK(I344)), VLOOKUP(G344,Trainings!$A$2:$B$20, 2, FALSE))</f>
        <v>8</v>
      </c>
    </row>
    <row r="345" spans="1:10" ht="12.3" x14ac:dyDescent="0.4">
      <c r="A345" s="14">
        <v>344</v>
      </c>
      <c r="B345" s="14" t="str">
        <f>IFERROR(VLOOKUP(A345, Employees!$A$2:$E$401, 2, FALSE), "Enter an ID")</f>
        <v>Yvonne</v>
      </c>
      <c r="C345" s="14" t="str">
        <f>IFERROR(VLOOKUP(A345, Employees!$A$2:$E$401, 3, FALSE), "Enter an ID")</f>
        <v>Smith</v>
      </c>
      <c r="D345" s="14" t="str">
        <f>IFERROR(VLOOKUP(A345, Employees!$A$2:$E$401, 4, FALSE), "Enter an ID")</f>
        <v>Finance</v>
      </c>
      <c r="E345" s="14" t="str">
        <f>IFERROR(VLOOKUP(A345, Employees!$A$2:$E$401, 5, FALSE), "Enter an ID")</f>
        <v>Credit Management</v>
      </c>
      <c r="F345" s="14" t="str">
        <f>IFERROR(VLOOKUP(A345, Employees!$A$2:$F$401, 6, FALSE), "Enter an ID")</f>
        <v>Jamie M</v>
      </c>
      <c r="G345" s="14" t="s">
        <v>570</v>
      </c>
      <c r="H345" s="17">
        <v>44877</v>
      </c>
      <c r="I345" s="17">
        <v>44880</v>
      </c>
      <c r="J345" s="13" cm="1">
        <f t="array" ref="J345">_xlfn.IFS(ISBLANK(G345), "no training", ISBLANK(I345), 0, NOT(ISBLANK(I345)), VLOOKUP(G345,Trainings!$A$2:$B$20, 2, FALSE))</f>
        <v>8</v>
      </c>
    </row>
    <row r="346" spans="1:10" ht="12.3" x14ac:dyDescent="0.4">
      <c r="A346" s="8">
        <v>345</v>
      </c>
      <c r="B346" s="8" t="str">
        <f>IFERROR(VLOOKUP(A346, Employees!$A$2:$E$401, 2, FALSE), "Enter an ID")</f>
        <v>Wayne</v>
      </c>
      <c r="C346" s="8" t="str">
        <f>IFERROR(VLOOKUP(A346, Employees!$A$2:$E$401, 3, FALSE), "Enter an ID")</f>
        <v>Brown</v>
      </c>
      <c r="D346" s="8" t="str">
        <f>IFERROR(VLOOKUP(A346, Employees!$A$2:$E$401, 4, FALSE), "Enter an ID")</f>
        <v>Finance</v>
      </c>
      <c r="E346" s="8" t="str">
        <f>IFERROR(VLOOKUP(A346, Employees!$A$2:$E$401, 5, FALSE), "Enter an ID")</f>
        <v>Credit Management</v>
      </c>
      <c r="F346" s="8" t="str">
        <f>IFERROR(VLOOKUP(A346, Employees!$A$2:$F$401, 6, FALSE), "Enter an ID")</f>
        <v>Jamie M</v>
      </c>
      <c r="G346" s="8" t="s">
        <v>570</v>
      </c>
      <c r="H346" s="12">
        <v>44877</v>
      </c>
      <c r="I346" s="12">
        <v>44880</v>
      </c>
      <c r="J346" s="13" cm="1">
        <f t="array" ref="J346">_xlfn.IFS(ISBLANK(G346), "no training", ISBLANK(I346), 0, NOT(ISBLANK(I346)), VLOOKUP(G346,Trainings!$A$2:$B$20, 2, FALSE))</f>
        <v>8</v>
      </c>
    </row>
    <row r="347" spans="1:10" ht="12.3" x14ac:dyDescent="0.4">
      <c r="A347" s="14">
        <v>346</v>
      </c>
      <c r="B347" s="14" t="str">
        <f>IFERROR(VLOOKUP(A347, Employees!$A$2:$E$401, 2, FALSE), "Enter an ID")</f>
        <v>Michele</v>
      </c>
      <c r="C347" s="14" t="str">
        <f>IFERROR(VLOOKUP(A347, Employees!$A$2:$E$401, 3, FALSE), "Enter an ID")</f>
        <v>Youngson</v>
      </c>
      <c r="D347" s="14" t="str">
        <f>IFERROR(VLOOKUP(A347, Employees!$A$2:$E$401, 4, FALSE), "Enter an ID")</f>
        <v>IT</v>
      </c>
      <c r="E347" s="14" t="str">
        <f>IFERROR(VLOOKUP(A347, Employees!$A$2:$E$401, 5, FALSE), "Enter an ID")</f>
        <v>Management</v>
      </c>
      <c r="F347" s="14" t="str">
        <f>IFERROR(VLOOKUP(A347, Employees!$A$2:$F$401, 6, FALSE), "Enter an ID")</f>
        <v>Michele Y</v>
      </c>
      <c r="G347" s="14" t="s">
        <v>570</v>
      </c>
      <c r="H347" s="17">
        <v>44877</v>
      </c>
      <c r="I347" s="17">
        <v>44880</v>
      </c>
      <c r="J347" s="13" cm="1">
        <f t="array" ref="J347">_xlfn.IFS(ISBLANK(G347), "no training", ISBLANK(I347), 0, NOT(ISBLANK(I347)), VLOOKUP(G347,Trainings!$A$2:$B$20, 2, FALSE))</f>
        <v>8</v>
      </c>
    </row>
    <row r="348" spans="1:10" ht="12.3" x14ac:dyDescent="0.4">
      <c r="A348" s="8">
        <v>347</v>
      </c>
      <c r="B348" s="8" t="str">
        <f>IFERROR(VLOOKUP(A348, Employees!$A$2:$E$401, 2, FALSE), "Enter an ID")</f>
        <v>Chris</v>
      </c>
      <c r="C348" s="8" t="str">
        <f>IFERROR(VLOOKUP(A348, Employees!$A$2:$E$401, 3, FALSE), "Enter an ID")</f>
        <v>Graham</v>
      </c>
      <c r="D348" s="8" t="str">
        <f>IFERROR(VLOOKUP(A348, Employees!$A$2:$E$401, 4, FALSE), "Enter an ID")</f>
        <v>IT</v>
      </c>
      <c r="E348" s="8" t="str">
        <f>IFERROR(VLOOKUP(A348, Employees!$A$2:$E$401, 5, FALSE), "Enter an ID")</f>
        <v>Management</v>
      </c>
      <c r="F348" s="8" t="str">
        <f>IFERROR(VLOOKUP(A348, Employees!$A$2:$F$401, 6, FALSE), "Enter an ID")</f>
        <v>Michele Y</v>
      </c>
      <c r="G348" s="8" t="s">
        <v>570</v>
      </c>
      <c r="H348" s="12">
        <v>44877</v>
      </c>
      <c r="I348" s="12"/>
      <c r="J348" s="13" cm="1">
        <f t="array" ref="J348">_xlfn.IFS(ISBLANK(G348), "no training", ISBLANK(I348), 0, NOT(ISBLANK(I348)), VLOOKUP(G348,Trainings!$A$2:$B$20, 2, FALSE))</f>
        <v>0</v>
      </c>
    </row>
    <row r="349" spans="1:10" ht="12.3" x14ac:dyDescent="0.4">
      <c r="A349" s="14">
        <v>348</v>
      </c>
      <c r="B349" s="14" t="str">
        <f>IFERROR(VLOOKUP(A349, Employees!$A$2:$E$401, 2, FALSE), "Enter an ID")</f>
        <v>Ray</v>
      </c>
      <c r="C349" s="14" t="str">
        <f>IFERROR(VLOOKUP(A349, Employees!$A$2:$E$401, 3, FALSE), "Enter an ID")</f>
        <v>Williamson</v>
      </c>
      <c r="D349" s="14" t="str">
        <f>IFERROR(VLOOKUP(A349, Employees!$A$2:$E$401, 4, FALSE), "Enter an ID")</f>
        <v>IT</v>
      </c>
      <c r="E349" s="14" t="str">
        <f>IFERROR(VLOOKUP(A349, Employees!$A$2:$E$401, 5, FALSE), "Enter an ID")</f>
        <v>IT</v>
      </c>
      <c r="F349" s="14" t="str">
        <f>IFERROR(VLOOKUP(A349, Employees!$A$2:$F$401, 6, FALSE), "Enter an ID")</f>
        <v>Michele Y</v>
      </c>
      <c r="G349" s="14" t="s">
        <v>570</v>
      </c>
      <c r="H349" s="17">
        <v>44877</v>
      </c>
      <c r="I349" s="17"/>
      <c r="J349" s="13" cm="1">
        <f t="array" ref="J349">_xlfn.IFS(ISBLANK(G349), "no training", ISBLANK(I349), 0, NOT(ISBLANK(I349)), VLOOKUP(G349,Trainings!$A$2:$B$20, 2, FALSE))</f>
        <v>0</v>
      </c>
    </row>
    <row r="350" spans="1:10" ht="12.3" x14ac:dyDescent="0.4">
      <c r="A350" s="8">
        <v>349</v>
      </c>
      <c r="B350" s="8" t="str">
        <f>IFERROR(VLOOKUP(A350, Employees!$A$2:$E$401, 2, FALSE), "Enter an ID")</f>
        <v>Nick</v>
      </c>
      <c r="C350" s="8" t="str">
        <f>IFERROR(VLOOKUP(A350, Employees!$A$2:$E$401, 3, FALSE), "Enter an ID")</f>
        <v>Poole</v>
      </c>
      <c r="D350" s="8" t="str">
        <f>IFERROR(VLOOKUP(A350, Employees!$A$2:$E$401, 4, FALSE), "Enter an ID")</f>
        <v>IT</v>
      </c>
      <c r="E350" s="8" t="str">
        <f>IFERROR(VLOOKUP(A350, Employees!$A$2:$E$401, 5, FALSE), "Enter an ID")</f>
        <v>IT</v>
      </c>
      <c r="F350" s="8" t="str">
        <f>IFERROR(VLOOKUP(A350, Employees!$A$2:$F$401, 6, FALSE), "Enter an ID")</f>
        <v>Michele Y</v>
      </c>
      <c r="G350" s="8" t="s">
        <v>570</v>
      </c>
      <c r="H350" s="12">
        <v>44877</v>
      </c>
      <c r="I350" s="12"/>
      <c r="J350" s="13" cm="1">
        <f t="array" ref="J350">_xlfn.IFS(ISBLANK(G350), "no training", ISBLANK(I350), 0, NOT(ISBLANK(I350)), VLOOKUP(G350,Trainings!$A$2:$B$20, 2, FALSE))</f>
        <v>0</v>
      </c>
    </row>
    <row r="351" spans="1:10" ht="12.3" x14ac:dyDescent="0.4">
      <c r="A351" s="14">
        <v>350</v>
      </c>
      <c r="B351" s="14" t="str">
        <f>IFERROR(VLOOKUP(A351, Employees!$A$2:$E$401, 2, FALSE), "Enter an ID")</f>
        <v>Grahame</v>
      </c>
      <c r="C351" s="14" t="str">
        <f>IFERROR(VLOOKUP(A351, Employees!$A$2:$E$401, 3, FALSE), "Enter an ID")</f>
        <v>Mair</v>
      </c>
      <c r="D351" s="14" t="str">
        <f>IFERROR(VLOOKUP(A351, Employees!$A$2:$E$401, 4, FALSE), "Enter an ID")</f>
        <v>IT</v>
      </c>
      <c r="E351" s="14" t="str">
        <f>IFERROR(VLOOKUP(A351, Employees!$A$2:$E$401, 5, FALSE), "Enter an ID")</f>
        <v>IT</v>
      </c>
      <c r="F351" s="14" t="str">
        <f>IFERROR(VLOOKUP(A351, Employees!$A$2:$F$401, 6, FALSE), "Enter an ID")</f>
        <v>Michele Y</v>
      </c>
      <c r="G351" s="14" t="s">
        <v>570</v>
      </c>
      <c r="H351" s="17">
        <v>44877</v>
      </c>
      <c r="I351" s="17">
        <v>44880</v>
      </c>
      <c r="J351" s="13" cm="1">
        <f t="array" ref="J351">_xlfn.IFS(ISBLANK(G351), "no training", ISBLANK(I351), 0, NOT(ISBLANK(I351)), VLOOKUP(G351,Trainings!$A$2:$B$20, 2, FALSE))</f>
        <v>8</v>
      </c>
    </row>
    <row r="352" spans="1:10" ht="12.3" x14ac:dyDescent="0.4">
      <c r="A352" s="8">
        <v>351</v>
      </c>
      <c r="B352" s="8" t="str">
        <f>IFERROR(VLOOKUP(A352, Employees!$A$2:$E$401, 2, FALSE), "Enter an ID")</f>
        <v>Vinay</v>
      </c>
      <c r="C352" s="8" t="str">
        <f>IFERROR(VLOOKUP(A352, Employees!$A$2:$E$401, 3, FALSE), "Enter an ID")</f>
        <v>Thomson</v>
      </c>
      <c r="D352" s="8" t="str">
        <f>IFERROR(VLOOKUP(A352, Employees!$A$2:$E$401, 4, FALSE), "Enter an ID")</f>
        <v>IT</v>
      </c>
      <c r="E352" s="8" t="str">
        <f>IFERROR(VLOOKUP(A352, Employees!$A$2:$E$401, 5, FALSE), "Enter an ID")</f>
        <v>IT</v>
      </c>
      <c r="F352" s="8" t="str">
        <f>IFERROR(VLOOKUP(A352, Employees!$A$2:$F$401, 6, FALSE), "Enter an ID")</f>
        <v>Michele Y</v>
      </c>
      <c r="G352" s="8" t="s">
        <v>570</v>
      </c>
      <c r="H352" s="12">
        <v>44877</v>
      </c>
      <c r="I352" s="12">
        <v>44880</v>
      </c>
      <c r="J352" s="13" cm="1">
        <f t="array" ref="J352">_xlfn.IFS(ISBLANK(G352), "no training", ISBLANK(I352), 0, NOT(ISBLANK(I352)), VLOOKUP(G352,Trainings!$A$2:$B$20, 2, FALSE))</f>
        <v>8</v>
      </c>
    </row>
    <row r="353" spans="1:10" ht="12.3" x14ac:dyDescent="0.4">
      <c r="A353" s="14">
        <v>352</v>
      </c>
      <c r="B353" s="14" t="str">
        <f>IFERROR(VLOOKUP(A353, Employees!$A$2:$E$401, 2, FALSE), "Enter an ID")</f>
        <v>Jayne</v>
      </c>
      <c r="C353" s="14" t="str">
        <f>IFERROR(VLOOKUP(A353, Employees!$A$2:$E$401, 3, FALSE), "Enter an ID")</f>
        <v>Taylor</v>
      </c>
      <c r="D353" s="14" t="str">
        <f>IFERROR(VLOOKUP(A353, Employees!$A$2:$E$401, 4, FALSE), "Enter an ID")</f>
        <v>IT</v>
      </c>
      <c r="E353" s="14" t="str">
        <f>IFERROR(VLOOKUP(A353, Employees!$A$2:$E$401, 5, FALSE), "Enter an ID")</f>
        <v>IT</v>
      </c>
      <c r="F353" s="14" t="str">
        <f>IFERROR(VLOOKUP(A353, Employees!$A$2:$F$401, 6, FALSE), "Enter an ID")</f>
        <v>Michele Y</v>
      </c>
      <c r="G353" s="14" t="s">
        <v>570</v>
      </c>
      <c r="H353" s="17">
        <v>44877</v>
      </c>
      <c r="I353" s="17">
        <v>44880</v>
      </c>
      <c r="J353" s="13" cm="1">
        <f t="array" ref="J353">_xlfn.IFS(ISBLANK(G353), "no training", ISBLANK(I353), 0, NOT(ISBLANK(I353)), VLOOKUP(G353,Trainings!$A$2:$B$20, 2, FALSE))</f>
        <v>8</v>
      </c>
    </row>
    <row r="354" spans="1:10" ht="12.3" x14ac:dyDescent="0.4">
      <c r="A354" s="8">
        <v>353</v>
      </c>
      <c r="B354" s="8" t="str">
        <f>IFERROR(VLOOKUP(A354, Employees!$A$2:$E$401, 2, FALSE), "Enter an ID")</f>
        <v>John</v>
      </c>
      <c r="C354" s="8" t="str">
        <f>IFERROR(VLOOKUP(A354, Employees!$A$2:$E$401, 3, FALSE), "Enter an ID")</f>
        <v>McNulty</v>
      </c>
      <c r="D354" s="8" t="str">
        <f>IFERROR(VLOOKUP(A354, Employees!$A$2:$E$401, 4, FALSE), "Enter an ID")</f>
        <v>IT</v>
      </c>
      <c r="E354" s="8" t="str">
        <f>IFERROR(VLOOKUP(A354, Employees!$A$2:$E$401, 5, FALSE), "Enter an ID")</f>
        <v>IT</v>
      </c>
      <c r="F354" s="8" t="str">
        <f>IFERROR(VLOOKUP(A354, Employees!$A$2:$F$401, 6, FALSE), "Enter an ID")</f>
        <v>Michele Y</v>
      </c>
      <c r="G354" s="8" t="s">
        <v>570</v>
      </c>
      <c r="H354" s="12">
        <v>44877</v>
      </c>
      <c r="I354" s="12">
        <v>44880</v>
      </c>
      <c r="J354" s="13" cm="1">
        <f t="array" ref="J354">_xlfn.IFS(ISBLANK(G354), "no training", ISBLANK(I354), 0, NOT(ISBLANK(I354)), VLOOKUP(G354,Trainings!$A$2:$B$20, 2, FALSE))</f>
        <v>8</v>
      </c>
    </row>
    <row r="355" spans="1:10" ht="12.3" x14ac:dyDescent="0.4">
      <c r="A355" s="14">
        <v>354</v>
      </c>
      <c r="B355" s="14" t="str">
        <f>IFERROR(VLOOKUP(A355, Employees!$A$2:$E$401, 2, FALSE), "Enter an ID")</f>
        <v>Charlotte</v>
      </c>
      <c r="C355" s="14" t="str">
        <f>IFERROR(VLOOKUP(A355, Employees!$A$2:$E$401, 3, FALSE), "Enter an ID")</f>
        <v>Duncan</v>
      </c>
      <c r="D355" s="14" t="str">
        <f>IFERROR(VLOOKUP(A355, Employees!$A$2:$E$401, 4, FALSE), "Enter an ID")</f>
        <v>IT</v>
      </c>
      <c r="E355" s="14" t="str">
        <f>IFERROR(VLOOKUP(A355, Employees!$A$2:$E$401, 5, FALSE), "Enter an ID")</f>
        <v>IT</v>
      </c>
      <c r="F355" s="14" t="str">
        <f>IFERROR(VLOOKUP(A355, Employees!$A$2:$F$401, 6, FALSE), "Enter an ID")</f>
        <v>Michele Y</v>
      </c>
      <c r="G355" s="14" t="s">
        <v>570</v>
      </c>
      <c r="H355" s="17">
        <v>44877</v>
      </c>
      <c r="I355" s="17">
        <v>44880</v>
      </c>
      <c r="J355" s="13" cm="1">
        <f t="array" ref="J355">_xlfn.IFS(ISBLANK(G355), "no training", ISBLANK(I355), 0, NOT(ISBLANK(I355)), VLOOKUP(G355,Trainings!$A$2:$B$20, 2, FALSE))</f>
        <v>8</v>
      </c>
    </row>
    <row r="356" spans="1:10" ht="12.3" x14ac:dyDescent="0.4">
      <c r="A356" s="8">
        <v>355</v>
      </c>
      <c r="B356" s="8" t="str">
        <f>IFERROR(VLOOKUP(A356, Employees!$A$2:$E$401, 2, FALSE), "Enter an ID")</f>
        <v>Connor</v>
      </c>
      <c r="C356" s="8" t="str">
        <f>IFERROR(VLOOKUP(A356, Employees!$A$2:$E$401, 3, FALSE), "Enter an ID")</f>
        <v>Duffy</v>
      </c>
      <c r="D356" s="8" t="str">
        <f>IFERROR(VLOOKUP(A356, Employees!$A$2:$E$401, 4, FALSE), "Enter an ID")</f>
        <v>IT</v>
      </c>
      <c r="E356" s="8" t="str">
        <f>IFERROR(VLOOKUP(A356, Employees!$A$2:$E$401, 5, FALSE), "Enter an ID")</f>
        <v>IT</v>
      </c>
      <c r="F356" s="8" t="str">
        <f>IFERROR(VLOOKUP(A356, Employees!$A$2:$F$401, 6, FALSE), "Enter an ID")</f>
        <v>Michele Y</v>
      </c>
      <c r="G356" s="8" t="s">
        <v>570</v>
      </c>
      <c r="H356" s="12">
        <v>44877</v>
      </c>
      <c r="I356" s="12">
        <v>44880</v>
      </c>
      <c r="J356" s="13" cm="1">
        <f t="array" ref="J356">_xlfn.IFS(ISBLANK(G356), "no training", ISBLANK(I356), 0, NOT(ISBLANK(I356)), VLOOKUP(G356,Trainings!$A$2:$B$20, 2, FALSE))</f>
        <v>8</v>
      </c>
    </row>
    <row r="357" spans="1:10" ht="12.3" x14ac:dyDescent="0.4">
      <c r="A357" s="14">
        <v>356</v>
      </c>
      <c r="B357" s="14" t="str">
        <f>IFERROR(VLOOKUP(A357, Employees!$A$2:$E$401, 2, FALSE), "Enter an ID")</f>
        <v>Kelly</v>
      </c>
      <c r="C357" s="14" t="str">
        <f>IFERROR(VLOOKUP(A357, Employees!$A$2:$E$401, 3, FALSE), "Enter an ID")</f>
        <v>Macfarlane</v>
      </c>
      <c r="D357" s="14" t="str">
        <f>IFERROR(VLOOKUP(A357, Employees!$A$2:$E$401, 4, FALSE), "Enter an ID")</f>
        <v>IT</v>
      </c>
      <c r="E357" s="14" t="str">
        <f>IFERROR(VLOOKUP(A357, Employees!$A$2:$E$401, 5, FALSE), "Enter an ID")</f>
        <v>IT</v>
      </c>
      <c r="F357" s="14" t="str">
        <f>IFERROR(VLOOKUP(A357, Employees!$A$2:$F$401, 6, FALSE), "Enter an ID")</f>
        <v>Michele Y</v>
      </c>
      <c r="G357" s="14" t="s">
        <v>570</v>
      </c>
      <c r="H357" s="17">
        <v>44877</v>
      </c>
      <c r="I357" s="17">
        <v>44880</v>
      </c>
      <c r="J357" s="13" cm="1">
        <f t="array" ref="J357">_xlfn.IFS(ISBLANK(G357), "no training", ISBLANK(I357), 0, NOT(ISBLANK(I357)), VLOOKUP(G357,Trainings!$A$2:$B$20, 2, FALSE))</f>
        <v>8</v>
      </c>
    </row>
    <row r="358" spans="1:10" ht="12.3" x14ac:dyDescent="0.4">
      <c r="A358" s="8">
        <v>357</v>
      </c>
      <c r="B358" s="8" t="str">
        <f>IFERROR(VLOOKUP(A358, Employees!$A$2:$E$401, 2, FALSE), "Enter an ID")</f>
        <v>Emma</v>
      </c>
      <c r="C358" s="8" t="str">
        <f>IFERROR(VLOOKUP(A358, Employees!$A$2:$E$401, 3, FALSE), "Enter an ID")</f>
        <v>Knox</v>
      </c>
      <c r="D358" s="8" t="str">
        <f>IFERROR(VLOOKUP(A358, Employees!$A$2:$E$401, 4, FALSE), "Enter an ID")</f>
        <v>IT</v>
      </c>
      <c r="E358" s="8" t="str">
        <f>IFERROR(VLOOKUP(A358, Employees!$A$2:$E$401, 5, FALSE), "Enter an ID")</f>
        <v>IT</v>
      </c>
      <c r="F358" s="8" t="str">
        <f>IFERROR(VLOOKUP(A358, Employees!$A$2:$F$401, 6, FALSE), "Enter an ID")</f>
        <v>Michele Y</v>
      </c>
      <c r="G358" s="8" t="s">
        <v>570</v>
      </c>
      <c r="H358" s="12">
        <v>44877</v>
      </c>
      <c r="I358" s="12">
        <v>44880</v>
      </c>
      <c r="J358" s="13" cm="1">
        <f t="array" ref="J358">_xlfn.IFS(ISBLANK(G358), "no training", ISBLANK(I358), 0, NOT(ISBLANK(I358)), VLOOKUP(G358,Trainings!$A$2:$B$20, 2, FALSE))</f>
        <v>8</v>
      </c>
    </row>
    <row r="359" spans="1:10" ht="12.3" x14ac:dyDescent="0.4">
      <c r="A359" s="14">
        <v>358</v>
      </c>
      <c r="B359" s="14" t="str">
        <f>IFERROR(VLOOKUP(A359, Employees!$A$2:$E$401, 2, FALSE), "Enter an ID")</f>
        <v>Imran</v>
      </c>
      <c r="C359" s="14" t="str">
        <f>IFERROR(VLOOKUP(A359, Employees!$A$2:$E$401, 3, FALSE), "Enter an ID")</f>
        <v>Mack</v>
      </c>
      <c r="D359" s="14" t="str">
        <f>IFERROR(VLOOKUP(A359, Employees!$A$2:$E$401, 4, FALSE), "Enter an ID")</f>
        <v>IT</v>
      </c>
      <c r="E359" s="14" t="str">
        <f>IFERROR(VLOOKUP(A359, Employees!$A$2:$E$401, 5, FALSE), "Enter an ID")</f>
        <v>IT</v>
      </c>
      <c r="F359" s="14" t="str">
        <f>IFERROR(VLOOKUP(A359, Employees!$A$2:$F$401, 6, FALSE), "Enter an ID")</f>
        <v>Michele Y</v>
      </c>
      <c r="G359" s="14" t="s">
        <v>570</v>
      </c>
      <c r="H359" s="17">
        <v>44877</v>
      </c>
      <c r="I359" s="17"/>
      <c r="J359" s="13" cm="1">
        <f t="array" ref="J359">_xlfn.IFS(ISBLANK(G359), "no training", ISBLANK(I359), 0, NOT(ISBLANK(I359)), VLOOKUP(G359,Trainings!$A$2:$B$20, 2, FALSE))</f>
        <v>0</v>
      </c>
    </row>
    <row r="360" spans="1:10" ht="12.3" x14ac:dyDescent="0.4">
      <c r="A360" s="8">
        <v>359</v>
      </c>
      <c r="B360" s="8" t="str">
        <f>IFERROR(VLOOKUP(A360, Employees!$A$2:$E$401, 2, FALSE), "Enter an ID")</f>
        <v>Jack</v>
      </c>
      <c r="C360" s="8" t="str">
        <f>IFERROR(VLOOKUP(A360, Employees!$A$2:$E$401, 3, FALSE), "Enter an ID")</f>
        <v>Donnelly</v>
      </c>
      <c r="D360" s="8" t="str">
        <f>IFERROR(VLOOKUP(A360, Employees!$A$2:$E$401, 4, FALSE), "Enter an ID")</f>
        <v>IT</v>
      </c>
      <c r="E360" s="8" t="str">
        <f>IFERROR(VLOOKUP(A360, Employees!$A$2:$E$401, 5, FALSE), "Enter an ID")</f>
        <v>IT</v>
      </c>
      <c r="F360" s="8" t="str">
        <f>IFERROR(VLOOKUP(A360, Employees!$A$2:$F$401, 6, FALSE), "Enter an ID")</f>
        <v>Michele Y</v>
      </c>
      <c r="G360" s="8" t="s">
        <v>570</v>
      </c>
      <c r="H360" s="12">
        <v>44877</v>
      </c>
      <c r="I360" s="12"/>
      <c r="J360" s="13" cm="1">
        <f t="array" ref="J360">_xlfn.IFS(ISBLANK(G360), "no training", ISBLANK(I360), 0, NOT(ISBLANK(I360)), VLOOKUP(G360,Trainings!$A$2:$B$20, 2, FALSE))</f>
        <v>0</v>
      </c>
    </row>
    <row r="361" spans="1:10" ht="12.3" x14ac:dyDescent="0.4">
      <c r="A361" s="14">
        <v>360</v>
      </c>
      <c r="B361" s="14" t="str">
        <f>IFERROR(VLOOKUP(A361, Employees!$A$2:$E$401, 2, FALSE), "Enter an ID")</f>
        <v>Nebojsa</v>
      </c>
      <c r="C361" s="14" t="str">
        <f>IFERROR(VLOOKUP(A361, Employees!$A$2:$E$401, 3, FALSE), "Enter an ID")</f>
        <v>Gordon</v>
      </c>
      <c r="D361" s="14" t="str">
        <f>IFERROR(VLOOKUP(A361, Employees!$A$2:$E$401, 4, FALSE), "Enter an ID")</f>
        <v>IT</v>
      </c>
      <c r="E361" s="14" t="str">
        <f>IFERROR(VLOOKUP(A361, Employees!$A$2:$E$401, 5, FALSE), "Enter an ID")</f>
        <v>IT</v>
      </c>
      <c r="F361" s="14" t="str">
        <f>IFERROR(VLOOKUP(A361, Employees!$A$2:$F$401, 6, FALSE), "Enter an ID")</f>
        <v>Michele Y</v>
      </c>
      <c r="G361" s="14" t="s">
        <v>570</v>
      </c>
      <c r="H361" s="17">
        <v>44877</v>
      </c>
      <c r="I361" s="17"/>
      <c r="J361" s="13" cm="1">
        <f t="array" ref="J361">_xlfn.IFS(ISBLANK(G361), "no training", ISBLANK(I361), 0, NOT(ISBLANK(I361)), VLOOKUP(G361,Trainings!$A$2:$B$20, 2, FALSE))</f>
        <v>0</v>
      </c>
    </row>
    <row r="362" spans="1:10" ht="12.3" x14ac:dyDescent="0.4">
      <c r="A362" s="8">
        <v>361</v>
      </c>
      <c r="B362" s="8" t="str">
        <f>IFERROR(VLOOKUP(A362, Employees!$A$2:$E$401, 2, FALSE), "Enter an ID")</f>
        <v>Timothy</v>
      </c>
      <c r="C362" s="8" t="str">
        <f>IFERROR(VLOOKUP(A362, Employees!$A$2:$E$401, 3, FALSE), "Enter an ID")</f>
        <v>Nelson</v>
      </c>
      <c r="D362" s="8" t="str">
        <f>IFERROR(VLOOKUP(A362, Employees!$A$2:$E$401, 4, FALSE), "Enter an ID")</f>
        <v>IT</v>
      </c>
      <c r="E362" s="8" t="str">
        <f>IFERROR(VLOOKUP(A362, Employees!$A$2:$E$401, 5, FALSE), "Enter an ID")</f>
        <v>IT</v>
      </c>
      <c r="F362" s="8" t="str">
        <f>IFERROR(VLOOKUP(A362, Employees!$A$2:$F$401, 6, FALSE), "Enter an ID")</f>
        <v>Michele Y</v>
      </c>
      <c r="G362" s="8" t="s">
        <v>570</v>
      </c>
      <c r="H362" s="12">
        <v>44877</v>
      </c>
      <c r="I362" s="12">
        <v>44880</v>
      </c>
      <c r="J362" s="13" cm="1">
        <f t="array" ref="J362">_xlfn.IFS(ISBLANK(G362), "no training", ISBLANK(I362), 0, NOT(ISBLANK(I362)), VLOOKUP(G362,Trainings!$A$2:$B$20, 2, FALSE))</f>
        <v>8</v>
      </c>
    </row>
    <row r="363" spans="1:10" ht="12.3" x14ac:dyDescent="0.4">
      <c r="A363" s="14">
        <v>362</v>
      </c>
      <c r="B363" s="14" t="str">
        <f>IFERROR(VLOOKUP(A363, Employees!$A$2:$E$401, 2, FALSE), "Enter an ID")</f>
        <v>Liam</v>
      </c>
      <c r="C363" s="14" t="str">
        <f>IFERROR(VLOOKUP(A363, Employees!$A$2:$E$401, 3, FALSE), "Enter an ID")</f>
        <v>Gardiner</v>
      </c>
      <c r="D363" s="14" t="str">
        <f>IFERROR(VLOOKUP(A363, Employees!$A$2:$E$401, 4, FALSE), "Enter an ID")</f>
        <v>IT</v>
      </c>
      <c r="E363" s="14" t="str">
        <f>IFERROR(VLOOKUP(A363, Employees!$A$2:$E$401, 5, FALSE), "Enter an ID")</f>
        <v>IT</v>
      </c>
      <c r="F363" s="14" t="str">
        <f>IFERROR(VLOOKUP(A363, Employees!$A$2:$F$401, 6, FALSE), "Enter an ID")</f>
        <v>Michele Y</v>
      </c>
      <c r="G363" s="14" t="s">
        <v>570</v>
      </c>
      <c r="H363" s="17">
        <v>44877</v>
      </c>
      <c r="I363" s="17">
        <v>44880</v>
      </c>
      <c r="J363" s="13" cm="1">
        <f t="array" ref="J363">_xlfn.IFS(ISBLANK(G363), "no training", ISBLANK(I363), 0, NOT(ISBLANK(I363)), VLOOKUP(G363,Trainings!$A$2:$B$20, 2, FALSE))</f>
        <v>8</v>
      </c>
    </row>
    <row r="364" spans="1:10" ht="12.3" x14ac:dyDescent="0.4">
      <c r="A364" s="8">
        <v>363</v>
      </c>
      <c r="B364" s="8" t="str">
        <f>IFERROR(VLOOKUP(A364, Employees!$A$2:$E$401, 2, FALSE), "Enter an ID")</f>
        <v>Michael</v>
      </c>
      <c r="C364" s="8" t="str">
        <f>IFERROR(VLOOKUP(A364, Employees!$A$2:$E$401, 3, FALSE), "Enter an ID")</f>
        <v>Mosota</v>
      </c>
      <c r="D364" s="8" t="str">
        <f>IFERROR(VLOOKUP(A364, Employees!$A$2:$E$401, 4, FALSE), "Enter an ID")</f>
        <v>IT</v>
      </c>
      <c r="E364" s="8" t="str">
        <f>IFERROR(VLOOKUP(A364, Employees!$A$2:$E$401, 5, FALSE), "Enter an ID")</f>
        <v>IT</v>
      </c>
      <c r="F364" s="8" t="str">
        <f>IFERROR(VLOOKUP(A364, Employees!$A$2:$F$401, 6, FALSE), "Enter an ID")</f>
        <v>Michele Y</v>
      </c>
      <c r="G364" s="8" t="s">
        <v>570</v>
      </c>
      <c r="H364" s="12">
        <v>44877</v>
      </c>
      <c r="I364" s="12">
        <v>44880</v>
      </c>
      <c r="J364" s="13" cm="1">
        <f t="array" ref="J364">_xlfn.IFS(ISBLANK(G364), "no training", ISBLANK(I364), 0, NOT(ISBLANK(I364)), VLOOKUP(G364,Trainings!$A$2:$B$20, 2, FALSE))</f>
        <v>8</v>
      </c>
    </row>
    <row r="365" spans="1:10" ht="12.3" x14ac:dyDescent="0.4">
      <c r="A365" s="14">
        <v>364</v>
      </c>
      <c r="B365" s="14" t="str">
        <f>IFERROR(VLOOKUP(A365, Employees!$A$2:$E$401, 2, FALSE), "Enter an ID")</f>
        <v>Nicola</v>
      </c>
      <c r="C365" s="14" t="str">
        <f>IFERROR(VLOOKUP(A365, Employees!$A$2:$E$401, 3, FALSE), "Enter an ID")</f>
        <v>Heaney</v>
      </c>
      <c r="D365" s="14" t="str">
        <f>IFERROR(VLOOKUP(A365, Employees!$A$2:$E$401, 4, FALSE), "Enter an ID")</f>
        <v>IT</v>
      </c>
      <c r="E365" s="14" t="str">
        <f>IFERROR(VLOOKUP(A365, Employees!$A$2:$E$401, 5, FALSE), "Enter an ID")</f>
        <v>Data Science</v>
      </c>
      <c r="F365" s="14" t="str">
        <f>IFERROR(VLOOKUP(A365, Employees!$A$2:$F$401, 6, FALSE), "Enter an ID")</f>
        <v>Chris G</v>
      </c>
      <c r="G365" s="14" t="s">
        <v>570</v>
      </c>
      <c r="H365" s="17">
        <v>44877</v>
      </c>
      <c r="I365" s="17">
        <v>44880</v>
      </c>
      <c r="J365" s="13" cm="1">
        <f t="array" ref="J365">_xlfn.IFS(ISBLANK(G365), "no training", ISBLANK(I365), 0, NOT(ISBLANK(I365)), VLOOKUP(G365,Trainings!$A$2:$B$20, 2, FALSE))</f>
        <v>8</v>
      </c>
    </row>
    <row r="366" spans="1:10" ht="12.3" x14ac:dyDescent="0.4">
      <c r="A366" s="8">
        <v>365</v>
      </c>
      <c r="B366" s="8" t="str">
        <f>IFERROR(VLOOKUP(A366, Employees!$A$2:$E$401, 2, FALSE), "Enter an ID")</f>
        <v>Eilidh</v>
      </c>
      <c r="C366" s="8" t="str">
        <f>IFERROR(VLOOKUP(A366, Employees!$A$2:$E$401, 3, FALSE), "Enter an ID")</f>
        <v>Walker</v>
      </c>
      <c r="D366" s="8" t="str">
        <f>IFERROR(VLOOKUP(A366, Employees!$A$2:$E$401, 4, FALSE), "Enter an ID")</f>
        <v>IT</v>
      </c>
      <c r="E366" s="8" t="str">
        <f>IFERROR(VLOOKUP(A366, Employees!$A$2:$E$401, 5, FALSE), "Enter an ID")</f>
        <v>Data Science</v>
      </c>
      <c r="F366" s="8" t="str">
        <f>IFERROR(VLOOKUP(A366, Employees!$A$2:$F$401, 6, FALSE), "Enter an ID")</f>
        <v>Chris G</v>
      </c>
      <c r="G366" s="8" t="s">
        <v>570</v>
      </c>
      <c r="H366" s="12">
        <v>44877</v>
      </c>
      <c r="I366" s="12"/>
      <c r="J366" s="13" cm="1">
        <f t="array" ref="J366">_xlfn.IFS(ISBLANK(G366), "no training", ISBLANK(I366), 0, NOT(ISBLANK(I366)), VLOOKUP(G366,Trainings!$A$2:$B$20, 2, FALSE))</f>
        <v>0</v>
      </c>
    </row>
    <row r="367" spans="1:10" ht="12.3" x14ac:dyDescent="0.4">
      <c r="A367" s="14">
        <v>366</v>
      </c>
      <c r="B367" s="14" t="str">
        <f>IFERROR(VLOOKUP(A367, Employees!$A$2:$E$401, 2, FALSE), "Enter an ID")</f>
        <v>Nuala</v>
      </c>
      <c r="C367" s="14" t="str">
        <f>IFERROR(VLOOKUP(A367, Employees!$A$2:$E$401, 3, FALSE), "Enter an ID")</f>
        <v>Findlay</v>
      </c>
      <c r="D367" s="14" t="str">
        <f>IFERROR(VLOOKUP(A367, Employees!$A$2:$E$401, 4, FALSE), "Enter an ID")</f>
        <v>IT</v>
      </c>
      <c r="E367" s="14" t="str">
        <f>IFERROR(VLOOKUP(A367, Employees!$A$2:$E$401, 5, FALSE), "Enter an ID")</f>
        <v>Data Science</v>
      </c>
      <c r="F367" s="14" t="str">
        <f>IFERROR(VLOOKUP(A367, Employees!$A$2:$F$401, 6, FALSE), "Enter an ID")</f>
        <v>Chris G</v>
      </c>
      <c r="G367" s="14" t="s">
        <v>570</v>
      </c>
      <c r="H367" s="17">
        <v>44877</v>
      </c>
      <c r="I367" s="17">
        <v>44880</v>
      </c>
      <c r="J367" s="13" cm="1">
        <f t="array" ref="J367">_xlfn.IFS(ISBLANK(G367), "no training", ISBLANK(I367), 0, NOT(ISBLANK(I367)), VLOOKUP(G367,Trainings!$A$2:$B$20, 2, FALSE))</f>
        <v>8</v>
      </c>
    </row>
    <row r="368" spans="1:10" ht="12.3" x14ac:dyDescent="0.4">
      <c r="A368" s="8">
        <v>367</v>
      </c>
      <c r="B368" s="8" t="str">
        <f>IFERROR(VLOOKUP(A368, Employees!$A$2:$E$401, 2, FALSE), "Enter an ID")</f>
        <v>William</v>
      </c>
      <c r="C368" s="8" t="str">
        <f>IFERROR(VLOOKUP(A368, Employees!$A$2:$E$401, 3, FALSE), "Enter an ID")</f>
        <v>Chappell</v>
      </c>
      <c r="D368" s="8" t="str">
        <f>IFERROR(VLOOKUP(A368, Employees!$A$2:$E$401, 4, FALSE), "Enter an ID")</f>
        <v>IT</v>
      </c>
      <c r="E368" s="8" t="str">
        <f>IFERROR(VLOOKUP(A368, Employees!$A$2:$E$401, 5, FALSE), "Enter an ID")</f>
        <v>Data Science</v>
      </c>
      <c r="F368" s="8" t="str">
        <f>IFERROR(VLOOKUP(A368, Employees!$A$2:$F$401, 6, FALSE), "Enter an ID")</f>
        <v>Chris G</v>
      </c>
      <c r="G368" s="8" t="s">
        <v>570</v>
      </c>
      <c r="H368" s="12">
        <v>44877</v>
      </c>
      <c r="I368" s="12">
        <v>44880</v>
      </c>
      <c r="J368" s="13" cm="1">
        <f t="array" ref="J368">_xlfn.IFS(ISBLANK(G368), "no training", ISBLANK(I368), 0, NOT(ISBLANK(I368)), VLOOKUP(G368,Trainings!$A$2:$B$20, 2, FALSE))</f>
        <v>8</v>
      </c>
    </row>
    <row r="369" spans="1:10" ht="12.3" x14ac:dyDescent="0.4">
      <c r="A369" s="14">
        <v>368</v>
      </c>
      <c r="B369" s="14" t="str">
        <f>IFERROR(VLOOKUP(A369, Employees!$A$2:$E$401, 2, FALSE), "Enter an ID")</f>
        <v>Adam</v>
      </c>
      <c r="C369" s="14" t="str">
        <f>IFERROR(VLOOKUP(A369, Employees!$A$2:$E$401, 3, FALSE), "Enter an ID")</f>
        <v>Martin</v>
      </c>
      <c r="D369" s="14" t="str">
        <f>IFERROR(VLOOKUP(A369, Employees!$A$2:$E$401, 4, FALSE), "Enter an ID")</f>
        <v>IT</v>
      </c>
      <c r="E369" s="14" t="str">
        <f>IFERROR(VLOOKUP(A369, Employees!$A$2:$E$401, 5, FALSE), "Enter an ID")</f>
        <v>Data Science</v>
      </c>
      <c r="F369" s="14" t="str">
        <f>IFERROR(VLOOKUP(A369, Employees!$A$2:$F$401, 6, FALSE), "Enter an ID")</f>
        <v>Chris G</v>
      </c>
      <c r="G369" s="14" t="s">
        <v>570</v>
      </c>
      <c r="H369" s="17">
        <v>44877</v>
      </c>
      <c r="I369" s="17">
        <v>44880</v>
      </c>
      <c r="J369" s="13" cm="1">
        <f t="array" ref="J369">_xlfn.IFS(ISBLANK(G369), "no training", ISBLANK(I369), 0, NOT(ISBLANK(I369)), VLOOKUP(G369,Trainings!$A$2:$B$20, 2, FALSE))</f>
        <v>8</v>
      </c>
    </row>
    <row r="370" spans="1:10" ht="12.3" x14ac:dyDescent="0.4">
      <c r="A370" s="8">
        <v>369</v>
      </c>
      <c r="B370" s="8" t="str">
        <f>IFERROR(VLOOKUP(A370, Employees!$A$2:$E$401, 2, FALSE), "Enter an ID")</f>
        <v>Arran</v>
      </c>
      <c r="C370" s="8" t="str">
        <f>IFERROR(VLOOKUP(A370, Employees!$A$2:$E$401, 3, FALSE), "Enter an ID")</f>
        <v>Gordon</v>
      </c>
      <c r="D370" s="8" t="str">
        <f>IFERROR(VLOOKUP(A370, Employees!$A$2:$E$401, 4, FALSE), "Enter an ID")</f>
        <v>IT</v>
      </c>
      <c r="E370" s="8" t="str">
        <f>IFERROR(VLOOKUP(A370, Employees!$A$2:$E$401, 5, FALSE), "Enter an ID")</f>
        <v>Data Science</v>
      </c>
      <c r="F370" s="8" t="str">
        <f>IFERROR(VLOOKUP(A370, Employees!$A$2:$F$401, 6, FALSE), "Enter an ID")</f>
        <v>Chris G</v>
      </c>
      <c r="G370" s="8" t="s">
        <v>570</v>
      </c>
      <c r="H370" s="12">
        <v>44877</v>
      </c>
      <c r="I370" s="12">
        <v>44880</v>
      </c>
      <c r="J370" s="13" cm="1">
        <f t="array" ref="J370">_xlfn.IFS(ISBLANK(G370), "no training", ISBLANK(I370), 0, NOT(ISBLANK(I370)), VLOOKUP(G370,Trainings!$A$2:$B$20, 2, FALSE))</f>
        <v>8</v>
      </c>
    </row>
    <row r="371" spans="1:10" ht="12.3" x14ac:dyDescent="0.4">
      <c r="A371" s="14">
        <v>370</v>
      </c>
      <c r="B371" s="14" t="str">
        <f>IFERROR(VLOOKUP(A371, Employees!$A$2:$E$401, 2, FALSE), "Enter an ID")</f>
        <v>Leah</v>
      </c>
      <c r="C371" s="14" t="str">
        <f>IFERROR(VLOOKUP(A371, Employees!$A$2:$E$401, 3, FALSE), "Enter an ID")</f>
        <v>Nicol</v>
      </c>
      <c r="D371" s="14" t="str">
        <f>IFERROR(VLOOKUP(A371, Employees!$A$2:$E$401, 4, FALSE), "Enter an ID")</f>
        <v>IT</v>
      </c>
      <c r="E371" s="14" t="str">
        <f>IFERROR(VLOOKUP(A371, Employees!$A$2:$E$401, 5, FALSE), "Enter an ID")</f>
        <v>Data Science</v>
      </c>
      <c r="F371" s="14" t="str">
        <f>IFERROR(VLOOKUP(A371, Employees!$A$2:$F$401, 6, FALSE), "Enter an ID")</f>
        <v>Chris G</v>
      </c>
      <c r="G371" s="14" t="s">
        <v>570</v>
      </c>
      <c r="H371" s="17">
        <v>44877</v>
      </c>
      <c r="I371" s="17">
        <v>44880</v>
      </c>
      <c r="J371" s="13" cm="1">
        <f t="array" ref="J371">_xlfn.IFS(ISBLANK(G371), "no training", ISBLANK(I371), 0, NOT(ISBLANK(I371)), VLOOKUP(G371,Trainings!$A$2:$B$20, 2, FALSE))</f>
        <v>8</v>
      </c>
    </row>
    <row r="372" spans="1:10" ht="12.3" x14ac:dyDescent="0.4">
      <c r="A372" s="8">
        <v>371</v>
      </c>
      <c r="B372" s="8" t="str">
        <f>IFERROR(VLOOKUP(A372, Employees!$A$2:$E$401, 2, FALSE), "Enter an ID")</f>
        <v>Andrew J</v>
      </c>
      <c r="C372" s="8" t="str">
        <f>IFERROR(VLOOKUP(A372, Employees!$A$2:$E$401, 3, FALSE), "Enter an ID")</f>
        <v>Delpippo</v>
      </c>
      <c r="D372" s="8" t="str">
        <f>IFERROR(VLOOKUP(A372, Employees!$A$2:$E$401, 4, FALSE), "Enter an ID")</f>
        <v>IT</v>
      </c>
      <c r="E372" s="8" t="str">
        <f>IFERROR(VLOOKUP(A372, Employees!$A$2:$E$401, 5, FALSE), "Enter an ID")</f>
        <v>Data Science</v>
      </c>
      <c r="F372" s="8" t="str">
        <f>IFERROR(VLOOKUP(A372, Employees!$A$2:$F$401, 6, FALSE), "Enter an ID")</f>
        <v>Chris G</v>
      </c>
      <c r="G372" s="8" t="s">
        <v>570</v>
      </c>
      <c r="H372" s="12">
        <v>44877</v>
      </c>
      <c r="I372" s="12">
        <v>44880</v>
      </c>
      <c r="J372" s="13" cm="1">
        <f t="array" ref="J372">_xlfn.IFS(ISBLANK(G372), "no training", ISBLANK(I372), 0, NOT(ISBLANK(I372)), VLOOKUP(G372,Trainings!$A$2:$B$20, 2, FALSE))</f>
        <v>8</v>
      </c>
    </row>
    <row r="373" spans="1:10" ht="12.3" x14ac:dyDescent="0.4">
      <c r="A373" s="14">
        <v>372</v>
      </c>
      <c r="B373" s="14" t="str">
        <f>IFERROR(VLOOKUP(A373, Employees!$A$2:$E$401, 2, FALSE), "Enter an ID")</f>
        <v>Paige</v>
      </c>
      <c r="C373" s="14" t="str">
        <f>IFERROR(VLOOKUP(A373, Employees!$A$2:$E$401, 3, FALSE), "Enter an ID")</f>
        <v>Thomas</v>
      </c>
      <c r="D373" s="14" t="str">
        <f>IFERROR(VLOOKUP(A373, Employees!$A$2:$E$401, 4, FALSE), "Enter an ID")</f>
        <v>IT</v>
      </c>
      <c r="E373" s="14" t="str">
        <f>IFERROR(VLOOKUP(A373, Employees!$A$2:$E$401, 5, FALSE), "Enter an ID")</f>
        <v>Data Science</v>
      </c>
      <c r="F373" s="14" t="str">
        <f>IFERROR(VLOOKUP(A373, Employees!$A$2:$F$401, 6, FALSE), "Enter an ID")</f>
        <v>Chris G</v>
      </c>
      <c r="G373" s="14" t="s">
        <v>570</v>
      </c>
      <c r="H373" s="17">
        <v>44877</v>
      </c>
      <c r="I373" s="17">
        <v>44880</v>
      </c>
      <c r="J373" s="13" cm="1">
        <f t="array" ref="J373">_xlfn.IFS(ISBLANK(G373), "no training", ISBLANK(I373), 0, NOT(ISBLANK(I373)), VLOOKUP(G373,Trainings!$A$2:$B$20, 2, FALSE))</f>
        <v>8</v>
      </c>
    </row>
    <row r="374" spans="1:10" ht="12.3" x14ac:dyDescent="0.4">
      <c r="A374" s="8">
        <v>373</v>
      </c>
      <c r="B374" s="8" t="str">
        <f>IFERROR(VLOOKUP(A374, Employees!$A$2:$E$401, 2, FALSE), "Enter an ID")</f>
        <v>Anshul</v>
      </c>
      <c r="C374" s="8" t="str">
        <f>IFERROR(VLOOKUP(A374, Employees!$A$2:$E$401, 3, FALSE), "Enter an ID")</f>
        <v>O'Sullivan</v>
      </c>
      <c r="D374" s="8" t="str">
        <f>IFERROR(VLOOKUP(A374, Employees!$A$2:$E$401, 4, FALSE), "Enter an ID")</f>
        <v>IT</v>
      </c>
      <c r="E374" s="8" t="str">
        <f>IFERROR(VLOOKUP(A374, Employees!$A$2:$E$401, 5, FALSE), "Enter an ID")</f>
        <v>Data Science</v>
      </c>
      <c r="F374" s="8" t="str">
        <f>IFERROR(VLOOKUP(A374, Employees!$A$2:$F$401, 6, FALSE), "Enter an ID")</f>
        <v>Chris G</v>
      </c>
      <c r="G374" s="8" t="s">
        <v>570</v>
      </c>
      <c r="H374" s="12">
        <v>44877</v>
      </c>
      <c r="I374" s="12">
        <v>44880</v>
      </c>
      <c r="J374" s="13" cm="1">
        <f t="array" ref="J374">_xlfn.IFS(ISBLANK(G374), "no training", ISBLANK(I374), 0, NOT(ISBLANK(I374)), VLOOKUP(G374,Trainings!$A$2:$B$20, 2, FALSE))</f>
        <v>8</v>
      </c>
    </row>
    <row r="375" spans="1:10" ht="12.3" x14ac:dyDescent="0.4">
      <c r="A375" s="14">
        <v>374</v>
      </c>
      <c r="B375" s="14" t="str">
        <f>IFERROR(VLOOKUP(A375, Employees!$A$2:$E$401, 2, FALSE), "Enter an ID")</f>
        <v>Lyn</v>
      </c>
      <c r="C375" s="14" t="str">
        <f>IFERROR(VLOOKUP(A375, Employees!$A$2:$E$401, 3, FALSE), "Enter an ID")</f>
        <v>Hammond</v>
      </c>
      <c r="D375" s="14" t="str">
        <f>IFERROR(VLOOKUP(A375, Employees!$A$2:$E$401, 4, FALSE), "Enter an ID")</f>
        <v>IT</v>
      </c>
      <c r="E375" s="14" t="str">
        <f>IFERROR(VLOOKUP(A375, Employees!$A$2:$E$401, 5, FALSE), "Enter an ID")</f>
        <v>Data Science</v>
      </c>
      <c r="F375" s="14" t="str">
        <f>IFERROR(VLOOKUP(A375, Employees!$A$2:$F$401, 6, FALSE), "Enter an ID")</f>
        <v>Chris G</v>
      </c>
      <c r="G375" s="14" t="s">
        <v>570</v>
      </c>
      <c r="H375" s="17">
        <v>44877</v>
      </c>
      <c r="I375" s="17">
        <v>44880</v>
      </c>
      <c r="J375" s="13" cm="1">
        <f t="array" ref="J375">_xlfn.IFS(ISBLANK(G375), "no training", ISBLANK(I375), 0, NOT(ISBLANK(I375)), VLOOKUP(G375,Trainings!$A$2:$B$20, 2, FALSE))</f>
        <v>8</v>
      </c>
    </row>
    <row r="376" spans="1:10" ht="12.3" x14ac:dyDescent="0.4">
      <c r="A376" s="8">
        <v>375</v>
      </c>
      <c r="B376" s="8" t="str">
        <f>IFERROR(VLOOKUP(A376, Employees!$A$2:$E$401, 2, FALSE), "Enter an ID")</f>
        <v>Demi</v>
      </c>
      <c r="C376" s="8" t="str">
        <f>IFERROR(VLOOKUP(A376, Employees!$A$2:$E$401, 3, FALSE), "Enter an ID")</f>
        <v>Taylor</v>
      </c>
      <c r="D376" s="8" t="str">
        <f>IFERROR(VLOOKUP(A376, Employees!$A$2:$E$401, 4, FALSE), "Enter an ID")</f>
        <v>IT</v>
      </c>
      <c r="E376" s="8" t="str">
        <f>IFERROR(VLOOKUP(A376, Employees!$A$2:$E$401, 5, FALSE), "Enter an ID")</f>
        <v>Data Science</v>
      </c>
      <c r="F376" s="8" t="str">
        <f>IFERROR(VLOOKUP(A376, Employees!$A$2:$F$401, 6, FALSE), "Enter an ID")</f>
        <v>Chris G</v>
      </c>
      <c r="G376" s="8" t="s">
        <v>570</v>
      </c>
      <c r="H376" s="12">
        <v>44877</v>
      </c>
      <c r="I376" s="12">
        <v>44880</v>
      </c>
      <c r="J376" s="13" cm="1">
        <f t="array" ref="J376">_xlfn.IFS(ISBLANK(G376), "no training", ISBLANK(I376), 0, NOT(ISBLANK(I376)), VLOOKUP(G376,Trainings!$A$2:$B$20, 2, FALSE))</f>
        <v>8</v>
      </c>
    </row>
    <row r="377" spans="1:10" ht="12.3" x14ac:dyDescent="0.4">
      <c r="A377" s="14">
        <v>376</v>
      </c>
      <c r="B377" s="14" t="str">
        <f>IFERROR(VLOOKUP(A377, Employees!$A$2:$E$401, 2, FALSE), "Enter an ID")</f>
        <v>Cameron</v>
      </c>
      <c r="C377" s="14" t="str">
        <f>IFERROR(VLOOKUP(A377, Employees!$A$2:$E$401, 3, FALSE), "Enter an ID")</f>
        <v>Varala</v>
      </c>
      <c r="D377" s="14" t="str">
        <f>IFERROR(VLOOKUP(A377, Employees!$A$2:$E$401, 4, FALSE), "Enter an ID")</f>
        <v>IT</v>
      </c>
      <c r="E377" s="14" t="str">
        <f>IFERROR(VLOOKUP(A377, Employees!$A$2:$E$401, 5, FALSE), "Enter an ID")</f>
        <v>Data Science</v>
      </c>
      <c r="F377" s="14" t="str">
        <f>IFERROR(VLOOKUP(A377, Employees!$A$2:$F$401, 6, FALSE), "Enter an ID")</f>
        <v>Chris G</v>
      </c>
      <c r="G377" s="14" t="s">
        <v>570</v>
      </c>
      <c r="H377" s="17">
        <v>44877</v>
      </c>
      <c r="I377" s="17">
        <v>44880</v>
      </c>
      <c r="J377" s="13" cm="1">
        <f t="array" ref="J377">_xlfn.IFS(ISBLANK(G377), "no training", ISBLANK(I377), 0, NOT(ISBLANK(I377)), VLOOKUP(G377,Trainings!$A$2:$B$20, 2, FALSE))</f>
        <v>8</v>
      </c>
    </row>
    <row r="378" spans="1:10" ht="12.3" x14ac:dyDescent="0.4">
      <c r="A378" s="8">
        <v>377</v>
      </c>
      <c r="B378" s="8" t="str">
        <f>IFERROR(VLOOKUP(A378, Employees!$A$2:$E$401, 2, FALSE), "Enter an ID")</f>
        <v>John</v>
      </c>
      <c r="C378" s="8" t="str">
        <f>IFERROR(VLOOKUP(A378, Employees!$A$2:$E$401, 3, FALSE), "Enter an ID")</f>
        <v>Bailey</v>
      </c>
      <c r="D378" s="8" t="str">
        <f>IFERROR(VLOOKUP(A378, Employees!$A$2:$E$401, 4, FALSE), "Enter an ID")</f>
        <v>IT</v>
      </c>
      <c r="E378" s="8" t="str">
        <f>IFERROR(VLOOKUP(A378, Employees!$A$2:$E$401, 5, FALSE), "Enter an ID")</f>
        <v>Data Science</v>
      </c>
      <c r="F378" s="8" t="str">
        <f>IFERROR(VLOOKUP(A378, Employees!$A$2:$F$401, 6, FALSE), "Enter an ID")</f>
        <v>Chris G</v>
      </c>
      <c r="G378" s="8" t="s">
        <v>570</v>
      </c>
      <c r="H378" s="12">
        <v>44877</v>
      </c>
      <c r="I378" s="12"/>
      <c r="J378" s="13" cm="1">
        <f t="array" ref="J378">_xlfn.IFS(ISBLANK(G378), "no training", ISBLANK(I378), 0, NOT(ISBLANK(I378)), VLOOKUP(G378,Trainings!$A$2:$B$20, 2, FALSE))</f>
        <v>0</v>
      </c>
    </row>
    <row r="379" spans="1:10" ht="12.3" x14ac:dyDescent="0.4">
      <c r="A379" s="14">
        <v>378</v>
      </c>
      <c r="B379" s="14" t="str">
        <f>IFERROR(VLOOKUP(A379, Employees!$A$2:$E$401, 2, FALSE), "Enter an ID")</f>
        <v>Sam</v>
      </c>
      <c r="C379" s="14" t="str">
        <f>IFERROR(VLOOKUP(A379, Employees!$A$2:$E$401, 3, FALSE), "Enter an ID")</f>
        <v>Wares</v>
      </c>
      <c r="D379" s="14" t="str">
        <f>IFERROR(VLOOKUP(A379, Employees!$A$2:$E$401, 4, FALSE), "Enter an ID")</f>
        <v>IT</v>
      </c>
      <c r="E379" s="14" t="str">
        <f>IFERROR(VLOOKUP(A379, Employees!$A$2:$E$401, 5, FALSE), "Enter an ID")</f>
        <v>Data Science</v>
      </c>
      <c r="F379" s="14" t="str">
        <f>IFERROR(VLOOKUP(A379, Employees!$A$2:$F$401, 6, FALSE), "Enter an ID")</f>
        <v>Chris G</v>
      </c>
      <c r="G379" s="14" t="s">
        <v>570</v>
      </c>
      <c r="H379" s="17">
        <v>44877</v>
      </c>
      <c r="I379" s="17"/>
      <c r="J379" s="13" cm="1">
        <f t="array" ref="J379">_xlfn.IFS(ISBLANK(G379), "no training", ISBLANK(I379), 0, NOT(ISBLANK(I379)), VLOOKUP(G379,Trainings!$A$2:$B$20, 2, FALSE))</f>
        <v>0</v>
      </c>
    </row>
    <row r="380" spans="1:10" ht="12.3" x14ac:dyDescent="0.4">
      <c r="A380" s="8">
        <v>379</v>
      </c>
      <c r="B380" s="8" t="str">
        <f>IFERROR(VLOOKUP(A380, Employees!$A$2:$E$401, 2, FALSE), "Enter an ID")</f>
        <v>Patricia</v>
      </c>
      <c r="C380" s="8" t="str">
        <f>IFERROR(VLOOKUP(A380, Employees!$A$2:$E$401, 3, FALSE), "Enter an ID")</f>
        <v>Andress</v>
      </c>
      <c r="D380" s="8" t="str">
        <f>IFERROR(VLOOKUP(A380, Employees!$A$2:$E$401, 4, FALSE), "Enter an ID")</f>
        <v>IT</v>
      </c>
      <c r="E380" s="8" t="str">
        <f>IFERROR(VLOOKUP(A380, Employees!$A$2:$E$401, 5, FALSE), "Enter an ID")</f>
        <v>Data Science</v>
      </c>
      <c r="F380" s="8" t="str">
        <f>IFERROR(VLOOKUP(A380, Employees!$A$2:$F$401, 6, FALSE), "Enter an ID")</f>
        <v>Chris G</v>
      </c>
      <c r="G380" s="8" t="s">
        <v>570</v>
      </c>
      <c r="H380" s="12">
        <v>44877</v>
      </c>
      <c r="I380" s="12"/>
      <c r="J380" s="13" cm="1">
        <f t="array" ref="J380">_xlfn.IFS(ISBLANK(G380), "no training", ISBLANK(I380), 0, NOT(ISBLANK(I380)), VLOOKUP(G380,Trainings!$A$2:$B$20, 2, FALSE))</f>
        <v>0</v>
      </c>
    </row>
    <row r="381" spans="1:10" ht="12.3" x14ac:dyDescent="0.4">
      <c r="A381" s="14">
        <v>380</v>
      </c>
      <c r="B381" s="14" t="str">
        <f>IFERROR(VLOOKUP(A381, Employees!$A$2:$E$401, 2, FALSE), "Enter an ID")</f>
        <v>Joanna</v>
      </c>
      <c r="C381" s="14" t="str">
        <f>IFERROR(VLOOKUP(A381, Employees!$A$2:$E$401, 3, FALSE), "Enter an ID")</f>
        <v>Porteous</v>
      </c>
      <c r="D381" s="14" t="str">
        <f>IFERROR(VLOOKUP(A381, Employees!$A$2:$E$401, 4, FALSE), "Enter an ID")</f>
        <v>IT</v>
      </c>
      <c r="E381" s="14" t="str">
        <f>IFERROR(VLOOKUP(A381, Employees!$A$2:$E$401, 5, FALSE), "Enter an ID")</f>
        <v>Data Science</v>
      </c>
      <c r="F381" s="14" t="str">
        <f>IFERROR(VLOOKUP(A381, Employees!$A$2:$F$401, 6, FALSE), "Enter an ID")</f>
        <v>Chris G</v>
      </c>
      <c r="G381" s="14" t="s">
        <v>570</v>
      </c>
      <c r="H381" s="17">
        <v>44877</v>
      </c>
      <c r="I381" s="17">
        <v>44880</v>
      </c>
      <c r="J381" s="13" cm="1">
        <f t="array" ref="J381">_xlfn.IFS(ISBLANK(G381), "no training", ISBLANK(I381), 0, NOT(ISBLANK(I381)), VLOOKUP(G381,Trainings!$A$2:$B$20, 2, FALSE))</f>
        <v>8</v>
      </c>
    </row>
    <row r="382" spans="1:10" ht="12.3" x14ac:dyDescent="0.4">
      <c r="A382" s="8">
        <v>381</v>
      </c>
      <c r="B382" s="8" t="str">
        <f>IFERROR(VLOOKUP(A382, Employees!$A$2:$E$401, 2, FALSE), "Enter an ID")</f>
        <v>Gavin</v>
      </c>
      <c r="C382" s="8" t="str">
        <f>IFERROR(VLOOKUP(A382, Employees!$A$2:$E$401, 3, FALSE), "Enter an ID")</f>
        <v>Wynne</v>
      </c>
      <c r="D382" s="8" t="str">
        <f>IFERROR(VLOOKUP(A382, Employees!$A$2:$E$401, 4, FALSE), "Enter an ID")</f>
        <v>IT</v>
      </c>
      <c r="E382" s="8" t="str">
        <f>IFERROR(VLOOKUP(A382, Employees!$A$2:$E$401, 5, FALSE), "Enter an ID")</f>
        <v>Data Science</v>
      </c>
      <c r="F382" s="8" t="str">
        <f>IFERROR(VLOOKUP(A382, Employees!$A$2:$F$401, 6, FALSE), "Enter an ID")</f>
        <v>Chris G</v>
      </c>
      <c r="G382" s="8" t="s">
        <v>570</v>
      </c>
      <c r="H382" s="12">
        <v>44877</v>
      </c>
      <c r="I382" s="12">
        <v>44880</v>
      </c>
      <c r="J382" s="13" cm="1">
        <f t="array" ref="J382">_xlfn.IFS(ISBLANK(G382), "no training", ISBLANK(I382), 0, NOT(ISBLANK(I382)), VLOOKUP(G382,Trainings!$A$2:$B$20, 2, FALSE))</f>
        <v>8</v>
      </c>
    </row>
    <row r="383" spans="1:10" ht="12.3" x14ac:dyDescent="0.4">
      <c r="A383" s="14">
        <v>382</v>
      </c>
      <c r="B383" s="14" t="str">
        <f>IFERROR(VLOOKUP(A383, Employees!$A$2:$E$401, 2, FALSE), "Enter an ID")</f>
        <v>Campbell</v>
      </c>
      <c r="C383" s="14" t="str">
        <f>IFERROR(VLOOKUP(A383, Employees!$A$2:$E$401, 3, FALSE), "Enter an ID")</f>
        <v>Wilson</v>
      </c>
      <c r="D383" s="14" t="str">
        <f>IFERROR(VLOOKUP(A383, Employees!$A$2:$E$401, 4, FALSE), "Enter an ID")</f>
        <v>IT</v>
      </c>
      <c r="E383" s="14" t="str">
        <f>IFERROR(VLOOKUP(A383, Employees!$A$2:$E$401, 5, FALSE), "Enter an ID")</f>
        <v>Data Science</v>
      </c>
      <c r="F383" s="14" t="str">
        <f>IFERROR(VLOOKUP(A383, Employees!$A$2:$F$401, 6, FALSE), "Enter an ID")</f>
        <v>Chris G</v>
      </c>
      <c r="G383" s="14" t="s">
        <v>570</v>
      </c>
      <c r="H383" s="17">
        <v>44898</v>
      </c>
      <c r="I383" s="17">
        <v>44901</v>
      </c>
      <c r="J383" s="13" cm="1">
        <f t="array" ref="J383">_xlfn.IFS(ISBLANK(G383), "no training", ISBLANK(I383), 0, NOT(ISBLANK(I383)), VLOOKUP(G383,Trainings!$A$2:$B$20, 2, FALSE))</f>
        <v>8</v>
      </c>
    </row>
    <row r="384" spans="1:10" ht="12.3" x14ac:dyDescent="0.4">
      <c r="A384" s="8">
        <v>383</v>
      </c>
      <c r="B384" s="8" t="str">
        <f>IFERROR(VLOOKUP(A384, Employees!$A$2:$E$401, 2, FALSE), "Enter an ID")</f>
        <v>Paul</v>
      </c>
      <c r="C384" s="8" t="str">
        <f>IFERROR(VLOOKUP(A384, Employees!$A$2:$E$401, 3, FALSE), "Enter an ID")</f>
        <v>Hossain</v>
      </c>
      <c r="D384" s="8" t="str">
        <f>IFERROR(VLOOKUP(A384, Employees!$A$2:$E$401, 4, FALSE), "Enter an ID")</f>
        <v>IT</v>
      </c>
      <c r="E384" s="8" t="str">
        <f>IFERROR(VLOOKUP(A384, Employees!$A$2:$E$401, 5, FALSE), "Enter an ID")</f>
        <v>Data Engineering</v>
      </c>
      <c r="F384" s="8" t="str">
        <f>IFERROR(VLOOKUP(A384, Employees!$A$2:$F$401, 6, FALSE), "Enter an ID")</f>
        <v>Chris G</v>
      </c>
      <c r="G384" s="8" t="s">
        <v>570</v>
      </c>
      <c r="H384" s="12">
        <v>44898</v>
      </c>
      <c r="I384" s="12">
        <v>44901</v>
      </c>
      <c r="J384" s="13" cm="1">
        <f t="array" ref="J384">_xlfn.IFS(ISBLANK(G384), "no training", ISBLANK(I384), 0, NOT(ISBLANK(I384)), VLOOKUP(G384,Trainings!$A$2:$B$20, 2, FALSE))</f>
        <v>8</v>
      </c>
    </row>
    <row r="385" spans="1:10" ht="12.3" x14ac:dyDescent="0.4">
      <c r="A385" s="14">
        <v>384</v>
      </c>
      <c r="B385" s="14" t="str">
        <f>IFERROR(VLOOKUP(A385, Employees!$A$2:$E$401, 2, FALSE), "Enter an ID")</f>
        <v>Stephen</v>
      </c>
      <c r="C385" s="14" t="str">
        <f>IFERROR(VLOOKUP(A385, Employees!$A$2:$E$401, 3, FALSE), "Enter an ID")</f>
        <v>Davidson</v>
      </c>
      <c r="D385" s="14" t="str">
        <f>IFERROR(VLOOKUP(A385, Employees!$A$2:$E$401, 4, FALSE), "Enter an ID")</f>
        <v>IT</v>
      </c>
      <c r="E385" s="14" t="str">
        <f>IFERROR(VLOOKUP(A385, Employees!$A$2:$E$401, 5, FALSE), "Enter an ID")</f>
        <v>Data Engineering</v>
      </c>
      <c r="F385" s="14" t="str">
        <f>IFERROR(VLOOKUP(A385, Employees!$A$2:$F$401, 6, FALSE), "Enter an ID")</f>
        <v>Chris G</v>
      </c>
      <c r="G385" s="14" t="s">
        <v>570</v>
      </c>
      <c r="H385" s="17">
        <v>44898</v>
      </c>
      <c r="I385" s="17">
        <v>44901</v>
      </c>
      <c r="J385" s="13" cm="1">
        <f t="array" ref="J385">_xlfn.IFS(ISBLANK(G385), "no training", ISBLANK(I385), 0, NOT(ISBLANK(I385)), VLOOKUP(G385,Trainings!$A$2:$B$20, 2, FALSE))</f>
        <v>8</v>
      </c>
    </row>
    <row r="386" spans="1:10" ht="12.3" x14ac:dyDescent="0.4">
      <c r="A386" s="8">
        <v>385</v>
      </c>
      <c r="B386" s="8" t="str">
        <f>IFERROR(VLOOKUP(A386, Employees!$A$2:$E$401, 2, FALSE), "Enter an ID")</f>
        <v>Douglas</v>
      </c>
      <c r="C386" s="8" t="str">
        <f>IFERROR(VLOOKUP(A386, Employees!$A$2:$E$401, 3, FALSE), "Enter an ID")</f>
        <v>Kosanovic</v>
      </c>
      <c r="D386" s="8" t="str">
        <f>IFERROR(VLOOKUP(A386, Employees!$A$2:$E$401, 4, FALSE), "Enter an ID")</f>
        <v>IT</v>
      </c>
      <c r="E386" s="8" t="str">
        <f>IFERROR(VLOOKUP(A386, Employees!$A$2:$E$401, 5, FALSE), "Enter an ID")</f>
        <v>Data Engineering</v>
      </c>
      <c r="F386" s="8" t="str">
        <f>IFERROR(VLOOKUP(A386, Employees!$A$2:$F$401, 6, FALSE), "Enter an ID")</f>
        <v>Chris G</v>
      </c>
      <c r="G386" s="8" t="s">
        <v>570</v>
      </c>
      <c r="H386" s="12">
        <v>44898</v>
      </c>
      <c r="I386" s="12">
        <v>44901</v>
      </c>
      <c r="J386" s="13" cm="1">
        <f t="array" ref="J386">_xlfn.IFS(ISBLANK(G386), "no training", ISBLANK(I386), 0, NOT(ISBLANK(I386)), VLOOKUP(G386,Trainings!$A$2:$B$20, 2, FALSE))</f>
        <v>8</v>
      </c>
    </row>
    <row r="387" spans="1:10" ht="12.3" x14ac:dyDescent="0.4">
      <c r="A387" s="14">
        <v>386</v>
      </c>
      <c r="B387" s="14" t="str">
        <f>IFERROR(VLOOKUP(A387, Employees!$A$2:$E$401, 2, FALSE), "Enter an ID")</f>
        <v>Jamie</v>
      </c>
      <c r="C387" s="14" t="str">
        <f>IFERROR(VLOOKUP(A387, Employees!$A$2:$E$401, 3, FALSE), "Enter an ID")</f>
        <v>Mkandawire</v>
      </c>
      <c r="D387" s="14" t="str">
        <f>IFERROR(VLOOKUP(A387, Employees!$A$2:$E$401, 4, FALSE), "Enter an ID")</f>
        <v>IT</v>
      </c>
      <c r="E387" s="14" t="str">
        <f>IFERROR(VLOOKUP(A387, Employees!$A$2:$E$401, 5, FALSE), "Enter an ID")</f>
        <v>Data Engineering</v>
      </c>
      <c r="F387" s="14" t="str">
        <f>IFERROR(VLOOKUP(A387, Employees!$A$2:$F$401, 6, FALSE), "Enter an ID")</f>
        <v>Chris G</v>
      </c>
      <c r="G387" s="14" t="s">
        <v>570</v>
      </c>
      <c r="H387" s="17">
        <v>44898</v>
      </c>
      <c r="I387" s="17">
        <v>44901</v>
      </c>
      <c r="J387" s="13" cm="1">
        <f t="array" ref="J387">_xlfn.IFS(ISBLANK(G387), "no training", ISBLANK(I387), 0, NOT(ISBLANK(I387)), VLOOKUP(G387,Trainings!$A$2:$B$20, 2, FALSE))</f>
        <v>8</v>
      </c>
    </row>
    <row r="388" spans="1:10" ht="12.3" x14ac:dyDescent="0.4">
      <c r="A388" s="8">
        <v>387</v>
      </c>
      <c r="B388" s="8" t="str">
        <f>IFERROR(VLOOKUP(A388, Employees!$A$2:$E$401, 2, FALSE), "Enter an ID")</f>
        <v>Julie</v>
      </c>
      <c r="C388" s="8" t="str">
        <f>IFERROR(VLOOKUP(A388, Employees!$A$2:$E$401, 3, FALSE), "Enter an ID")</f>
        <v>Deighan</v>
      </c>
      <c r="D388" s="8" t="str">
        <f>IFERROR(VLOOKUP(A388, Employees!$A$2:$E$401, 4, FALSE), "Enter an ID")</f>
        <v>IT</v>
      </c>
      <c r="E388" s="8" t="str">
        <f>IFERROR(VLOOKUP(A388, Employees!$A$2:$E$401, 5, FALSE), "Enter an ID")</f>
        <v>Data Engineering</v>
      </c>
      <c r="F388" s="8" t="str">
        <f>IFERROR(VLOOKUP(A388, Employees!$A$2:$F$401, 6, FALSE), "Enter an ID")</f>
        <v>Chris G</v>
      </c>
      <c r="G388" s="8" t="s">
        <v>570</v>
      </c>
      <c r="H388" s="12">
        <v>44898</v>
      </c>
      <c r="I388" s="12">
        <v>44901</v>
      </c>
      <c r="J388" s="13" cm="1">
        <f t="array" ref="J388">_xlfn.IFS(ISBLANK(G388), "no training", ISBLANK(I388), 0, NOT(ISBLANK(I388)), VLOOKUP(G388,Trainings!$A$2:$B$20, 2, FALSE))</f>
        <v>8</v>
      </c>
    </row>
    <row r="389" spans="1:10" ht="12.3" x14ac:dyDescent="0.4">
      <c r="A389" s="14">
        <v>388</v>
      </c>
      <c r="B389" s="14" t="str">
        <f>IFERROR(VLOOKUP(A389, Employees!$A$2:$E$401, 2, FALSE), "Enter an ID")</f>
        <v>James</v>
      </c>
      <c r="C389" s="14" t="str">
        <f>IFERROR(VLOOKUP(A389, Employees!$A$2:$E$401, 3, FALSE), "Enter an ID")</f>
        <v>Brown</v>
      </c>
      <c r="D389" s="14" t="str">
        <f>IFERROR(VLOOKUP(A389, Employees!$A$2:$E$401, 4, FALSE), "Enter an ID")</f>
        <v>IT</v>
      </c>
      <c r="E389" s="14" t="str">
        <f>IFERROR(VLOOKUP(A389, Employees!$A$2:$E$401, 5, FALSE), "Enter an ID")</f>
        <v>Data Engineering</v>
      </c>
      <c r="F389" s="14" t="str">
        <f>IFERROR(VLOOKUP(A389, Employees!$A$2:$F$401, 6, FALSE), "Enter an ID")</f>
        <v>Chris G</v>
      </c>
      <c r="G389" s="14" t="s">
        <v>570</v>
      </c>
      <c r="H389" s="17">
        <v>44898</v>
      </c>
      <c r="I389" s="17">
        <v>44901</v>
      </c>
      <c r="J389" s="13" cm="1">
        <f t="array" ref="J389">_xlfn.IFS(ISBLANK(G389), "no training", ISBLANK(I389), 0, NOT(ISBLANK(I389)), VLOOKUP(G389,Trainings!$A$2:$B$20, 2, FALSE))</f>
        <v>8</v>
      </c>
    </row>
    <row r="390" spans="1:10" ht="12.3" x14ac:dyDescent="0.4">
      <c r="A390" s="8">
        <v>389</v>
      </c>
      <c r="B390" s="8" t="str">
        <f>IFERROR(VLOOKUP(A390, Employees!$A$2:$E$401, 2, FALSE), "Enter an ID")</f>
        <v>Trevor</v>
      </c>
      <c r="C390" s="8" t="str">
        <f>IFERROR(VLOOKUP(A390, Employees!$A$2:$E$401, 3, FALSE), "Enter an ID")</f>
        <v>Campbell</v>
      </c>
      <c r="D390" s="8" t="str">
        <f>IFERROR(VLOOKUP(A390, Employees!$A$2:$E$401, 4, FALSE), "Enter an ID")</f>
        <v>IT</v>
      </c>
      <c r="E390" s="8" t="str">
        <f>IFERROR(VLOOKUP(A390, Employees!$A$2:$E$401, 5, FALSE), "Enter an ID")</f>
        <v>Data Engineering</v>
      </c>
      <c r="F390" s="8" t="str">
        <f>IFERROR(VLOOKUP(A390, Employees!$A$2:$F$401, 6, FALSE), "Enter an ID")</f>
        <v>Chris G</v>
      </c>
      <c r="G390" s="8" t="s">
        <v>570</v>
      </c>
      <c r="H390" s="12">
        <v>44898</v>
      </c>
      <c r="I390" s="12">
        <v>44901</v>
      </c>
      <c r="J390" s="13" cm="1">
        <f t="array" ref="J390">_xlfn.IFS(ISBLANK(G390), "no training", ISBLANK(I390), 0, NOT(ISBLANK(I390)), VLOOKUP(G390,Trainings!$A$2:$B$20, 2, FALSE))</f>
        <v>8</v>
      </c>
    </row>
    <row r="391" spans="1:10" ht="12.3" x14ac:dyDescent="0.4">
      <c r="A391" s="14">
        <v>390</v>
      </c>
      <c r="B391" s="14" t="str">
        <f>IFERROR(VLOOKUP(A391, Employees!$A$2:$E$401, 2, FALSE), "Enter an ID")</f>
        <v>Sharron</v>
      </c>
      <c r="C391" s="14" t="str">
        <f>IFERROR(VLOOKUP(A391, Employees!$A$2:$E$401, 3, FALSE), "Enter an ID")</f>
        <v>Rankin</v>
      </c>
      <c r="D391" s="14" t="str">
        <f>IFERROR(VLOOKUP(A391, Employees!$A$2:$E$401, 4, FALSE), "Enter an ID")</f>
        <v>IT</v>
      </c>
      <c r="E391" s="14" t="str">
        <f>IFERROR(VLOOKUP(A391, Employees!$A$2:$E$401, 5, FALSE), "Enter an ID")</f>
        <v>Data Engineering</v>
      </c>
      <c r="F391" s="14" t="str">
        <f>IFERROR(VLOOKUP(A391, Employees!$A$2:$F$401, 6, FALSE), "Enter an ID")</f>
        <v>Chris G</v>
      </c>
      <c r="G391" s="14" t="s">
        <v>570</v>
      </c>
      <c r="H391" s="17">
        <v>44898</v>
      </c>
      <c r="I391" s="17">
        <v>44901</v>
      </c>
      <c r="J391" s="13" cm="1">
        <f t="array" ref="J391">_xlfn.IFS(ISBLANK(G391), "no training", ISBLANK(I391), 0, NOT(ISBLANK(I391)), VLOOKUP(G391,Trainings!$A$2:$B$20, 2, FALSE))</f>
        <v>8</v>
      </c>
    </row>
    <row r="392" spans="1:10" ht="12.3" x14ac:dyDescent="0.4">
      <c r="A392" s="8">
        <v>391</v>
      </c>
      <c r="B392" s="8" t="str">
        <f>IFERROR(VLOOKUP(A392, Employees!$A$2:$E$401, 2, FALSE), "Enter an ID")</f>
        <v>Irene</v>
      </c>
      <c r="C392" s="8" t="str">
        <f>IFERROR(VLOOKUP(A392, Employees!$A$2:$E$401, 3, FALSE), "Enter an ID")</f>
        <v>Mackie</v>
      </c>
      <c r="D392" s="8" t="str">
        <f>IFERROR(VLOOKUP(A392, Employees!$A$2:$E$401, 4, FALSE), "Enter an ID")</f>
        <v>IT</v>
      </c>
      <c r="E392" s="8" t="str">
        <f>IFERROR(VLOOKUP(A392, Employees!$A$2:$E$401, 5, FALSE), "Enter an ID")</f>
        <v>Data Engineering</v>
      </c>
      <c r="F392" s="8" t="str">
        <f>IFERROR(VLOOKUP(A392, Employees!$A$2:$F$401, 6, FALSE), "Enter an ID")</f>
        <v>Chris G</v>
      </c>
      <c r="G392" s="8" t="s">
        <v>570</v>
      </c>
      <c r="H392" s="12">
        <v>44898</v>
      </c>
      <c r="I392" s="12">
        <v>44901</v>
      </c>
      <c r="J392" s="13" cm="1">
        <f t="array" ref="J392">_xlfn.IFS(ISBLANK(G392), "no training", ISBLANK(I392), 0, NOT(ISBLANK(I392)), VLOOKUP(G392,Trainings!$A$2:$B$20, 2, FALSE))</f>
        <v>8</v>
      </c>
    </row>
    <row r="393" spans="1:10" ht="12.3" x14ac:dyDescent="0.4">
      <c r="A393" s="14">
        <v>392</v>
      </c>
      <c r="B393" s="14" t="str">
        <f>IFERROR(VLOOKUP(A393, Employees!$A$2:$E$401, 2, FALSE), "Enter an ID")</f>
        <v>Claire</v>
      </c>
      <c r="C393" s="14" t="str">
        <f>IFERROR(VLOOKUP(A393, Employees!$A$2:$E$401, 3, FALSE), "Enter an ID")</f>
        <v>Gisborne</v>
      </c>
      <c r="D393" s="14" t="str">
        <f>IFERROR(VLOOKUP(A393, Employees!$A$2:$E$401, 4, FALSE), "Enter an ID")</f>
        <v>IT</v>
      </c>
      <c r="E393" s="14" t="str">
        <f>IFERROR(VLOOKUP(A393, Employees!$A$2:$E$401, 5, FALSE), "Enter an ID")</f>
        <v>Data Engineering</v>
      </c>
      <c r="F393" s="14" t="str">
        <f>IFERROR(VLOOKUP(A393, Employees!$A$2:$F$401, 6, FALSE), "Enter an ID")</f>
        <v>Chris G</v>
      </c>
      <c r="G393" s="14" t="s">
        <v>570</v>
      </c>
      <c r="H393" s="17">
        <v>44898</v>
      </c>
      <c r="I393" s="17">
        <v>44901</v>
      </c>
      <c r="J393" s="13" cm="1">
        <f t="array" ref="J393">_xlfn.IFS(ISBLANK(G393), "no training", ISBLANK(I393), 0, NOT(ISBLANK(I393)), VLOOKUP(G393,Trainings!$A$2:$B$20, 2, FALSE))</f>
        <v>8</v>
      </c>
    </row>
    <row r="394" spans="1:10" ht="12.3" x14ac:dyDescent="0.4">
      <c r="A394" s="8">
        <v>393</v>
      </c>
      <c r="B394" s="8" t="str">
        <f>IFERROR(VLOOKUP(A394, Employees!$A$2:$E$401, 2, FALSE), "Enter an ID")</f>
        <v>Kenneth</v>
      </c>
      <c r="C394" s="8" t="str">
        <f>IFERROR(VLOOKUP(A394, Employees!$A$2:$E$401, 3, FALSE), "Enter an ID")</f>
        <v>Kazirod</v>
      </c>
      <c r="D394" s="8" t="str">
        <f>IFERROR(VLOOKUP(A394, Employees!$A$2:$E$401, 4, FALSE), "Enter an ID")</f>
        <v>IT</v>
      </c>
      <c r="E394" s="8" t="str">
        <f>IFERROR(VLOOKUP(A394, Employees!$A$2:$E$401, 5, FALSE), "Enter an ID")</f>
        <v>Data Engineering</v>
      </c>
      <c r="F394" s="8" t="str">
        <f>IFERROR(VLOOKUP(A394, Employees!$A$2:$F$401, 6, FALSE), "Enter an ID")</f>
        <v>Chris G</v>
      </c>
      <c r="G394" s="8" t="s">
        <v>570</v>
      </c>
      <c r="H394" s="12">
        <v>44898</v>
      </c>
      <c r="I394" s="12">
        <v>44901</v>
      </c>
      <c r="J394" s="13" cm="1">
        <f t="array" ref="J394">_xlfn.IFS(ISBLANK(G394), "no training", ISBLANK(I394), 0, NOT(ISBLANK(I394)), VLOOKUP(G394,Trainings!$A$2:$B$20, 2, FALSE))</f>
        <v>8</v>
      </c>
    </row>
    <row r="395" spans="1:10" ht="12.3" x14ac:dyDescent="0.4">
      <c r="A395" s="14">
        <v>394</v>
      </c>
      <c r="B395" s="14" t="str">
        <f>IFERROR(VLOOKUP(A395, Employees!$A$2:$E$401, 2, FALSE), "Enter an ID")</f>
        <v>Julie</v>
      </c>
      <c r="C395" s="14" t="str">
        <f>IFERROR(VLOOKUP(A395, Employees!$A$2:$E$401, 3, FALSE), "Enter an ID")</f>
        <v>Shields</v>
      </c>
      <c r="D395" s="14" t="str">
        <f>IFERROR(VLOOKUP(A395, Employees!$A$2:$E$401, 4, FALSE), "Enter an ID")</f>
        <v>IT</v>
      </c>
      <c r="E395" s="14" t="str">
        <f>IFERROR(VLOOKUP(A395, Employees!$A$2:$E$401, 5, FALSE), "Enter an ID")</f>
        <v>Data Engineering</v>
      </c>
      <c r="F395" s="14" t="str">
        <f>IFERROR(VLOOKUP(A395, Employees!$A$2:$F$401, 6, FALSE), "Enter an ID")</f>
        <v>Chris G</v>
      </c>
      <c r="G395" s="14" t="s">
        <v>570</v>
      </c>
      <c r="H395" s="17">
        <v>44898</v>
      </c>
      <c r="I395" s="17">
        <v>44901</v>
      </c>
      <c r="J395" s="13" cm="1">
        <f t="array" ref="J395">_xlfn.IFS(ISBLANK(G395), "no training", ISBLANK(I395), 0, NOT(ISBLANK(I395)), VLOOKUP(G395,Trainings!$A$2:$B$20, 2, FALSE))</f>
        <v>8</v>
      </c>
    </row>
    <row r="396" spans="1:10" ht="12.3" x14ac:dyDescent="0.4">
      <c r="A396" s="8">
        <v>395</v>
      </c>
      <c r="B396" s="8" t="str">
        <f>IFERROR(VLOOKUP(A396, Employees!$A$2:$E$401, 2, FALSE), "Enter an ID")</f>
        <v>James</v>
      </c>
      <c r="C396" s="8" t="str">
        <f>IFERROR(VLOOKUP(A396, Employees!$A$2:$E$401, 3, FALSE), "Enter an ID")</f>
        <v>Stokes</v>
      </c>
      <c r="D396" s="8" t="str">
        <f>IFERROR(VLOOKUP(A396, Employees!$A$2:$E$401, 4, FALSE), "Enter an ID")</f>
        <v>IT</v>
      </c>
      <c r="E396" s="8" t="str">
        <f>IFERROR(VLOOKUP(A396, Employees!$A$2:$E$401, 5, FALSE), "Enter an ID")</f>
        <v>Data Engineering</v>
      </c>
      <c r="F396" s="8" t="str">
        <f>IFERROR(VLOOKUP(A396, Employees!$A$2:$F$401, 6, FALSE), "Enter an ID")</f>
        <v>Chris G</v>
      </c>
      <c r="G396" s="8" t="s">
        <v>570</v>
      </c>
      <c r="H396" s="12">
        <v>44898</v>
      </c>
      <c r="I396" s="12">
        <v>44901</v>
      </c>
      <c r="J396" s="13" cm="1">
        <f t="array" ref="J396">_xlfn.IFS(ISBLANK(G396), "no training", ISBLANK(I396), 0, NOT(ISBLANK(I396)), VLOOKUP(G396,Trainings!$A$2:$B$20, 2, FALSE))</f>
        <v>8</v>
      </c>
    </row>
    <row r="397" spans="1:10" ht="12.3" x14ac:dyDescent="0.4">
      <c r="A397" s="14">
        <v>396</v>
      </c>
      <c r="B397" s="14" t="str">
        <f>IFERROR(VLOOKUP(A397, Employees!$A$2:$E$401, 2, FALSE), "Enter an ID")</f>
        <v>Trevor</v>
      </c>
      <c r="C397" s="14" t="str">
        <f>IFERROR(VLOOKUP(A397, Employees!$A$2:$E$401, 3, FALSE), "Enter an ID")</f>
        <v>Taylor</v>
      </c>
      <c r="D397" s="14" t="str">
        <f>IFERROR(VLOOKUP(A397, Employees!$A$2:$E$401, 4, FALSE), "Enter an ID")</f>
        <v>IT</v>
      </c>
      <c r="E397" s="14" t="str">
        <f>IFERROR(VLOOKUP(A397, Employees!$A$2:$E$401, 5, FALSE), "Enter an ID")</f>
        <v>Data Engineering</v>
      </c>
      <c r="F397" s="14" t="str">
        <f>IFERROR(VLOOKUP(A397, Employees!$A$2:$F$401, 6, FALSE), "Enter an ID")</f>
        <v>Chris G</v>
      </c>
      <c r="G397" s="14" t="s">
        <v>570</v>
      </c>
      <c r="H397" s="17">
        <v>44898</v>
      </c>
      <c r="I397" s="17"/>
      <c r="J397" s="13" cm="1">
        <f t="array" ref="J397">_xlfn.IFS(ISBLANK(G397), "no training", ISBLANK(I397), 0, NOT(ISBLANK(I397)), VLOOKUP(G397,Trainings!$A$2:$B$20, 2, FALSE))</f>
        <v>0</v>
      </c>
    </row>
    <row r="398" spans="1:10" ht="12.3" x14ac:dyDescent="0.4">
      <c r="A398" s="8">
        <v>397</v>
      </c>
      <c r="B398" s="8" t="str">
        <f>IFERROR(VLOOKUP(A398, Employees!$A$2:$E$401, 2, FALSE), "Enter an ID")</f>
        <v>Sharron</v>
      </c>
      <c r="C398" s="8" t="str">
        <f>IFERROR(VLOOKUP(A398, Employees!$A$2:$E$401, 3, FALSE), "Enter an ID")</f>
        <v>Varala</v>
      </c>
      <c r="D398" s="8" t="str">
        <f>IFERROR(VLOOKUP(A398, Employees!$A$2:$E$401, 4, FALSE), "Enter an ID")</f>
        <v>IT</v>
      </c>
      <c r="E398" s="8" t="str">
        <f>IFERROR(VLOOKUP(A398, Employees!$A$2:$E$401, 5, FALSE), "Enter an ID")</f>
        <v>Data Engineering</v>
      </c>
      <c r="F398" s="8" t="str">
        <f>IFERROR(VLOOKUP(A398, Employees!$A$2:$F$401, 6, FALSE), "Enter an ID")</f>
        <v>Chris G</v>
      </c>
      <c r="G398" s="8" t="s">
        <v>570</v>
      </c>
      <c r="H398" s="12">
        <v>44898</v>
      </c>
      <c r="I398" s="12"/>
      <c r="J398" s="13" cm="1">
        <f t="array" ref="J398">_xlfn.IFS(ISBLANK(G398), "no training", ISBLANK(I398), 0, NOT(ISBLANK(I398)), VLOOKUP(G398,Trainings!$A$2:$B$20, 2, FALSE))</f>
        <v>0</v>
      </c>
    </row>
    <row r="399" spans="1:10" ht="12.3" x14ac:dyDescent="0.4">
      <c r="A399" s="14">
        <v>398</v>
      </c>
      <c r="B399" s="14" t="str">
        <f>IFERROR(VLOOKUP(A399, Employees!$A$2:$E$401, 2, FALSE), "Enter an ID")</f>
        <v>Irene</v>
      </c>
      <c r="C399" s="14" t="str">
        <f>IFERROR(VLOOKUP(A399, Employees!$A$2:$E$401, 3, FALSE), "Enter an ID")</f>
        <v>Bailey</v>
      </c>
      <c r="D399" s="14" t="str">
        <f>IFERROR(VLOOKUP(A399, Employees!$A$2:$E$401, 4, FALSE), "Enter an ID")</f>
        <v>IT</v>
      </c>
      <c r="E399" s="14" t="str">
        <f>IFERROR(VLOOKUP(A399, Employees!$A$2:$E$401, 5, FALSE), "Enter an ID")</f>
        <v>Data Engineering</v>
      </c>
      <c r="F399" s="14" t="str">
        <f>IFERROR(VLOOKUP(A399, Employees!$A$2:$F$401, 6, FALSE), "Enter an ID")</f>
        <v>Chris G</v>
      </c>
      <c r="G399" s="14" t="s">
        <v>570</v>
      </c>
      <c r="H399" s="17">
        <v>44898</v>
      </c>
      <c r="I399" s="17"/>
      <c r="J399" s="13" cm="1">
        <f t="array" ref="J399">_xlfn.IFS(ISBLANK(G399), "no training", ISBLANK(I399), 0, NOT(ISBLANK(I399)), VLOOKUP(G399,Trainings!$A$2:$B$20, 2, FALSE))</f>
        <v>0</v>
      </c>
    </row>
    <row r="400" spans="1:10" ht="12.3" x14ac:dyDescent="0.4">
      <c r="A400" s="8">
        <v>399</v>
      </c>
      <c r="B400" s="8" t="str">
        <f>IFERROR(VLOOKUP(A400, Employees!$A$2:$E$401, 2, FALSE), "Enter an ID")</f>
        <v>Irene</v>
      </c>
      <c r="C400" s="18" t="str">
        <f>IFERROR(VLOOKUP(A400, Employees!$A$2:$E$401, 3, FALSE), "Enter an ID")</f>
        <v>Wares</v>
      </c>
      <c r="D400" s="8" t="str">
        <f>IFERROR(VLOOKUP(A400, Employees!$A$2:$E$401, 4, FALSE), "Enter an ID")</f>
        <v>IT</v>
      </c>
      <c r="E400" s="11" t="str">
        <f>IFERROR(VLOOKUP(A400, Employees!$A$2:$E$401, 5, FALSE), "Enter an ID")</f>
        <v>Data Engineering</v>
      </c>
      <c r="F400" s="11" t="str">
        <f>IFERROR(VLOOKUP(A400, Employees!$A$2:$F$401, 6, FALSE), "Enter an ID")</f>
        <v>Chris G</v>
      </c>
      <c r="G400" s="11" t="s">
        <v>570</v>
      </c>
      <c r="H400" s="12">
        <v>44898</v>
      </c>
      <c r="I400" s="12">
        <v>44901</v>
      </c>
      <c r="J400" s="13" cm="1">
        <f t="array" ref="J400">_xlfn.IFS(ISBLANK(G400), "no training", ISBLANK(I400), 0, NOT(ISBLANK(I400)), VLOOKUP(G400,Trainings!$A$2:$B$20, 2, FALSE))</f>
        <v>8</v>
      </c>
    </row>
    <row r="401" spans="1:10" ht="12.3" x14ac:dyDescent="0.4">
      <c r="A401" s="14">
        <v>400</v>
      </c>
      <c r="B401" s="14" t="str">
        <f>IFERROR(VLOOKUP(A401, Employees!$A$2:$E$401, 2, FALSE), "Enter an ID")</f>
        <v>Trevor</v>
      </c>
      <c r="C401" s="19" t="str">
        <f>IFERROR(VLOOKUP(A401, Employees!$A$2:$E$401, 3, FALSE), "Enter an ID")</f>
        <v>Andress</v>
      </c>
      <c r="D401" s="14" t="str">
        <f>IFERROR(VLOOKUP(A401, Employees!$A$2:$E$401, 4, FALSE), "Enter an ID")</f>
        <v>IT</v>
      </c>
      <c r="E401" s="14" t="str">
        <f>IFERROR(VLOOKUP(A401, Employees!$A$2:$E$401, 5, FALSE), "Enter an ID")</f>
        <v>Data Engineering</v>
      </c>
      <c r="F401" s="16" t="str">
        <f>IFERROR(VLOOKUP(A401, Employees!$A$2:$F$401, 6, FALSE), "Enter an ID")</f>
        <v>Chris G</v>
      </c>
      <c r="G401" s="14" t="s">
        <v>570</v>
      </c>
      <c r="H401" s="17">
        <v>44898</v>
      </c>
      <c r="I401" s="17">
        <v>44901</v>
      </c>
      <c r="J401" s="13" cm="1">
        <f t="array" ref="J401">_xlfn.IFS(ISBLANK(G401), "no training", ISBLANK(I401), 0, NOT(ISBLANK(I401)), VLOOKUP(G401,Trainings!$A$2:$B$20, 2, FALSE))</f>
        <v>8</v>
      </c>
    </row>
    <row r="402" spans="1:10" ht="12.3" x14ac:dyDescent="0.4">
      <c r="A402" s="8">
        <v>1</v>
      </c>
      <c r="B402" s="8" t="str">
        <f>IFERROR(VLOOKUP(A402, Employees!$A$2:$E$401, 2, FALSE), "Enter an ID")</f>
        <v>Leslie</v>
      </c>
      <c r="C402" s="20" t="str">
        <f>IFERROR(VLOOKUP(A402, Employees!$A$2:$E$401, 3, FALSE), "Enter an ID")</f>
        <v>Mack</v>
      </c>
      <c r="D402" s="8" t="str">
        <f>IFERROR(VLOOKUP(A402, Employees!$A$2:$E$401, 4, FALSE), "Enter an ID")</f>
        <v>Board</v>
      </c>
      <c r="E402" s="8" t="str">
        <f>IFERROR(VLOOKUP(A402, Employees!$A$2:$E$401, 5, FALSE), "Enter an ID")</f>
        <v>Board</v>
      </c>
      <c r="F402" s="11" t="str">
        <f>IFERROR(VLOOKUP(A402, Employees!$A$2:$F$401, 6, FALSE), "Enter an ID")</f>
        <v>Leslie M</v>
      </c>
      <c r="G402" s="11" t="s">
        <v>571</v>
      </c>
      <c r="H402" s="12">
        <v>44898</v>
      </c>
      <c r="I402" s="12">
        <v>44901</v>
      </c>
      <c r="J402" s="13" cm="1">
        <f t="array" ref="J402">_xlfn.IFS(ISBLANK(G402), "no training", ISBLANK(I402), 0, NOT(ISBLANK(I402)), VLOOKUP(G402,Trainings!$A$2:$B$20, 2, FALSE))</f>
        <v>3</v>
      </c>
    </row>
    <row r="403" spans="1:10" ht="12.3" x14ac:dyDescent="0.4">
      <c r="A403" s="14">
        <v>2</v>
      </c>
      <c r="B403" s="14" t="str">
        <f>IFERROR(VLOOKUP(A403, Employees!$A$2:$E$401, 2, FALSE), "Enter an ID")</f>
        <v>Steven</v>
      </c>
      <c r="C403" s="19" t="str">
        <f>IFERROR(VLOOKUP(A403, Employees!$A$2:$E$401, 3, FALSE), "Enter an ID")</f>
        <v>Philp</v>
      </c>
      <c r="D403" s="14" t="str">
        <f>IFERROR(VLOOKUP(A403, Employees!$A$2:$E$401, 4, FALSE), "Enter an ID")</f>
        <v>Board</v>
      </c>
      <c r="E403" s="14" t="str">
        <f>IFERROR(VLOOKUP(A403, Employees!$A$2:$E$401, 5, FALSE), "Enter an ID")</f>
        <v>Board</v>
      </c>
      <c r="F403" s="16" t="str">
        <f>IFERROR(VLOOKUP(A403, Employees!$A$2:$F$401, 6, FALSE), "Enter an ID")</f>
        <v>Leslie M</v>
      </c>
      <c r="G403" s="14" t="s">
        <v>571</v>
      </c>
      <c r="H403" s="17">
        <v>44898</v>
      </c>
      <c r="I403" s="17">
        <v>44901</v>
      </c>
      <c r="J403" s="13" cm="1">
        <f t="array" ref="J403">_xlfn.IFS(ISBLANK(G403), "no training", ISBLANK(I403), 0, NOT(ISBLANK(I403)), VLOOKUP(G403,Trainings!$A$2:$B$20, 2, FALSE))</f>
        <v>3</v>
      </c>
    </row>
    <row r="404" spans="1:10" ht="12.3" x14ac:dyDescent="0.4">
      <c r="A404" s="8">
        <v>3</v>
      </c>
      <c r="B404" s="8" t="str">
        <f>IFERROR(VLOOKUP(A404, Employees!$A$2:$E$401, 2, FALSE), "Enter an ID")</f>
        <v>Alexander</v>
      </c>
      <c r="C404" s="8" t="str">
        <f>IFERROR(VLOOKUP(A404, Employees!$A$2:$E$401, 3, FALSE), "Enter an ID")</f>
        <v>Lungley</v>
      </c>
      <c r="D404" s="8" t="str">
        <f>IFERROR(VLOOKUP(A404, Employees!$A$2:$E$401, 4, FALSE), "Enter an ID")</f>
        <v>Board</v>
      </c>
      <c r="E404" s="8" t="str">
        <f>IFERROR(VLOOKUP(A404, Employees!$A$2:$E$401, 5, FALSE), "Enter an ID")</f>
        <v>Board</v>
      </c>
      <c r="F404" s="11" t="str">
        <f>IFERROR(VLOOKUP(A404, Employees!$A$2:$F$401, 6, FALSE), "Enter an ID")</f>
        <v>Leslie M</v>
      </c>
      <c r="G404" s="11" t="s">
        <v>571</v>
      </c>
      <c r="H404" s="12">
        <v>44898</v>
      </c>
      <c r="I404" s="12">
        <v>44901</v>
      </c>
      <c r="J404" s="13" cm="1">
        <f t="array" ref="J404">_xlfn.IFS(ISBLANK(G404), "no training", ISBLANK(I404), 0, NOT(ISBLANK(I404)), VLOOKUP(G404,Trainings!$A$2:$B$20, 2, FALSE))</f>
        <v>3</v>
      </c>
    </row>
    <row r="405" spans="1:10" ht="12.3" x14ac:dyDescent="0.4">
      <c r="A405" s="14">
        <v>4</v>
      </c>
      <c r="B405" s="14" t="str">
        <f>IFERROR(VLOOKUP(A405, Employees!$A$2:$E$401, 2, FALSE), "Enter an ID")</f>
        <v>Clark</v>
      </c>
      <c r="C405" s="19" t="str">
        <f>IFERROR(VLOOKUP(A405, Employees!$A$2:$E$401, 3, FALSE), "Enter an ID")</f>
        <v>McInally</v>
      </c>
      <c r="D405" s="14" t="str">
        <f>IFERROR(VLOOKUP(A405, Employees!$A$2:$E$401, 4, FALSE), "Enter an ID")</f>
        <v>Board</v>
      </c>
      <c r="E405" s="14" t="str">
        <f>IFERROR(VLOOKUP(A405, Employees!$A$2:$E$401, 5, FALSE), "Enter an ID")</f>
        <v>Board</v>
      </c>
      <c r="F405" s="16" t="str">
        <f>IFERROR(VLOOKUP(A405, Employees!$A$2:$F$401, 6, FALSE), "Enter an ID")</f>
        <v>Leslie M</v>
      </c>
      <c r="G405" s="14" t="s">
        <v>571</v>
      </c>
      <c r="H405" s="17">
        <v>44898</v>
      </c>
      <c r="I405" s="17">
        <v>44901</v>
      </c>
      <c r="J405" s="13" cm="1">
        <f t="array" ref="J405">_xlfn.IFS(ISBLANK(G405), "no training", ISBLANK(I405), 0, NOT(ISBLANK(I405)), VLOOKUP(G405,Trainings!$A$2:$B$20, 2, FALSE))</f>
        <v>3</v>
      </c>
    </row>
    <row r="406" spans="1:10" ht="12.3" x14ac:dyDescent="0.4">
      <c r="A406" s="8">
        <v>5</v>
      </c>
      <c r="B406" s="8" t="str">
        <f>IFERROR(VLOOKUP(A406, Employees!$A$2:$E$401, 2, FALSE), "Enter an ID")</f>
        <v>Janet</v>
      </c>
      <c r="C406" s="8" t="str">
        <f>IFERROR(VLOOKUP(A406, Employees!$A$2:$E$401, 3, FALSE), "Enter an ID")</f>
        <v>Martin</v>
      </c>
      <c r="D406" s="8" t="str">
        <f>IFERROR(VLOOKUP(A406, Employees!$A$2:$E$401, 4, FALSE), "Enter an ID")</f>
        <v>Board</v>
      </c>
      <c r="E406" s="8" t="str">
        <f>IFERROR(VLOOKUP(A406, Employees!$A$2:$E$401, 5, FALSE), "Enter an ID")</f>
        <v>Board</v>
      </c>
      <c r="F406" s="11" t="str">
        <f>IFERROR(VLOOKUP(A406, Employees!$A$2:$F$401, 6, FALSE), "Enter an ID")</f>
        <v>Leslie M</v>
      </c>
      <c r="G406" s="11" t="s">
        <v>571</v>
      </c>
      <c r="H406" s="12">
        <v>44898</v>
      </c>
      <c r="I406" s="12">
        <v>44901</v>
      </c>
      <c r="J406" s="13" cm="1">
        <f t="array" ref="J406">_xlfn.IFS(ISBLANK(G406), "no training", ISBLANK(I406), 0, NOT(ISBLANK(I406)), VLOOKUP(G406,Trainings!$A$2:$B$20, 2, FALSE))</f>
        <v>3</v>
      </c>
    </row>
    <row r="407" spans="1:10" ht="12.3" x14ac:dyDescent="0.4">
      <c r="A407" s="14">
        <v>6</v>
      </c>
      <c r="B407" s="14" t="str">
        <f>IFERROR(VLOOKUP(A407, Employees!$A$2:$E$401, 2, FALSE), "Enter an ID")</f>
        <v>Andrew</v>
      </c>
      <c r="C407" s="14" t="str">
        <f>IFERROR(VLOOKUP(A407, Employees!$A$2:$E$401, 3, FALSE), "Enter an ID")</f>
        <v>Watson</v>
      </c>
      <c r="D407" s="14" t="str">
        <f>IFERROR(VLOOKUP(A407, Employees!$A$2:$E$401, 4, FALSE), "Enter an ID")</f>
        <v>Board</v>
      </c>
      <c r="E407" s="14" t="str">
        <f>IFERROR(VLOOKUP(A407, Employees!$A$2:$E$401, 5, FALSE), "Enter an ID")</f>
        <v>Board</v>
      </c>
      <c r="F407" s="16" t="str">
        <f>IFERROR(VLOOKUP(A407, Employees!$A$2:$F$401, 6, FALSE), "Enter an ID")</f>
        <v>Leslie M</v>
      </c>
      <c r="G407" s="14" t="s">
        <v>571</v>
      </c>
      <c r="H407" s="17">
        <v>44898</v>
      </c>
      <c r="I407" s="17">
        <v>44901</v>
      </c>
      <c r="J407" s="13" cm="1">
        <f t="array" ref="J407">_xlfn.IFS(ISBLANK(G407), "no training", ISBLANK(I407), 0, NOT(ISBLANK(I407)), VLOOKUP(G407,Trainings!$A$2:$B$20, 2, FALSE))</f>
        <v>3</v>
      </c>
    </row>
    <row r="408" spans="1:10" ht="12.3" x14ac:dyDescent="0.4">
      <c r="A408" s="8">
        <v>7</v>
      </c>
      <c r="B408" s="8" t="str">
        <f>IFERROR(VLOOKUP(A408, Employees!$A$2:$E$401, 2, FALSE), "Enter an ID")</f>
        <v>Iain</v>
      </c>
      <c r="C408" s="8" t="str">
        <f>IFERROR(VLOOKUP(A408, Employees!$A$2:$E$401, 3, FALSE), "Enter an ID")</f>
        <v>Kochanowski</v>
      </c>
      <c r="D408" s="8" t="str">
        <f>IFERROR(VLOOKUP(A408, Employees!$A$2:$E$401, 4, FALSE), "Enter an ID")</f>
        <v>Marketing</v>
      </c>
      <c r="E408" s="8" t="str">
        <f>IFERROR(VLOOKUP(A408, Employees!$A$2:$E$401, 5, FALSE), "Enter an ID")</f>
        <v>Management</v>
      </c>
      <c r="F408" s="11" t="str">
        <f>IFERROR(VLOOKUP(A408, Employees!$A$2:$F$401, 6, FALSE), "Enter an ID")</f>
        <v>Iain K</v>
      </c>
      <c r="G408" s="11" t="s">
        <v>571</v>
      </c>
      <c r="H408" s="12">
        <v>44898</v>
      </c>
      <c r="I408" s="12">
        <v>44901</v>
      </c>
      <c r="J408" s="13" cm="1">
        <f t="array" ref="J408">_xlfn.IFS(ISBLANK(G408), "no training", ISBLANK(I408), 0, NOT(ISBLANK(I408)), VLOOKUP(G408,Trainings!$A$2:$B$20, 2, FALSE))</f>
        <v>3</v>
      </c>
    </row>
    <row r="409" spans="1:10" ht="12.3" x14ac:dyDescent="0.4">
      <c r="A409" s="14">
        <v>8</v>
      </c>
      <c r="B409" s="14" t="str">
        <f>IFERROR(VLOOKUP(A409, Employees!$A$2:$E$401, 2, FALSE), "Enter an ID")</f>
        <v>Claire</v>
      </c>
      <c r="C409" s="14" t="str">
        <f>IFERROR(VLOOKUP(A409, Employees!$A$2:$E$401, 3, FALSE), "Enter an ID")</f>
        <v>Brock</v>
      </c>
      <c r="D409" s="14" t="str">
        <f>IFERROR(VLOOKUP(A409, Employees!$A$2:$E$401, 4, FALSE), "Enter an ID")</f>
        <v>Marketing</v>
      </c>
      <c r="E409" s="14" t="str">
        <f>IFERROR(VLOOKUP(A409, Employees!$A$2:$E$401, 5, FALSE), "Enter an ID")</f>
        <v>Management</v>
      </c>
      <c r="F409" s="16" t="str">
        <f>IFERROR(VLOOKUP(A409, Employees!$A$2:$F$401, 6, FALSE), "Enter an ID")</f>
        <v>Iain K</v>
      </c>
      <c r="G409" s="14" t="s">
        <v>571</v>
      </c>
      <c r="H409" s="17">
        <v>44898</v>
      </c>
      <c r="I409" s="17">
        <v>44901</v>
      </c>
      <c r="J409" s="13" cm="1">
        <f t="array" ref="J409">_xlfn.IFS(ISBLANK(G409), "no training", ISBLANK(I409), 0, NOT(ISBLANK(I409)), VLOOKUP(G409,Trainings!$A$2:$B$20, 2, FALSE))</f>
        <v>3</v>
      </c>
    </row>
    <row r="410" spans="1:10" ht="12.3" x14ac:dyDescent="0.4">
      <c r="A410" s="8">
        <v>9</v>
      </c>
      <c r="B410" s="8" t="str">
        <f>IFERROR(VLOOKUP(A410, Employees!$A$2:$E$401, 2, FALSE), "Enter an ID")</f>
        <v>Neil</v>
      </c>
      <c r="C410" s="8" t="str">
        <f>IFERROR(VLOOKUP(A410, Employees!$A$2:$E$401, 3, FALSE), "Enter an ID")</f>
        <v>Crookston</v>
      </c>
      <c r="D410" s="8" t="str">
        <f>IFERROR(VLOOKUP(A410, Employees!$A$2:$E$401, 4, FALSE), "Enter an ID")</f>
        <v>Marketing</v>
      </c>
      <c r="E410" s="8" t="str">
        <f>IFERROR(VLOOKUP(A410, Employees!$A$2:$E$401, 5, FALSE), "Enter an ID")</f>
        <v>Onboarding</v>
      </c>
      <c r="F410" s="11" t="str">
        <f>IFERROR(VLOOKUP(A410, Employees!$A$2:$F$401, 6, FALSE), "Enter an ID")</f>
        <v>Iain K</v>
      </c>
      <c r="G410" s="11" t="s">
        <v>571</v>
      </c>
      <c r="H410" s="12">
        <v>44898</v>
      </c>
      <c r="I410" s="12">
        <v>44901</v>
      </c>
      <c r="J410" s="13" cm="1">
        <f t="array" ref="J410">_xlfn.IFS(ISBLANK(G410), "no training", ISBLANK(I410), 0, NOT(ISBLANK(I410)), VLOOKUP(G410,Trainings!$A$2:$B$20, 2, FALSE))</f>
        <v>3</v>
      </c>
    </row>
    <row r="411" spans="1:10" ht="12.3" x14ac:dyDescent="0.4">
      <c r="A411" s="14">
        <v>10</v>
      </c>
      <c r="B411" s="14" t="str">
        <f>IFERROR(VLOOKUP(A411, Employees!$A$2:$E$401, 2, FALSE), "Enter an ID")</f>
        <v>Natalie</v>
      </c>
      <c r="C411" s="14" t="str">
        <f>IFERROR(VLOOKUP(A411, Employees!$A$2:$E$401, 3, FALSE), "Enter an ID")</f>
        <v>Kean</v>
      </c>
      <c r="D411" s="14" t="str">
        <f>IFERROR(VLOOKUP(A411, Employees!$A$2:$E$401, 4, FALSE), "Enter an ID")</f>
        <v>Marketing</v>
      </c>
      <c r="E411" s="14" t="str">
        <f>IFERROR(VLOOKUP(A411, Employees!$A$2:$E$401, 5, FALSE), "Enter an ID")</f>
        <v>Onboarding</v>
      </c>
      <c r="F411" s="16" t="str">
        <f>IFERROR(VLOOKUP(A411, Employees!$A$2:$F$401, 6, FALSE), "Enter an ID")</f>
        <v>Iain K</v>
      </c>
      <c r="G411" s="14" t="s">
        <v>571</v>
      </c>
      <c r="H411" s="17">
        <v>44898</v>
      </c>
      <c r="I411" s="17">
        <v>44901</v>
      </c>
      <c r="J411" s="13" cm="1">
        <f t="array" ref="J411">_xlfn.IFS(ISBLANK(G411), "no training", ISBLANK(I411), 0, NOT(ISBLANK(I411)), VLOOKUP(G411,Trainings!$A$2:$B$20, 2, FALSE))</f>
        <v>3</v>
      </c>
    </row>
    <row r="412" spans="1:10" ht="12.3" x14ac:dyDescent="0.4">
      <c r="A412" s="8">
        <v>11</v>
      </c>
      <c r="B412" s="8" t="str">
        <f>IFERROR(VLOOKUP(A412, Employees!$A$2:$E$401, 2, FALSE), "Enter an ID")</f>
        <v>Nicola</v>
      </c>
      <c r="C412" s="8" t="str">
        <f>IFERROR(VLOOKUP(A412, Employees!$A$2:$E$401, 3, FALSE), "Enter an ID")</f>
        <v>MacDonald</v>
      </c>
      <c r="D412" s="8" t="str">
        <f>IFERROR(VLOOKUP(A412, Employees!$A$2:$E$401, 4, FALSE), "Enter an ID")</f>
        <v>Marketing</v>
      </c>
      <c r="E412" s="8" t="str">
        <f>IFERROR(VLOOKUP(A412, Employees!$A$2:$E$401, 5, FALSE), "Enter an ID")</f>
        <v>Onboarding</v>
      </c>
      <c r="F412" s="11" t="str">
        <f>IFERROR(VLOOKUP(A412, Employees!$A$2:$F$401, 6, FALSE), "Enter an ID")</f>
        <v>Iain K</v>
      </c>
      <c r="G412" s="11" t="s">
        <v>571</v>
      </c>
      <c r="H412" s="12">
        <v>44898</v>
      </c>
      <c r="I412" s="12"/>
      <c r="J412" s="13" cm="1">
        <f t="array" ref="J412">_xlfn.IFS(ISBLANK(G412), "no training", ISBLANK(I412), 0, NOT(ISBLANK(I412)), VLOOKUP(G412,Trainings!$A$2:$B$20, 2, FALSE))</f>
        <v>0</v>
      </c>
    </row>
    <row r="413" spans="1:10" ht="12.3" x14ac:dyDescent="0.4">
      <c r="A413" s="14">
        <v>12</v>
      </c>
      <c r="B413" s="14" t="str">
        <f>IFERROR(VLOOKUP(A413, Employees!$A$2:$E$401, 2, FALSE), "Enter an ID")</f>
        <v>Keith</v>
      </c>
      <c r="C413" s="14" t="str">
        <f>IFERROR(VLOOKUP(A413, Employees!$A$2:$E$401, 3, FALSE), "Enter an ID")</f>
        <v>Hood</v>
      </c>
      <c r="D413" s="14" t="str">
        <f>IFERROR(VLOOKUP(A413, Employees!$A$2:$E$401, 4, FALSE), "Enter an ID")</f>
        <v>Marketing</v>
      </c>
      <c r="E413" s="14" t="str">
        <f>IFERROR(VLOOKUP(A413, Employees!$A$2:$E$401, 5, FALSE), "Enter an ID")</f>
        <v>Onboarding</v>
      </c>
      <c r="F413" s="16" t="str">
        <f>IFERROR(VLOOKUP(A413, Employees!$A$2:$F$401, 6, FALSE), "Enter an ID")</f>
        <v>Iain K</v>
      </c>
      <c r="G413" s="14" t="s">
        <v>571</v>
      </c>
      <c r="H413" s="17">
        <v>44898</v>
      </c>
      <c r="I413" s="17"/>
      <c r="J413" s="13" cm="1">
        <f t="array" ref="J413">_xlfn.IFS(ISBLANK(G413), "no training", ISBLANK(I413), 0, NOT(ISBLANK(I413)), VLOOKUP(G413,Trainings!$A$2:$B$20, 2, FALSE))</f>
        <v>0</v>
      </c>
    </row>
    <row r="414" spans="1:10" ht="12.3" x14ac:dyDescent="0.4">
      <c r="A414" s="8">
        <v>13</v>
      </c>
      <c r="B414" s="8" t="str">
        <f>IFERROR(VLOOKUP(A414, Employees!$A$2:$E$401, 2, FALSE), "Enter an ID")</f>
        <v>Andrew</v>
      </c>
      <c r="C414" s="8" t="str">
        <f>IFERROR(VLOOKUP(A414, Employees!$A$2:$E$401, 3, FALSE), "Enter an ID")</f>
        <v>Brodie</v>
      </c>
      <c r="D414" s="8" t="str">
        <f>IFERROR(VLOOKUP(A414, Employees!$A$2:$E$401, 4, FALSE), "Enter an ID")</f>
        <v>Marketing</v>
      </c>
      <c r="E414" s="8" t="str">
        <f>IFERROR(VLOOKUP(A414, Employees!$A$2:$E$401, 5, FALSE), "Enter an ID")</f>
        <v>Onboarding</v>
      </c>
      <c r="F414" s="11" t="str">
        <f>IFERROR(VLOOKUP(A414, Employees!$A$2:$F$401, 6, FALSE), "Enter an ID")</f>
        <v>Iain K</v>
      </c>
      <c r="G414" s="11" t="s">
        <v>571</v>
      </c>
      <c r="H414" s="12">
        <v>44898</v>
      </c>
      <c r="I414" s="12"/>
      <c r="J414" s="13" cm="1">
        <f t="array" ref="J414">_xlfn.IFS(ISBLANK(G414), "no training", ISBLANK(I414), 0, NOT(ISBLANK(I414)), VLOOKUP(G414,Trainings!$A$2:$B$20, 2, FALSE))</f>
        <v>0</v>
      </c>
    </row>
    <row r="415" spans="1:10" ht="12.3" x14ac:dyDescent="0.4">
      <c r="A415" s="14">
        <v>14</v>
      </c>
      <c r="B415" s="14" t="str">
        <f>IFERROR(VLOOKUP(A415, Employees!$A$2:$E$401, 2, FALSE), "Enter an ID")</f>
        <v>Cheryl</v>
      </c>
      <c r="C415" s="14" t="str">
        <f>IFERROR(VLOOKUP(A415, Employees!$A$2:$E$401, 3, FALSE), "Enter an ID")</f>
        <v>Liddell</v>
      </c>
      <c r="D415" s="14" t="str">
        <f>IFERROR(VLOOKUP(A415, Employees!$A$2:$E$401, 4, FALSE), "Enter an ID")</f>
        <v>Marketing</v>
      </c>
      <c r="E415" s="14" t="str">
        <f>IFERROR(VLOOKUP(A415, Employees!$A$2:$E$401, 5, FALSE), "Enter an ID")</f>
        <v>Onboarding</v>
      </c>
      <c r="F415" s="16" t="str">
        <f>IFERROR(VLOOKUP(A415, Employees!$A$2:$F$401, 6, FALSE), "Enter an ID")</f>
        <v>Iain K</v>
      </c>
      <c r="G415" s="14" t="s">
        <v>571</v>
      </c>
      <c r="H415" s="17">
        <v>44898</v>
      </c>
      <c r="I415" s="17"/>
      <c r="J415" s="13" cm="1">
        <f t="array" ref="J415">_xlfn.IFS(ISBLANK(G415), "no training", ISBLANK(I415), 0, NOT(ISBLANK(I415)), VLOOKUP(G415,Trainings!$A$2:$B$20, 2, FALSE))</f>
        <v>0</v>
      </c>
    </row>
    <row r="416" spans="1:10" ht="12.3" x14ac:dyDescent="0.4">
      <c r="A416" s="8">
        <v>15</v>
      </c>
      <c r="B416" s="8" t="str">
        <f>IFERROR(VLOOKUP(A416, Employees!$A$2:$E$401, 2, FALSE), "Enter an ID")</f>
        <v>Louise</v>
      </c>
      <c r="C416" s="8" t="str">
        <f>IFERROR(VLOOKUP(A416, Employees!$A$2:$E$401, 3, FALSE), "Enter an ID")</f>
        <v>Hood</v>
      </c>
      <c r="D416" s="8" t="str">
        <f>IFERROR(VLOOKUP(A416, Employees!$A$2:$E$401, 4, FALSE), "Enter an ID")</f>
        <v>Marketing</v>
      </c>
      <c r="E416" s="8" t="str">
        <f>IFERROR(VLOOKUP(A416, Employees!$A$2:$E$401, 5, FALSE), "Enter an ID")</f>
        <v>Onboarding</v>
      </c>
      <c r="F416" s="11" t="str">
        <f>IFERROR(VLOOKUP(A416, Employees!$A$2:$F$401, 6, FALSE), "Enter an ID")</f>
        <v>Iain K</v>
      </c>
      <c r="G416" s="11" t="s">
        <v>571</v>
      </c>
      <c r="H416" s="12">
        <v>44898</v>
      </c>
      <c r="I416" s="12">
        <v>44901</v>
      </c>
      <c r="J416" s="13" cm="1">
        <f t="array" ref="J416">_xlfn.IFS(ISBLANK(G416), "no training", ISBLANK(I416), 0, NOT(ISBLANK(I416)), VLOOKUP(G416,Trainings!$A$2:$B$20, 2, FALSE))</f>
        <v>3</v>
      </c>
    </row>
    <row r="417" spans="1:10" ht="12.3" x14ac:dyDescent="0.4">
      <c r="A417" s="14">
        <v>16</v>
      </c>
      <c r="B417" s="14" t="str">
        <f>IFERROR(VLOOKUP(A417, Employees!$A$2:$E$401, 2, FALSE), "Enter an ID")</f>
        <v>Sean</v>
      </c>
      <c r="C417" s="14" t="str">
        <f>IFERROR(VLOOKUP(A417, Employees!$A$2:$E$401, 3, FALSE), "Enter an ID")</f>
        <v>Sweeney</v>
      </c>
      <c r="D417" s="14" t="str">
        <f>IFERROR(VLOOKUP(A417, Employees!$A$2:$E$401, 4, FALSE), "Enter an ID")</f>
        <v>Marketing</v>
      </c>
      <c r="E417" s="14" t="str">
        <f>IFERROR(VLOOKUP(A417, Employees!$A$2:$E$401, 5, FALSE), "Enter an ID")</f>
        <v>Onboarding</v>
      </c>
      <c r="F417" s="16" t="str">
        <f>IFERROR(VLOOKUP(A417, Employees!$A$2:$F$401, 6, FALSE), "Enter an ID")</f>
        <v>Iain K</v>
      </c>
      <c r="G417" s="14" t="s">
        <v>571</v>
      </c>
      <c r="H417" s="17">
        <v>44898</v>
      </c>
      <c r="I417" s="17">
        <v>44901</v>
      </c>
      <c r="J417" s="13" cm="1">
        <f t="array" ref="J417">_xlfn.IFS(ISBLANK(G417), "no training", ISBLANK(I417), 0, NOT(ISBLANK(I417)), VLOOKUP(G417,Trainings!$A$2:$B$20, 2, FALSE))</f>
        <v>3</v>
      </c>
    </row>
    <row r="418" spans="1:10" ht="12.3" x14ac:dyDescent="0.4">
      <c r="A418" s="8">
        <v>17</v>
      </c>
      <c r="B418" s="8" t="str">
        <f>IFERROR(VLOOKUP(A418, Employees!$A$2:$E$401, 2, FALSE), "Enter an ID")</f>
        <v>Gerard</v>
      </c>
      <c r="C418" s="8" t="str">
        <f>IFERROR(VLOOKUP(A418, Employees!$A$2:$E$401, 3, FALSE), "Enter an ID")</f>
        <v>Carroll</v>
      </c>
      <c r="D418" s="8" t="str">
        <f>IFERROR(VLOOKUP(A418, Employees!$A$2:$E$401, 4, FALSE), "Enter an ID")</f>
        <v>Marketing</v>
      </c>
      <c r="E418" s="8" t="str">
        <f>IFERROR(VLOOKUP(A418, Employees!$A$2:$E$401, 5, FALSE), "Enter an ID")</f>
        <v>Onboarding</v>
      </c>
      <c r="F418" s="11" t="str">
        <f>IFERROR(VLOOKUP(A418, Employees!$A$2:$F$401, 6, FALSE), "Enter an ID")</f>
        <v>Iain K</v>
      </c>
      <c r="G418" s="11" t="s">
        <v>571</v>
      </c>
      <c r="H418" s="12">
        <v>44898</v>
      </c>
      <c r="I418" s="12">
        <v>44901</v>
      </c>
      <c r="J418" s="13" cm="1">
        <f t="array" ref="J418">_xlfn.IFS(ISBLANK(G418), "no training", ISBLANK(I418), 0, NOT(ISBLANK(I418)), VLOOKUP(G418,Trainings!$A$2:$B$20, 2, FALSE))</f>
        <v>3</v>
      </c>
    </row>
    <row r="419" spans="1:10" ht="12.3" x14ac:dyDescent="0.4">
      <c r="A419" s="14">
        <v>18</v>
      </c>
      <c r="B419" s="14" t="str">
        <f>IFERROR(VLOOKUP(A419, Employees!$A$2:$E$401, 2, FALSE), "Enter an ID")</f>
        <v>Andrew</v>
      </c>
      <c r="C419" s="14" t="str">
        <f>IFERROR(VLOOKUP(A419, Employees!$A$2:$E$401, 3, FALSE), "Enter an ID")</f>
        <v>McLeod</v>
      </c>
      <c r="D419" s="14" t="str">
        <f>IFERROR(VLOOKUP(A419, Employees!$A$2:$E$401, 4, FALSE), "Enter an ID")</f>
        <v>Marketing</v>
      </c>
      <c r="E419" s="14" t="str">
        <f>IFERROR(VLOOKUP(A419, Employees!$A$2:$E$401, 5, FALSE), "Enter an ID")</f>
        <v>Onboarding</v>
      </c>
      <c r="F419" s="16" t="str">
        <f>IFERROR(VLOOKUP(A419, Employees!$A$2:$F$401, 6, FALSE), "Enter an ID")</f>
        <v>Iain K</v>
      </c>
      <c r="G419" s="14" t="s">
        <v>571</v>
      </c>
      <c r="H419" s="17">
        <v>44813</v>
      </c>
      <c r="I419" s="17">
        <v>44815</v>
      </c>
      <c r="J419" s="13" cm="1">
        <f t="array" ref="J419">_xlfn.IFS(ISBLANK(G419), "no training", ISBLANK(I419), 0, NOT(ISBLANK(I419)), VLOOKUP(G419,Trainings!$A$2:$B$20, 2, FALSE))</f>
        <v>3</v>
      </c>
    </row>
    <row r="420" spans="1:10" ht="12.3" x14ac:dyDescent="0.4">
      <c r="A420" s="8">
        <v>19</v>
      </c>
      <c r="B420" s="8" t="str">
        <f>IFERROR(VLOOKUP(A420, Employees!$A$2:$E$401, 2, FALSE), "Enter an ID")</f>
        <v>David</v>
      </c>
      <c r="C420" s="8" t="str">
        <f>IFERROR(VLOOKUP(A420, Employees!$A$2:$E$401, 3, FALSE), "Enter an ID")</f>
        <v>Millar</v>
      </c>
      <c r="D420" s="8" t="str">
        <f>IFERROR(VLOOKUP(A420, Employees!$A$2:$E$401, 4, FALSE), "Enter an ID")</f>
        <v>Marketing</v>
      </c>
      <c r="E420" s="8" t="str">
        <f>IFERROR(VLOOKUP(A420, Employees!$A$2:$E$401, 5, FALSE), "Enter an ID")</f>
        <v>Onboarding</v>
      </c>
      <c r="F420" s="11" t="str">
        <f>IFERROR(VLOOKUP(A420, Employees!$A$2:$F$401, 6, FALSE), "Enter an ID")</f>
        <v>Iain K</v>
      </c>
      <c r="G420" s="11" t="s">
        <v>571</v>
      </c>
      <c r="H420" s="12">
        <v>44813</v>
      </c>
      <c r="I420" s="12">
        <v>44815</v>
      </c>
      <c r="J420" s="13" cm="1">
        <f t="array" ref="J420">_xlfn.IFS(ISBLANK(G420), "no training", ISBLANK(I420), 0, NOT(ISBLANK(I420)), VLOOKUP(G420,Trainings!$A$2:$B$20, 2, FALSE))</f>
        <v>3</v>
      </c>
    </row>
    <row r="421" spans="1:10" ht="12.3" x14ac:dyDescent="0.4">
      <c r="A421" s="14">
        <v>20</v>
      </c>
      <c r="B421" s="14" t="str">
        <f>IFERROR(VLOOKUP(A421, Employees!$A$2:$E$401, 2, FALSE), "Enter an ID")</f>
        <v>Tracy</v>
      </c>
      <c r="C421" s="14" t="str">
        <f>IFERROR(VLOOKUP(A421, Employees!$A$2:$E$401, 3, FALSE), "Enter an ID")</f>
        <v>Rodden</v>
      </c>
      <c r="D421" s="14" t="str">
        <f>IFERROR(VLOOKUP(A421, Employees!$A$2:$E$401, 4, FALSE), "Enter an ID")</f>
        <v>Marketing</v>
      </c>
      <c r="E421" s="14" t="str">
        <f>IFERROR(VLOOKUP(A421, Employees!$A$2:$E$401, 5, FALSE), "Enter an ID")</f>
        <v>Onboarding</v>
      </c>
      <c r="F421" s="16" t="str">
        <f>IFERROR(VLOOKUP(A421, Employees!$A$2:$F$401, 6, FALSE), "Enter an ID")</f>
        <v>Iain K</v>
      </c>
      <c r="G421" s="14" t="s">
        <v>571</v>
      </c>
      <c r="H421" s="17">
        <v>44813</v>
      </c>
      <c r="I421" s="17">
        <v>44815</v>
      </c>
      <c r="J421" s="13" cm="1">
        <f t="array" ref="J421">_xlfn.IFS(ISBLANK(G421), "no training", ISBLANK(I421), 0, NOT(ISBLANK(I421)), VLOOKUP(G421,Trainings!$A$2:$B$20, 2, FALSE))</f>
        <v>3</v>
      </c>
    </row>
    <row r="422" spans="1:10" ht="12.3" x14ac:dyDescent="0.4">
      <c r="A422" s="8">
        <v>21</v>
      </c>
      <c r="B422" s="8" t="str">
        <f>IFERROR(VLOOKUP(A422, Employees!$A$2:$E$401, 2, FALSE), "Enter an ID")</f>
        <v>Charlene</v>
      </c>
      <c r="C422" s="8" t="str">
        <f>IFERROR(VLOOKUP(A422, Employees!$A$2:$E$401, 3, FALSE), "Enter an ID")</f>
        <v>Brown</v>
      </c>
      <c r="D422" s="8" t="str">
        <f>IFERROR(VLOOKUP(A422, Employees!$A$2:$E$401, 4, FALSE), "Enter an ID")</f>
        <v>Marketing</v>
      </c>
      <c r="E422" s="8" t="str">
        <f>IFERROR(VLOOKUP(A422, Employees!$A$2:$E$401, 5, FALSE), "Enter an ID")</f>
        <v>Onboarding</v>
      </c>
      <c r="F422" s="11" t="str">
        <f>IFERROR(VLOOKUP(A422, Employees!$A$2:$F$401, 6, FALSE), "Enter an ID")</f>
        <v>Iain K</v>
      </c>
      <c r="G422" s="11" t="s">
        <v>571</v>
      </c>
      <c r="H422" s="12">
        <v>44813</v>
      </c>
      <c r="I422" s="12">
        <v>44815</v>
      </c>
      <c r="J422" s="13" cm="1">
        <f t="array" ref="J422">_xlfn.IFS(ISBLANK(G422), "no training", ISBLANK(I422), 0, NOT(ISBLANK(I422)), VLOOKUP(G422,Trainings!$A$2:$B$20, 2, FALSE))</f>
        <v>3</v>
      </c>
    </row>
    <row r="423" spans="1:10" ht="12.3" x14ac:dyDescent="0.4">
      <c r="A423" s="14">
        <v>22</v>
      </c>
      <c r="B423" s="14" t="str">
        <f>IFERROR(VLOOKUP(A423, Employees!$A$2:$E$401, 2, FALSE), "Enter an ID")</f>
        <v>Stacey</v>
      </c>
      <c r="C423" s="14" t="str">
        <f>IFERROR(VLOOKUP(A423, Employees!$A$2:$E$401, 3, FALSE), "Enter an ID")</f>
        <v>Oswald</v>
      </c>
      <c r="D423" s="14" t="str">
        <f>IFERROR(VLOOKUP(A423, Employees!$A$2:$E$401, 4, FALSE), "Enter an ID")</f>
        <v>Marketing</v>
      </c>
      <c r="E423" s="14" t="str">
        <f>IFERROR(VLOOKUP(A423, Employees!$A$2:$E$401, 5, FALSE), "Enter an ID")</f>
        <v>Onboarding</v>
      </c>
      <c r="F423" s="16" t="str">
        <f>IFERROR(VLOOKUP(A423, Employees!$A$2:$F$401, 6, FALSE), "Enter an ID")</f>
        <v>Iain K</v>
      </c>
      <c r="G423" s="14" t="s">
        <v>571</v>
      </c>
      <c r="H423" s="17">
        <v>44813</v>
      </c>
      <c r="I423" s="17">
        <v>44815</v>
      </c>
      <c r="J423" s="13" cm="1">
        <f t="array" ref="J423">_xlfn.IFS(ISBLANK(G423), "no training", ISBLANK(I423), 0, NOT(ISBLANK(I423)), VLOOKUP(G423,Trainings!$A$2:$B$20, 2, FALSE))</f>
        <v>3</v>
      </c>
    </row>
    <row r="424" spans="1:10" ht="12.3" x14ac:dyDescent="0.4">
      <c r="A424" s="8">
        <v>23</v>
      </c>
      <c r="B424" s="8" t="str">
        <f>IFERROR(VLOOKUP(A424, Employees!$A$2:$E$401, 2, FALSE), "Enter an ID")</f>
        <v>Craig</v>
      </c>
      <c r="C424" s="8" t="str">
        <f>IFERROR(VLOOKUP(A424, Employees!$A$2:$E$401, 3, FALSE), "Enter an ID")</f>
        <v>McKinlay</v>
      </c>
      <c r="D424" s="8" t="str">
        <f>IFERROR(VLOOKUP(A424, Employees!$A$2:$E$401, 4, FALSE), "Enter an ID")</f>
        <v>Marketing</v>
      </c>
      <c r="E424" s="8" t="str">
        <f>IFERROR(VLOOKUP(A424, Employees!$A$2:$E$401, 5, FALSE), "Enter an ID")</f>
        <v>Onboarding</v>
      </c>
      <c r="F424" s="11" t="str">
        <f>IFERROR(VLOOKUP(A424, Employees!$A$2:$F$401, 6, FALSE), "Enter an ID")</f>
        <v>Iain K</v>
      </c>
      <c r="G424" s="11" t="s">
        <v>571</v>
      </c>
      <c r="H424" s="12">
        <v>44813</v>
      </c>
      <c r="I424" s="12">
        <v>44815</v>
      </c>
      <c r="J424" s="13" cm="1">
        <f t="array" ref="J424">_xlfn.IFS(ISBLANK(G424), "no training", ISBLANK(I424), 0, NOT(ISBLANK(I424)), VLOOKUP(G424,Trainings!$A$2:$B$20, 2, FALSE))</f>
        <v>3</v>
      </c>
    </row>
    <row r="425" spans="1:10" ht="12.3" x14ac:dyDescent="0.4">
      <c r="A425" s="14">
        <v>24</v>
      </c>
      <c r="B425" s="14" t="str">
        <f>IFERROR(VLOOKUP(A425, Employees!$A$2:$E$401, 2, FALSE), "Enter an ID")</f>
        <v>Barbara</v>
      </c>
      <c r="C425" s="14" t="str">
        <f>IFERROR(VLOOKUP(A425, Employees!$A$2:$E$401, 3, FALSE), "Enter an ID")</f>
        <v>Dougan</v>
      </c>
      <c r="D425" s="14" t="str">
        <f>IFERROR(VLOOKUP(A425, Employees!$A$2:$E$401, 4, FALSE), "Enter an ID")</f>
        <v>Marketing</v>
      </c>
      <c r="E425" s="14" t="str">
        <f>IFERROR(VLOOKUP(A425, Employees!$A$2:$E$401, 5, FALSE), "Enter an ID")</f>
        <v>Onboarding</v>
      </c>
      <c r="F425" s="16" t="str">
        <f>IFERROR(VLOOKUP(A425, Employees!$A$2:$F$401, 6, FALSE), "Enter an ID")</f>
        <v>Iain K</v>
      </c>
      <c r="G425" s="14" t="s">
        <v>571</v>
      </c>
      <c r="H425" s="17">
        <v>44813</v>
      </c>
      <c r="I425" s="17">
        <v>44815</v>
      </c>
      <c r="J425" s="13" cm="1">
        <f t="array" ref="J425">_xlfn.IFS(ISBLANK(G425), "no training", ISBLANK(I425), 0, NOT(ISBLANK(I425)), VLOOKUP(G425,Trainings!$A$2:$B$20, 2, FALSE))</f>
        <v>3</v>
      </c>
    </row>
    <row r="426" spans="1:10" ht="12.3" x14ac:dyDescent="0.4">
      <c r="A426" s="8">
        <v>25</v>
      </c>
      <c r="B426" s="8" t="str">
        <f>IFERROR(VLOOKUP(A426, Employees!$A$2:$E$401, 2, FALSE), "Enter an ID")</f>
        <v>Jamie</v>
      </c>
      <c r="C426" s="8" t="str">
        <f>IFERROR(VLOOKUP(A426, Employees!$A$2:$E$401, 3, FALSE), "Enter an ID")</f>
        <v>Potter</v>
      </c>
      <c r="D426" s="8" t="str">
        <f>IFERROR(VLOOKUP(A426, Employees!$A$2:$E$401, 4, FALSE), "Enter an ID")</f>
        <v>Marketing</v>
      </c>
      <c r="E426" s="8" t="str">
        <f>IFERROR(VLOOKUP(A426, Employees!$A$2:$E$401, 5, FALSE), "Enter an ID")</f>
        <v>Onboarding</v>
      </c>
      <c r="F426" s="11" t="str">
        <f>IFERROR(VLOOKUP(A426, Employees!$A$2:$F$401, 6, FALSE), "Enter an ID")</f>
        <v>Iain K</v>
      </c>
      <c r="G426" s="11" t="s">
        <v>571</v>
      </c>
      <c r="H426" s="12">
        <v>44813</v>
      </c>
      <c r="I426" s="12">
        <v>44815</v>
      </c>
      <c r="J426" s="13" cm="1">
        <f t="array" ref="J426">_xlfn.IFS(ISBLANK(G426), "no training", ISBLANK(I426), 0, NOT(ISBLANK(I426)), VLOOKUP(G426,Trainings!$A$2:$B$20, 2, FALSE))</f>
        <v>3</v>
      </c>
    </row>
    <row r="427" spans="1:10" ht="12.3" x14ac:dyDescent="0.4">
      <c r="A427" s="14">
        <v>26</v>
      </c>
      <c r="B427" s="14" t="str">
        <f>IFERROR(VLOOKUP(A427, Employees!$A$2:$E$401, 2, FALSE), "Enter an ID")</f>
        <v>Jason</v>
      </c>
      <c r="C427" s="14" t="str">
        <f>IFERROR(VLOOKUP(A427, Employees!$A$2:$E$401, 3, FALSE), "Enter an ID")</f>
        <v>McDougall</v>
      </c>
      <c r="D427" s="14" t="str">
        <f>IFERROR(VLOOKUP(A427, Employees!$A$2:$E$401, 4, FALSE), "Enter an ID")</f>
        <v>Marketing</v>
      </c>
      <c r="E427" s="14" t="str">
        <f>IFERROR(VLOOKUP(A427, Employees!$A$2:$E$401, 5, FALSE), "Enter an ID")</f>
        <v>Onboarding</v>
      </c>
      <c r="F427" s="16" t="str">
        <f>IFERROR(VLOOKUP(A427, Employees!$A$2:$F$401, 6, FALSE), "Enter an ID")</f>
        <v>Iain K</v>
      </c>
      <c r="G427" s="14" t="s">
        <v>571</v>
      </c>
      <c r="H427" s="17">
        <v>44813</v>
      </c>
      <c r="I427" s="17">
        <v>44815</v>
      </c>
      <c r="J427" s="13" cm="1">
        <f t="array" ref="J427">_xlfn.IFS(ISBLANK(G427), "no training", ISBLANK(I427), 0, NOT(ISBLANK(I427)), VLOOKUP(G427,Trainings!$A$2:$B$20, 2, FALSE))</f>
        <v>3</v>
      </c>
    </row>
    <row r="428" spans="1:10" ht="12.3" x14ac:dyDescent="0.4">
      <c r="A428" s="8">
        <v>27</v>
      </c>
      <c r="B428" s="8" t="str">
        <f>IFERROR(VLOOKUP(A428, Employees!$A$2:$E$401, 2, FALSE), "Enter an ID")</f>
        <v>Michael</v>
      </c>
      <c r="C428" s="8" t="str">
        <f>IFERROR(VLOOKUP(A428, Employees!$A$2:$E$401, 3, FALSE), "Enter an ID")</f>
        <v>Buchta</v>
      </c>
      <c r="D428" s="8" t="str">
        <f>IFERROR(VLOOKUP(A428, Employees!$A$2:$E$401, 4, FALSE), "Enter an ID")</f>
        <v>Marketing</v>
      </c>
      <c r="E428" s="8" t="str">
        <f>IFERROR(VLOOKUP(A428, Employees!$A$2:$E$401, 5, FALSE), "Enter an ID")</f>
        <v>Onboarding</v>
      </c>
      <c r="F428" s="11" t="str">
        <f>IFERROR(VLOOKUP(A428, Employees!$A$2:$F$401, 6, FALSE), "Enter an ID")</f>
        <v>Iain K</v>
      </c>
      <c r="G428" s="11" t="s">
        <v>571</v>
      </c>
      <c r="H428" s="12">
        <v>44813</v>
      </c>
      <c r="I428" s="12">
        <v>44815</v>
      </c>
      <c r="J428" s="13" cm="1">
        <f t="array" ref="J428">_xlfn.IFS(ISBLANK(G428), "no training", ISBLANK(I428), 0, NOT(ISBLANK(I428)), VLOOKUP(G428,Trainings!$A$2:$B$20, 2, FALSE))</f>
        <v>3</v>
      </c>
    </row>
    <row r="429" spans="1:10" ht="12.3" x14ac:dyDescent="0.4">
      <c r="A429" s="14">
        <v>28</v>
      </c>
      <c r="B429" s="14" t="str">
        <f>IFERROR(VLOOKUP(A429, Employees!$A$2:$E$401, 2, FALSE), "Enter an ID")</f>
        <v>Carolanne</v>
      </c>
      <c r="C429" s="14" t="str">
        <f>IFERROR(VLOOKUP(A429, Employees!$A$2:$E$401, 3, FALSE), "Enter an ID")</f>
        <v>Meek</v>
      </c>
      <c r="D429" s="14" t="str">
        <f>IFERROR(VLOOKUP(A429, Employees!$A$2:$E$401, 4, FALSE), "Enter an ID")</f>
        <v>Marketing</v>
      </c>
      <c r="E429" s="14" t="str">
        <f>IFERROR(VLOOKUP(A429, Employees!$A$2:$E$401, 5, FALSE), "Enter an ID")</f>
        <v>Onboarding</v>
      </c>
      <c r="F429" s="16" t="str">
        <f>IFERROR(VLOOKUP(A429, Employees!$A$2:$F$401, 6, FALSE), "Enter an ID")</f>
        <v>Iain K</v>
      </c>
      <c r="G429" s="14" t="s">
        <v>571</v>
      </c>
      <c r="H429" s="17">
        <v>44813</v>
      </c>
      <c r="I429" s="17"/>
      <c r="J429" s="13" cm="1">
        <f t="array" ref="J429">_xlfn.IFS(ISBLANK(G429), "no training", ISBLANK(I429), 0, NOT(ISBLANK(I429)), VLOOKUP(G429,Trainings!$A$2:$B$20, 2, FALSE))</f>
        <v>0</v>
      </c>
    </row>
    <row r="430" spans="1:10" ht="12.3" x14ac:dyDescent="0.4">
      <c r="A430" s="8">
        <v>29</v>
      </c>
      <c r="B430" s="8" t="str">
        <f>IFERROR(VLOOKUP(A430, Employees!$A$2:$E$401, 2, FALSE), "Enter an ID")</f>
        <v>Mark</v>
      </c>
      <c r="C430" s="8" t="str">
        <f>IFERROR(VLOOKUP(A430, Employees!$A$2:$E$401, 3, FALSE), "Enter an ID")</f>
        <v>Doherty</v>
      </c>
      <c r="D430" s="8" t="str">
        <f>IFERROR(VLOOKUP(A430, Employees!$A$2:$E$401, 4, FALSE), "Enter an ID")</f>
        <v>Marketing</v>
      </c>
      <c r="E430" s="8" t="str">
        <f>IFERROR(VLOOKUP(A430, Employees!$A$2:$E$401, 5, FALSE), "Enter an ID")</f>
        <v>Advertisement</v>
      </c>
      <c r="F430" s="11" t="str">
        <f>IFERROR(VLOOKUP(A430, Employees!$A$2:$F$401, 6, FALSE), "Enter an ID")</f>
        <v>Claire B</v>
      </c>
      <c r="G430" s="11" t="s">
        <v>571</v>
      </c>
      <c r="H430" s="12">
        <v>44813</v>
      </c>
      <c r="I430" s="12">
        <v>44815</v>
      </c>
      <c r="J430" s="13" cm="1">
        <f t="array" ref="J430">_xlfn.IFS(ISBLANK(G430), "no training", ISBLANK(I430), 0, NOT(ISBLANK(I430)), VLOOKUP(G430,Trainings!$A$2:$B$20, 2, FALSE))</f>
        <v>3</v>
      </c>
    </row>
    <row r="431" spans="1:10" ht="12.3" x14ac:dyDescent="0.4">
      <c r="A431" s="14">
        <v>30</v>
      </c>
      <c r="B431" s="14" t="str">
        <f>IFERROR(VLOOKUP(A431, Employees!$A$2:$E$401, 2, FALSE), "Enter an ID")</f>
        <v>Deborah</v>
      </c>
      <c r="C431" s="14" t="str">
        <f>IFERROR(VLOOKUP(A431, Employees!$A$2:$E$401, 3, FALSE), "Enter an ID")</f>
        <v>Johnston</v>
      </c>
      <c r="D431" s="14" t="str">
        <f>IFERROR(VLOOKUP(A431, Employees!$A$2:$E$401, 4, FALSE), "Enter an ID")</f>
        <v>Marketing</v>
      </c>
      <c r="E431" s="14" t="str">
        <f>IFERROR(VLOOKUP(A431, Employees!$A$2:$E$401, 5, FALSE), "Enter an ID")</f>
        <v>Advertisement</v>
      </c>
      <c r="F431" s="16" t="str">
        <f>IFERROR(VLOOKUP(A431, Employees!$A$2:$F$401, 6, FALSE), "Enter an ID")</f>
        <v>Claire B</v>
      </c>
      <c r="G431" s="14" t="s">
        <v>571</v>
      </c>
      <c r="H431" s="17">
        <v>44813</v>
      </c>
      <c r="I431" s="17">
        <v>44815</v>
      </c>
      <c r="J431" s="13" cm="1">
        <f t="array" ref="J431">_xlfn.IFS(ISBLANK(G431), "no training", ISBLANK(I431), 0, NOT(ISBLANK(I431)), VLOOKUP(G431,Trainings!$A$2:$B$20, 2, FALSE))</f>
        <v>3</v>
      </c>
    </row>
    <row r="432" spans="1:10" ht="12.3" x14ac:dyDescent="0.4">
      <c r="A432" s="8">
        <v>31</v>
      </c>
      <c r="B432" s="8" t="str">
        <f>IFERROR(VLOOKUP(A432, Employees!$A$2:$E$401, 2, FALSE), "Enter an ID")</f>
        <v>Stephen</v>
      </c>
      <c r="C432" s="8" t="str">
        <f>IFERROR(VLOOKUP(A432, Employees!$A$2:$E$401, 3, FALSE), "Enter an ID")</f>
        <v>Sheridan</v>
      </c>
      <c r="D432" s="8" t="str">
        <f>IFERROR(VLOOKUP(A432, Employees!$A$2:$E$401, 4, FALSE), "Enter an ID")</f>
        <v>Marketing</v>
      </c>
      <c r="E432" s="8" t="str">
        <f>IFERROR(VLOOKUP(A432, Employees!$A$2:$E$401, 5, FALSE), "Enter an ID")</f>
        <v>Advertisement</v>
      </c>
      <c r="F432" s="11" t="str">
        <f>IFERROR(VLOOKUP(A432, Employees!$A$2:$F$401, 6, FALSE), "Enter an ID")</f>
        <v>Claire B</v>
      </c>
      <c r="G432" s="11" t="s">
        <v>571</v>
      </c>
      <c r="H432" s="12">
        <v>44813</v>
      </c>
      <c r="I432" s="12"/>
      <c r="J432" s="13" cm="1">
        <f t="array" ref="J432">_xlfn.IFS(ISBLANK(G432), "no training", ISBLANK(I432), 0, NOT(ISBLANK(I432)), VLOOKUP(G432,Trainings!$A$2:$B$20, 2, FALSE))</f>
        <v>0</v>
      </c>
    </row>
    <row r="433" spans="1:10" ht="12.3" x14ac:dyDescent="0.4">
      <c r="A433" s="14">
        <v>32</v>
      </c>
      <c r="B433" s="14" t="str">
        <f>IFERROR(VLOOKUP(A433, Employees!$A$2:$E$401, 2, FALSE), "Enter an ID")</f>
        <v>Marion</v>
      </c>
      <c r="C433" s="14" t="str">
        <f>IFERROR(VLOOKUP(A433, Employees!$A$2:$E$401, 3, FALSE), "Enter an ID")</f>
        <v>Gatensby</v>
      </c>
      <c r="D433" s="14" t="str">
        <f>IFERROR(VLOOKUP(A433, Employees!$A$2:$E$401, 4, FALSE), "Enter an ID")</f>
        <v>Marketing</v>
      </c>
      <c r="E433" s="14" t="str">
        <f>IFERROR(VLOOKUP(A433, Employees!$A$2:$E$401, 5, FALSE), "Enter an ID")</f>
        <v>Advertisement</v>
      </c>
      <c r="F433" s="16" t="str">
        <f>IFERROR(VLOOKUP(A433, Employees!$A$2:$F$401, 6, FALSE), "Enter an ID")</f>
        <v>Claire B</v>
      </c>
      <c r="G433" s="14" t="s">
        <v>571</v>
      </c>
      <c r="H433" s="17">
        <v>44813</v>
      </c>
      <c r="I433" s="17">
        <v>44815</v>
      </c>
      <c r="J433" s="13" cm="1">
        <f t="array" ref="J433">_xlfn.IFS(ISBLANK(G433), "no training", ISBLANK(I433), 0, NOT(ISBLANK(I433)), VLOOKUP(G433,Trainings!$A$2:$B$20, 2, FALSE))</f>
        <v>3</v>
      </c>
    </row>
    <row r="434" spans="1:10" ht="12.3" x14ac:dyDescent="0.4">
      <c r="A434" s="8">
        <v>33</v>
      </c>
      <c r="B434" s="8" t="str">
        <f>IFERROR(VLOOKUP(A434, Employees!$A$2:$E$401, 2, FALSE), "Enter an ID")</f>
        <v>Colin</v>
      </c>
      <c r="C434" s="8" t="str">
        <f>IFERROR(VLOOKUP(A434, Employees!$A$2:$E$401, 3, FALSE), "Enter an ID")</f>
        <v>Maxwell</v>
      </c>
      <c r="D434" s="8" t="str">
        <f>IFERROR(VLOOKUP(A434, Employees!$A$2:$E$401, 4, FALSE), "Enter an ID")</f>
        <v>Marketing</v>
      </c>
      <c r="E434" s="8" t="str">
        <f>IFERROR(VLOOKUP(A434, Employees!$A$2:$E$401, 5, FALSE), "Enter an ID")</f>
        <v>Advertisement</v>
      </c>
      <c r="F434" s="11" t="str">
        <f>IFERROR(VLOOKUP(A434, Employees!$A$2:$F$401, 6, FALSE), "Enter an ID")</f>
        <v>Claire B</v>
      </c>
      <c r="G434" s="11" t="s">
        <v>571</v>
      </c>
      <c r="H434" s="12">
        <v>44813</v>
      </c>
      <c r="I434" s="12">
        <v>44815</v>
      </c>
      <c r="J434" s="13" cm="1">
        <f t="array" ref="J434">_xlfn.IFS(ISBLANK(G434), "no training", ISBLANK(I434), 0, NOT(ISBLANK(I434)), VLOOKUP(G434,Trainings!$A$2:$B$20, 2, FALSE))</f>
        <v>3</v>
      </c>
    </row>
    <row r="435" spans="1:10" ht="12.3" x14ac:dyDescent="0.4">
      <c r="A435" s="14">
        <v>34</v>
      </c>
      <c r="B435" s="14" t="str">
        <f>IFERROR(VLOOKUP(A435, Employees!$A$2:$E$401, 2, FALSE), "Enter an ID")</f>
        <v>James</v>
      </c>
      <c r="C435" s="14" t="str">
        <f>IFERROR(VLOOKUP(A435, Employees!$A$2:$E$401, 3, FALSE), "Enter an ID")</f>
        <v>Rickhuss</v>
      </c>
      <c r="D435" s="14" t="str">
        <f>IFERROR(VLOOKUP(A435, Employees!$A$2:$E$401, 4, FALSE), "Enter an ID")</f>
        <v>Marketing</v>
      </c>
      <c r="E435" s="14" t="str">
        <f>IFERROR(VLOOKUP(A435, Employees!$A$2:$E$401, 5, FALSE), "Enter an ID")</f>
        <v>Advertisement</v>
      </c>
      <c r="F435" s="16" t="str">
        <f>IFERROR(VLOOKUP(A435, Employees!$A$2:$F$401, 6, FALSE), "Enter an ID")</f>
        <v>Claire B</v>
      </c>
      <c r="G435" s="14" t="s">
        <v>571</v>
      </c>
      <c r="H435" s="17">
        <v>44813</v>
      </c>
      <c r="I435" s="17">
        <v>44815</v>
      </c>
      <c r="J435" s="13" cm="1">
        <f t="array" ref="J435">_xlfn.IFS(ISBLANK(G435), "no training", ISBLANK(I435), 0, NOT(ISBLANK(I435)), VLOOKUP(G435,Trainings!$A$2:$B$20, 2, FALSE))</f>
        <v>3</v>
      </c>
    </row>
    <row r="436" spans="1:10" ht="12.3" x14ac:dyDescent="0.4">
      <c r="A436" s="8">
        <v>35</v>
      </c>
      <c r="B436" s="8" t="str">
        <f>IFERROR(VLOOKUP(A436, Employees!$A$2:$E$401, 2, FALSE), "Enter an ID")</f>
        <v>Greig</v>
      </c>
      <c r="C436" s="8" t="str">
        <f>IFERROR(VLOOKUP(A436, Employees!$A$2:$E$401, 3, FALSE), "Enter an ID")</f>
        <v>Jardine</v>
      </c>
      <c r="D436" s="8" t="str">
        <f>IFERROR(VLOOKUP(A436, Employees!$A$2:$E$401, 4, FALSE), "Enter an ID")</f>
        <v>Marketing</v>
      </c>
      <c r="E436" s="8" t="str">
        <f>IFERROR(VLOOKUP(A436, Employees!$A$2:$E$401, 5, FALSE), "Enter an ID")</f>
        <v>Advertisement</v>
      </c>
      <c r="F436" s="11" t="str">
        <f>IFERROR(VLOOKUP(A436, Employees!$A$2:$F$401, 6, FALSE), "Enter an ID")</f>
        <v>Claire B</v>
      </c>
      <c r="G436" s="11" t="s">
        <v>571</v>
      </c>
      <c r="H436" s="12">
        <v>44813</v>
      </c>
      <c r="I436" s="12">
        <v>44815</v>
      </c>
      <c r="J436" s="13" cm="1">
        <f t="array" ref="J436">_xlfn.IFS(ISBLANK(G436), "no training", ISBLANK(I436), 0, NOT(ISBLANK(I436)), VLOOKUP(G436,Trainings!$A$2:$B$20, 2, FALSE))</f>
        <v>3</v>
      </c>
    </row>
    <row r="437" spans="1:10" ht="12.3" x14ac:dyDescent="0.4">
      <c r="A437" s="14">
        <v>36</v>
      </c>
      <c r="B437" s="14" t="str">
        <f>IFERROR(VLOOKUP(A437, Employees!$A$2:$E$401, 2, FALSE), "Enter an ID")</f>
        <v>Michael</v>
      </c>
      <c r="C437" s="14" t="str">
        <f>IFERROR(VLOOKUP(A437, Employees!$A$2:$E$401, 3, FALSE), "Enter an ID")</f>
        <v>Walsh</v>
      </c>
      <c r="D437" s="14" t="str">
        <f>IFERROR(VLOOKUP(A437, Employees!$A$2:$E$401, 4, FALSE), "Enter an ID")</f>
        <v>Marketing</v>
      </c>
      <c r="E437" s="14" t="str">
        <f>IFERROR(VLOOKUP(A437, Employees!$A$2:$E$401, 5, FALSE), "Enter an ID")</f>
        <v>Advertisement</v>
      </c>
      <c r="F437" s="16" t="str">
        <f>IFERROR(VLOOKUP(A437, Employees!$A$2:$F$401, 6, FALSE), "Enter an ID")</f>
        <v>Claire B</v>
      </c>
      <c r="G437" s="14" t="s">
        <v>571</v>
      </c>
      <c r="H437" s="17">
        <v>44813</v>
      </c>
      <c r="I437" s="17">
        <v>44815</v>
      </c>
      <c r="J437" s="13" cm="1">
        <f t="array" ref="J437">_xlfn.IFS(ISBLANK(G437), "no training", ISBLANK(I437), 0, NOT(ISBLANK(I437)), VLOOKUP(G437,Trainings!$A$2:$B$20, 2, FALSE))</f>
        <v>3</v>
      </c>
    </row>
    <row r="438" spans="1:10" ht="12.3" x14ac:dyDescent="0.4">
      <c r="A438" s="8">
        <v>37</v>
      </c>
      <c r="B438" s="8" t="str">
        <f>IFERROR(VLOOKUP(A438, Employees!$A$2:$E$401, 2, FALSE), "Enter an ID")</f>
        <v>Lisa</v>
      </c>
      <c r="C438" s="8" t="str">
        <f>IFERROR(VLOOKUP(A438, Employees!$A$2:$E$401, 3, FALSE), "Enter an ID")</f>
        <v>Robertson</v>
      </c>
      <c r="D438" s="8" t="str">
        <f>IFERROR(VLOOKUP(A438, Employees!$A$2:$E$401, 4, FALSE), "Enter an ID")</f>
        <v>Marketing</v>
      </c>
      <c r="E438" s="8" t="str">
        <f>IFERROR(VLOOKUP(A438, Employees!$A$2:$E$401, 5, FALSE), "Enter an ID")</f>
        <v>Advertisement</v>
      </c>
      <c r="F438" s="11" t="str">
        <f>IFERROR(VLOOKUP(A438, Employees!$A$2:$F$401, 6, FALSE), "Enter an ID")</f>
        <v>Claire B</v>
      </c>
      <c r="G438" s="11" t="s">
        <v>571</v>
      </c>
      <c r="H438" s="12">
        <v>44813</v>
      </c>
      <c r="I438" s="12"/>
      <c r="J438" s="13" cm="1">
        <f t="array" ref="J438">_xlfn.IFS(ISBLANK(G438), "no training", ISBLANK(I438), 0, NOT(ISBLANK(I438)), VLOOKUP(G438,Trainings!$A$2:$B$20, 2, FALSE))</f>
        <v>0</v>
      </c>
    </row>
    <row r="439" spans="1:10" ht="12.3" x14ac:dyDescent="0.4">
      <c r="A439" s="14">
        <v>38</v>
      </c>
      <c r="B439" s="14" t="str">
        <f>IFERROR(VLOOKUP(A439, Employees!$A$2:$E$401, 2, FALSE), "Enter an ID")</f>
        <v>Kerr</v>
      </c>
      <c r="C439" s="14" t="str">
        <f>IFERROR(VLOOKUP(A439, Employees!$A$2:$E$401, 3, FALSE), "Enter an ID")</f>
        <v>Forbes</v>
      </c>
      <c r="D439" s="14" t="str">
        <f>IFERROR(VLOOKUP(A439, Employees!$A$2:$E$401, 4, FALSE), "Enter an ID")</f>
        <v>Marketing</v>
      </c>
      <c r="E439" s="14" t="str">
        <f>IFERROR(VLOOKUP(A439, Employees!$A$2:$E$401, 5, FALSE), "Enter an ID")</f>
        <v>Advertisement</v>
      </c>
      <c r="F439" s="16" t="str">
        <f>IFERROR(VLOOKUP(A439, Employees!$A$2:$F$401, 6, FALSE), "Enter an ID")</f>
        <v>Claire B</v>
      </c>
      <c r="G439" s="14" t="s">
        <v>571</v>
      </c>
      <c r="H439" s="17">
        <v>44813</v>
      </c>
      <c r="I439" s="17"/>
      <c r="J439" s="13" cm="1">
        <f t="array" ref="J439">_xlfn.IFS(ISBLANK(G439), "no training", ISBLANK(I439), 0, NOT(ISBLANK(I439)), VLOOKUP(G439,Trainings!$A$2:$B$20, 2, FALSE))</f>
        <v>0</v>
      </c>
    </row>
    <row r="440" spans="1:10" ht="12.3" x14ac:dyDescent="0.4">
      <c r="A440" s="8">
        <v>39</v>
      </c>
      <c r="B440" s="8" t="str">
        <f>IFERROR(VLOOKUP(A440, Employees!$A$2:$E$401, 2, FALSE), "Enter an ID")</f>
        <v>Margaret</v>
      </c>
      <c r="C440" s="8" t="str">
        <f>IFERROR(VLOOKUP(A440, Employees!$A$2:$E$401, 3, FALSE), "Enter an ID")</f>
        <v>Lambert</v>
      </c>
      <c r="D440" s="8" t="str">
        <f>IFERROR(VLOOKUP(A440, Employees!$A$2:$E$401, 4, FALSE), "Enter an ID")</f>
        <v>Marketing</v>
      </c>
      <c r="E440" s="8" t="str">
        <f>IFERROR(VLOOKUP(A440, Employees!$A$2:$E$401, 5, FALSE), "Enter an ID")</f>
        <v>Advertisement</v>
      </c>
      <c r="F440" s="11" t="str">
        <f>IFERROR(VLOOKUP(A440, Employees!$A$2:$F$401, 6, FALSE), "Enter an ID")</f>
        <v>Claire B</v>
      </c>
      <c r="G440" s="11" t="s">
        <v>571</v>
      </c>
      <c r="H440" s="12">
        <v>44813</v>
      </c>
      <c r="I440" s="12">
        <v>44815</v>
      </c>
      <c r="J440" s="13" cm="1">
        <f t="array" ref="J440">_xlfn.IFS(ISBLANK(G440), "no training", ISBLANK(I440), 0, NOT(ISBLANK(I440)), VLOOKUP(G440,Trainings!$A$2:$B$20, 2, FALSE))</f>
        <v>3</v>
      </c>
    </row>
    <row r="441" spans="1:10" ht="12.3" x14ac:dyDescent="0.4">
      <c r="A441" s="14">
        <v>40</v>
      </c>
      <c r="B441" s="14" t="str">
        <f>IFERROR(VLOOKUP(A441, Employees!$A$2:$E$401, 2, FALSE), "Enter an ID")</f>
        <v>Gillian</v>
      </c>
      <c r="C441" s="14" t="str">
        <f>IFERROR(VLOOKUP(A441, Employees!$A$2:$E$401, 3, FALSE), "Enter an ID")</f>
        <v>Brown</v>
      </c>
      <c r="D441" s="14" t="str">
        <f>IFERROR(VLOOKUP(A441, Employees!$A$2:$E$401, 4, FALSE), "Enter an ID")</f>
        <v>Marketing</v>
      </c>
      <c r="E441" s="14" t="str">
        <f>IFERROR(VLOOKUP(A441, Employees!$A$2:$E$401, 5, FALSE), "Enter an ID")</f>
        <v>Advertisement</v>
      </c>
      <c r="F441" s="16" t="str">
        <f>IFERROR(VLOOKUP(A441, Employees!$A$2:$F$401, 6, FALSE), "Enter an ID")</f>
        <v>Claire B</v>
      </c>
      <c r="G441" s="14" t="s">
        <v>571</v>
      </c>
      <c r="H441" s="17">
        <v>44813</v>
      </c>
      <c r="I441" s="17">
        <v>44815</v>
      </c>
      <c r="J441" s="13" cm="1">
        <f t="array" ref="J441">_xlfn.IFS(ISBLANK(G441), "no training", ISBLANK(I441), 0, NOT(ISBLANK(I441)), VLOOKUP(G441,Trainings!$A$2:$B$20, 2, FALSE))</f>
        <v>3</v>
      </c>
    </row>
    <row r="442" spans="1:10" ht="12.3" x14ac:dyDescent="0.4">
      <c r="A442" s="8">
        <v>41</v>
      </c>
      <c r="B442" s="8" t="str">
        <f>IFERROR(VLOOKUP(A442, Employees!$A$2:$E$401, 2, FALSE), "Enter an ID")</f>
        <v>John</v>
      </c>
      <c r="C442" s="8" t="str">
        <f>IFERROR(VLOOKUP(A442, Employees!$A$2:$E$401, 3, FALSE), "Enter an ID")</f>
        <v>MacDonald</v>
      </c>
      <c r="D442" s="8" t="str">
        <f>IFERROR(VLOOKUP(A442, Employees!$A$2:$E$401, 4, FALSE), "Enter an ID")</f>
        <v>Marketing</v>
      </c>
      <c r="E442" s="8" t="str">
        <f>IFERROR(VLOOKUP(A442, Employees!$A$2:$E$401, 5, FALSE), "Enter an ID")</f>
        <v>Advertisement</v>
      </c>
      <c r="F442" s="11" t="str">
        <f>IFERROR(VLOOKUP(A442, Employees!$A$2:$F$401, 6, FALSE), "Enter an ID")</f>
        <v>Claire B</v>
      </c>
      <c r="G442" s="11" t="s">
        <v>571</v>
      </c>
      <c r="H442" s="12">
        <v>44813</v>
      </c>
      <c r="I442" s="12">
        <v>44815</v>
      </c>
      <c r="J442" s="13" cm="1">
        <f t="array" ref="J442">_xlfn.IFS(ISBLANK(G442), "no training", ISBLANK(I442), 0, NOT(ISBLANK(I442)), VLOOKUP(G442,Trainings!$A$2:$B$20, 2, FALSE))</f>
        <v>3</v>
      </c>
    </row>
    <row r="443" spans="1:10" ht="12.3" x14ac:dyDescent="0.4">
      <c r="A443" s="14">
        <v>42</v>
      </c>
      <c r="B443" s="14" t="str">
        <f>IFERROR(VLOOKUP(A443, Employees!$A$2:$E$401, 2, FALSE), "Enter an ID")</f>
        <v>David</v>
      </c>
      <c r="C443" s="14" t="str">
        <f>IFERROR(VLOOKUP(A443, Employees!$A$2:$E$401, 3, FALSE), "Enter an ID")</f>
        <v>Carr</v>
      </c>
      <c r="D443" s="14" t="str">
        <f>IFERROR(VLOOKUP(A443, Employees!$A$2:$E$401, 4, FALSE), "Enter an ID")</f>
        <v>Marketing</v>
      </c>
      <c r="E443" s="14" t="str">
        <f>IFERROR(VLOOKUP(A443, Employees!$A$2:$E$401, 5, FALSE), "Enter an ID")</f>
        <v>Advertisement</v>
      </c>
      <c r="F443" s="16" t="str">
        <f>IFERROR(VLOOKUP(A443, Employees!$A$2:$F$401, 6, FALSE), "Enter an ID")</f>
        <v>Claire B</v>
      </c>
      <c r="G443" s="14" t="s">
        <v>571</v>
      </c>
      <c r="H443" s="17">
        <v>44813</v>
      </c>
      <c r="I443" s="17">
        <v>44815</v>
      </c>
      <c r="J443" s="13" cm="1">
        <f t="array" ref="J443">_xlfn.IFS(ISBLANK(G443), "no training", ISBLANK(I443), 0, NOT(ISBLANK(I443)), VLOOKUP(G443,Trainings!$A$2:$B$20, 2, FALSE))</f>
        <v>3</v>
      </c>
    </row>
    <row r="444" spans="1:10" ht="12.3" x14ac:dyDescent="0.4">
      <c r="A444" s="8">
        <v>43</v>
      </c>
      <c r="B444" s="8" t="str">
        <f>IFERROR(VLOOKUP(A444, Employees!$A$2:$E$401, 2, FALSE), "Enter an ID")</f>
        <v>Sophia</v>
      </c>
      <c r="C444" s="8" t="str">
        <f>IFERROR(VLOOKUP(A444, Employees!$A$2:$E$401, 3, FALSE), "Enter an ID")</f>
        <v>Goring</v>
      </c>
      <c r="D444" s="8" t="str">
        <f>IFERROR(VLOOKUP(A444, Employees!$A$2:$E$401, 4, FALSE), "Enter an ID")</f>
        <v>Marketing</v>
      </c>
      <c r="E444" s="8" t="str">
        <f>IFERROR(VLOOKUP(A444, Employees!$A$2:$E$401, 5, FALSE), "Enter an ID")</f>
        <v>Advertisement</v>
      </c>
      <c r="F444" s="11" t="str">
        <f>IFERROR(VLOOKUP(A444, Employees!$A$2:$F$401, 6, FALSE), "Enter an ID")</f>
        <v>Claire B</v>
      </c>
      <c r="G444" s="11" t="s">
        <v>571</v>
      </c>
      <c r="H444" s="12">
        <v>44813</v>
      </c>
      <c r="I444" s="12">
        <v>44815</v>
      </c>
      <c r="J444" s="13" cm="1">
        <f t="array" ref="J444">_xlfn.IFS(ISBLANK(G444), "no training", ISBLANK(I444), 0, NOT(ISBLANK(I444)), VLOOKUP(G444,Trainings!$A$2:$B$20, 2, FALSE))</f>
        <v>3</v>
      </c>
    </row>
    <row r="445" spans="1:10" ht="12.3" x14ac:dyDescent="0.4">
      <c r="A445" s="14">
        <v>44</v>
      </c>
      <c r="B445" s="14" t="str">
        <f>IFERROR(VLOOKUP(A445, Employees!$A$2:$E$401, 2, FALSE), "Enter an ID")</f>
        <v>Lynne</v>
      </c>
      <c r="C445" s="14" t="str">
        <f>IFERROR(VLOOKUP(A445, Employees!$A$2:$E$401, 3, FALSE), "Enter an ID")</f>
        <v>Brown</v>
      </c>
      <c r="D445" s="14" t="str">
        <f>IFERROR(VLOOKUP(A445, Employees!$A$2:$E$401, 4, FALSE), "Enter an ID")</f>
        <v>Marketing</v>
      </c>
      <c r="E445" s="14" t="str">
        <f>IFERROR(VLOOKUP(A445, Employees!$A$2:$E$401, 5, FALSE), "Enter an ID")</f>
        <v>Advertisement</v>
      </c>
      <c r="F445" s="16" t="str">
        <f>IFERROR(VLOOKUP(A445, Employees!$A$2:$F$401, 6, FALSE), "Enter an ID")</f>
        <v>Claire B</v>
      </c>
      <c r="G445" s="14" t="s">
        <v>571</v>
      </c>
      <c r="H445" s="17">
        <v>44813</v>
      </c>
      <c r="I445" s="17"/>
      <c r="J445" s="13" cm="1">
        <f t="array" ref="J445">_xlfn.IFS(ISBLANK(G445), "no training", ISBLANK(I445), 0, NOT(ISBLANK(I445)), VLOOKUP(G445,Trainings!$A$2:$B$20, 2, FALSE))</f>
        <v>0</v>
      </c>
    </row>
    <row r="446" spans="1:10" ht="12.3" x14ac:dyDescent="0.4">
      <c r="A446" s="8">
        <v>45</v>
      </c>
      <c r="B446" s="8" t="str">
        <f>IFERROR(VLOOKUP(A446, Employees!$A$2:$E$401, 2, FALSE), "Enter an ID")</f>
        <v>Mark</v>
      </c>
      <c r="C446" s="8" t="str">
        <f>IFERROR(VLOOKUP(A446, Employees!$A$2:$E$401, 3, FALSE), "Enter an ID")</f>
        <v>Miller</v>
      </c>
      <c r="D446" s="8" t="str">
        <f>IFERROR(VLOOKUP(A446, Employees!$A$2:$E$401, 4, FALSE), "Enter an ID")</f>
        <v>Marketing</v>
      </c>
      <c r="E446" s="8" t="str">
        <f>IFERROR(VLOOKUP(A446, Employees!$A$2:$E$401, 5, FALSE), "Enter an ID")</f>
        <v>Advertisement</v>
      </c>
      <c r="F446" s="11" t="str">
        <f>IFERROR(VLOOKUP(A446, Employees!$A$2:$F$401, 6, FALSE), "Enter an ID")</f>
        <v>Claire B</v>
      </c>
      <c r="G446" s="11" t="s">
        <v>571</v>
      </c>
      <c r="H446" s="12">
        <v>44813</v>
      </c>
      <c r="I446" s="12">
        <v>44815</v>
      </c>
      <c r="J446" s="13" cm="1">
        <f t="array" ref="J446">_xlfn.IFS(ISBLANK(G446), "no training", ISBLANK(I446), 0, NOT(ISBLANK(I446)), VLOOKUP(G446,Trainings!$A$2:$B$20, 2, FALSE))</f>
        <v>3</v>
      </c>
    </row>
    <row r="447" spans="1:10" ht="12.3" x14ac:dyDescent="0.4">
      <c r="A447" s="14">
        <v>46</v>
      </c>
      <c r="B447" s="14" t="str">
        <f>IFERROR(VLOOKUP(A447, Employees!$A$2:$E$401, 2, FALSE), "Enter an ID")</f>
        <v>Mariya</v>
      </c>
      <c r="C447" s="14" t="str">
        <f>IFERROR(VLOOKUP(A447, Employees!$A$2:$E$401, 3, FALSE), "Enter an ID")</f>
        <v>Dikova</v>
      </c>
      <c r="D447" s="14" t="str">
        <f>IFERROR(VLOOKUP(A447, Employees!$A$2:$E$401, 4, FALSE), "Enter an ID")</f>
        <v>Marketing</v>
      </c>
      <c r="E447" s="14" t="str">
        <f>IFERROR(VLOOKUP(A447, Employees!$A$2:$E$401, 5, FALSE), "Enter an ID")</f>
        <v>Advertisement</v>
      </c>
      <c r="F447" s="16" t="str">
        <f>IFERROR(VLOOKUP(A447, Employees!$A$2:$F$401, 6, FALSE), "Enter an ID")</f>
        <v>Claire B</v>
      </c>
      <c r="G447" s="14" t="s">
        <v>571</v>
      </c>
      <c r="H447" s="17">
        <v>44813</v>
      </c>
      <c r="I447" s="17">
        <v>44815</v>
      </c>
      <c r="J447" s="13" cm="1">
        <f t="array" ref="J447">_xlfn.IFS(ISBLANK(G447), "no training", ISBLANK(I447), 0, NOT(ISBLANK(I447)), VLOOKUP(G447,Trainings!$A$2:$B$20, 2, FALSE))</f>
        <v>3</v>
      </c>
    </row>
    <row r="448" spans="1:10" ht="12.3" x14ac:dyDescent="0.4">
      <c r="A448" s="8">
        <v>47</v>
      </c>
      <c r="B448" s="8" t="str">
        <f>IFERROR(VLOOKUP(A448, Employees!$A$2:$E$401, 2, FALSE), "Enter an ID")</f>
        <v>Ewan</v>
      </c>
      <c r="C448" s="8" t="str">
        <f>IFERROR(VLOOKUP(A448, Employees!$A$2:$E$401, 3, FALSE), "Enter an ID")</f>
        <v>McPherson</v>
      </c>
      <c r="D448" s="8" t="str">
        <f>IFERROR(VLOOKUP(A448, Employees!$A$2:$E$401, 4, FALSE), "Enter an ID")</f>
        <v>Marketing</v>
      </c>
      <c r="E448" s="8" t="str">
        <f>IFERROR(VLOOKUP(A448, Employees!$A$2:$E$401, 5, FALSE), "Enter an ID")</f>
        <v>Advertisement</v>
      </c>
      <c r="F448" s="11" t="str">
        <f>IFERROR(VLOOKUP(A448, Employees!$A$2:$F$401, 6, FALSE), "Enter an ID")</f>
        <v>Claire B</v>
      </c>
      <c r="G448" s="11" t="s">
        <v>571</v>
      </c>
      <c r="H448" s="12">
        <v>44813</v>
      </c>
      <c r="I448" s="12">
        <v>44815</v>
      </c>
      <c r="J448" s="13" cm="1">
        <f t="array" ref="J448">_xlfn.IFS(ISBLANK(G448), "no training", ISBLANK(I448), 0, NOT(ISBLANK(I448)), VLOOKUP(G448,Trainings!$A$2:$B$20, 2, FALSE))</f>
        <v>3</v>
      </c>
    </row>
    <row r="449" spans="1:10" ht="12.3" x14ac:dyDescent="0.4">
      <c r="A449" s="14">
        <v>48</v>
      </c>
      <c r="B449" s="14" t="str">
        <f>IFERROR(VLOOKUP(A449, Employees!$A$2:$E$401, 2, FALSE), "Enter an ID")</f>
        <v>Beata</v>
      </c>
      <c r="C449" s="14" t="str">
        <f>IFERROR(VLOOKUP(A449, Employees!$A$2:$E$401, 3, FALSE), "Enter an ID")</f>
        <v>Keegan</v>
      </c>
      <c r="D449" s="14" t="str">
        <f>IFERROR(VLOOKUP(A449, Employees!$A$2:$E$401, 4, FALSE), "Enter an ID")</f>
        <v>Marketing</v>
      </c>
      <c r="E449" s="14" t="str">
        <f>IFERROR(VLOOKUP(A449, Employees!$A$2:$E$401, 5, FALSE), "Enter an ID")</f>
        <v>Advertisement</v>
      </c>
      <c r="F449" s="16" t="str">
        <f>IFERROR(VLOOKUP(A449, Employees!$A$2:$F$401, 6, FALSE), "Enter an ID")</f>
        <v>Claire B</v>
      </c>
      <c r="G449" s="14" t="s">
        <v>571</v>
      </c>
      <c r="H449" s="17">
        <v>44813</v>
      </c>
      <c r="I449" s="17">
        <v>44815</v>
      </c>
      <c r="J449" s="13" cm="1">
        <f t="array" ref="J449">_xlfn.IFS(ISBLANK(G449), "no training", ISBLANK(I449), 0, NOT(ISBLANK(I449)), VLOOKUP(G449,Trainings!$A$2:$B$20, 2, FALSE))</f>
        <v>3</v>
      </c>
    </row>
    <row r="450" spans="1:10" ht="12.3" x14ac:dyDescent="0.4">
      <c r="A450" s="8">
        <v>49</v>
      </c>
      <c r="B450" s="8" t="str">
        <f>IFERROR(VLOOKUP(A450, Employees!$A$2:$E$401, 2, FALSE), "Enter an ID")</f>
        <v>Joanne</v>
      </c>
      <c r="C450" s="8" t="str">
        <f>IFERROR(VLOOKUP(A450, Employees!$A$2:$E$401, 3, FALSE), "Enter an ID")</f>
        <v>Irwin</v>
      </c>
      <c r="D450" s="8" t="str">
        <f>IFERROR(VLOOKUP(A450, Employees!$A$2:$E$401, 4, FALSE), "Enter an ID")</f>
        <v>Marketing</v>
      </c>
      <c r="E450" s="8" t="str">
        <f>IFERROR(VLOOKUP(A450, Employees!$A$2:$E$401, 5, FALSE), "Enter an ID")</f>
        <v>Advertisement</v>
      </c>
      <c r="F450" s="11" t="str">
        <f>IFERROR(VLOOKUP(A450, Employees!$A$2:$F$401, 6, FALSE), "Enter an ID")</f>
        <v>Claire B</v>
      </c>
      <c r="G450" s="11" t="s">
        <v>571</v>
      </c>
      <c r="H450" s="12">
        <v>44813</v>
      </c>
      <c r="I450" s="12">
        <v>44815</v>
      </c>
      <c r="J450" s="13" cm="1">
        <f t="array" ref="J450">_xlfn.IFS(ISBLANK(G450), "no training", ISBLANK(I450), 0, NOT(ISBLANK(I450)), VLOOKUP(G450,Trainings!$A$2:$B$20, 2, FALSE))</f>
        <v>3</v>
      </c>
    </row>
    <row r="451" spans="1:10" ht="12.3" x14ac:dyDescent="0.4">
      <c r="A451" s="14">
        <v>50</v>
      </c>
      <c r="B451" s="14" t="str">
        <f>IFERROR(VLOOKUP(A451, Employees!$A$2:$E$401, 2, FALSE), "Enter an ID")</f>
        <v>Katrina</v>
      </c>
      <c r="C451" s="14" t="str">
        <f>IFERROR(VLOOKUP(A451, Employees!$A$2:$E$401, 3, FALSE), "Enter an ID")</f>
        <v>Stoddart</v>
      </c>
      <c r="D451" s="14" t="str">
        <f>IFERROR(VLOOKUP(A451, Employees!$A$2:$E$401, 4, FALSE), "Enter an ID")</f>
        <v>Marketing</v>
      </c>
      <c r="E451" s="14" t="str">
        <f>IFERROR(VLOOKUP(A451, Employees!$A$2:$E$401, 5, FALSE), "Enter an ID")</f>
        <v>Advertisement</v>
      </c>
      <c r="F451" s="16" t="str">
        <f>IFERROR(VLOOKUP(A451, Employees!$A$2:$F$401, 6, FALSE), "Enter an ID")</f>
        <v>Claire B</v>
      </c>
      <c r="G451" s="14" t="s">
        <v>571</v>
      </c>
      <c r="H451" s="17">
        <v>44813</v>
      </c>
      <c r="I451" s="17">
        <v>44815</v>
      </c>
      <c r="J451" s="13" cm="1">
        <f t="array" ref="J451">_xlfn.IFS(ISBLANK(G451), "no training", ISBLANK(I451), 0, NOT(ISBLANK(I451)), VLOOKUP(G451,Trainings!$A$2:$B$20, 2, FALSE))</f>
        <v>3</v>
      </c>
    </row>
    <row r="452" spans="1:10" ht="12.3" x14ac:dyDescent="0.4">
      <c r="A452" s="8">
        <v>51</v>
      </c>
      <c r="B452" s="8" t="str">
        <f>IFERROR(VLOOKUP(A452, Employees!$A$2:$E$401, 2, FALSE), "Enter an ID")</f>
        <v>Grant</v>
      </c>
      <c r="C452" s="8" t="str">
        <f>IFERROR(VLOOKUP(A452, Employees!$A$2:$E$401, 3, FALSE), "Enter an ID")</f>
        <v>Adamson</v>
      </c>
      <c r="D452" s="8" t="str">
        <f>IFERROR(VLOOKUP(A452, Employees!$A$2:$E$401, 4, FALSE), "Enter an ID")</f>
        <v>CS</v>
      </c>
      <c r="E452" s="8" t="str">
        <f>IFERROR(VLOOKUP(A452, Employees!$A$2:$E$401, 5, FALSE), "Enter an ID")</f>
        <v>Management</v>
      </c>
      <c r="F452" s="11" t="str">
        <f>IFERROR(VLOOKUP(A452, Employees!$A$2:$F$401, 6, FALSE), "Enter an ID")</f>
        <v>Grant A</v>
      </c>
      <c r="G452" s="11" t="s">
        <v>571</v>
      </c>
      <c r="H452" s="12">
        <v>44813</v>
      </c>
      <c r="I452" s="12">
        <v>44815</v>
      </c>
      <c r="J452" s="13" cm="1">
        <f t="array" ref="J452">_xlfn.IFS(ISBLANK(G452), "no training", ISBLANK(I452), 0, NOT(ISBLANK(I452)), VLOOKUP(G452,Trainings!$A$2:$B$20, 2, FALSE))</f>
        <v>3</v>
      </c>
    </row>
    <row r="453" spans="1:10" ht="12.3" x14ac:dyDescent="0.4">
      <c r="A453" s="14">
        <v>52</v>
      </c>
      <c r="B453" s="14" t="str">
        <f>IFERROR(VLOOKUP(A453, Employees!$A$2:$E$401, 2, FALSE), "Enter an ID")</f>
        <v>John</v>
      </c>
      <c r="C453" s="14" t="str">
        <f>IFERROR(VLOOKUP(A453, Employees!$A$2:$E$401, 3, FALSE), "Enter an ID")</f>
        <v>Chalmers</v>
      </c>
      <c r="D453" s="14" t="str">
        <f>IFERROR(VLOOKUP(A453, Employees!$A$2:$E$401, 4, FALSE), "Enter an ID")</f>
        <v>CS</v>
      </c>
      <c r="E453" s="14" t="str">
        <f>IFERROR(VLOOKUP(A453, Employees!$A$2:$E$401, 5, FALSE), "Enter an ID")</f>
        <v>Management</v>
      </c>
      <c r="F453" s="16" t="str">
        <f>IFERROR(VLOOKUP(A453, Employees!$A$2:$F$401, 6, FALSE), "Enter an ID")</f>
        <v>Grant A</v>
      </c>
      <c r="G453" s="14" t="s">
        <v>571</v>
      </c>
      <c r="H453" s="17">
        <v>44813</v>
      </c>
      <c r="I453" s="17">
        <v>44815</v>
      </c>
      <c r="J453" s="13" cm="1">
        <f t="array" ref="J453">_xlfn.IFS(ISBLANK(G453), "no training", ISBLANK(I453), 0, NOT(ISBLANK(I453)), VLOOKUP(G453,Trainings!$A$2:$B$20, 2, FALSE))</f>
        <v>3</v>
      </c>
    </row>
    <row r="454" spans="1:10" ht="12.3" x14ac:dyDescent="0.4">
      <c r="A454" s="8">
        <v>53</v>
      </c>
      <c r="B454" s="8" t="str">
        <f>IFERROR(VLOOKUP(A454, Employees!$A$2:$E$401, 2, FALSE), "Enter an ID")</f>
        <v>David</v>
      </c>
      <c r="C454" s="8" t="str">
        <f>IFERROR(VLOOKUP(A454, Employees!$A$2:$E$401, 3, FALSE), "Enter an ID")</f>
        <v>Clark</v>
      </c>
      <c r="D454" s="8" t="str">
        <f>IFERROR(VLOOKUP(A454, Employees!$A$2:$E$401, 4, FALSE), "Enter an ID")</f>
        <v>CS</v>
      </c>
      <c r="E454" s="8" t="str">
        <f>IFERROR(VLOOKUP(A454, Employees!$A$2:$E$401, 5, FALSE), "Enter an ID")</f>
        <v>Solutions</v>
      </c>
      <c r="F454" s="11" t="str">
        <f>IFERROR(VLOOKUP(A454, Employees!$A$2:$F$401, 6, FALSE), "Enter an ID")</f>
        <v>Grant A</v>
      </c>
      <c r="G454" s="11" t="s">
        <v>571</v>
      </c>
      <c r="H454" s="12">
        <v>44813</v>
      </c>
      <c r="I454" s="12">
        <v>44815</v>
      </c>
      <c r="J454" s="13" cm="1">
        <f t="array" ref="J454">_xlfn.IFS(ISBLANK(G454), "no training", ISBLANK(I454), 0, NOT(ISBLANK(I454)), VLOOKUP(G454,Trainings!$A$2:$B$20, 2, FALSE))</f>
        <v>3</v>
      </c>
    </row>
    <row r="455" spans="1:10" ht="12.3" x14ac:dyDescent="0.4">
      <c r="A455" s="14">
        <v>54</v>
      </c>
      <c r="B455" s="14" t="str">
        <f>IFERROR(VLOOKUP(A455, Employees!$A$2:$E$401, 2, FALSE), "Enter an ID")</f>
        <v>Samantha</v>
      </c>
      <c r="C455" s="14" t="str">
        <f>IFERROR(VLOOKUP(A455, Employees!$A$2:$E$401, 3, FALSE), "Enter an ID")</f>
        <v>Stapleton</v>
      </c>
      <c r="D455" s="14" t="str">
        <f>IFERROR(VLOOKUP(A455, Employees!$A$2:$E$401, 4, FALSE), "Enter an ID")</f>
        <v>CS</v>
      </c>
      <c r="E455" s="14" t="str">
        <f>IFERROR(VLOOKUP(A455, Employees!$A$2:$E$401, 5, FALSE), "Enter an ID")</f>
        <v>Solutions</v>
      </c>
      <c r="F455" s="16" t="str">
        <f>IFERROR(VLOOKUP(A455, Employees!$A$2:$F$401, 6, FALSE), "Enter an ID")</f>
        <v>Grant A</v>
      </c>
      <c r="G455" s="14" t="s">
        <v>571</v>
      </c>
      <c r="H455" s="17">
        <v>44813</v>
      </c>
      <c r="I455" s="17">
        <v>44815</v>
      </c>
      <c r="J455" s="13" cm="1">
        <f t="array" ref="J455">_xlfn.IFS(ISBLANK(G455), "no training", ISBLANK(I455), 0, NOT(ISBLANK(I455)), VLOOKUP(G455,Trainings!$A$2:$B$20, 2, FALSE))</f>
        <v>3</v>
      </c>
    </row>
    <row r="456" spans="1:10" ht="12.3" x14ac:dyDescent="0.4">
      <c r="A456" s="8">
        <v>55</v>
      </c>
      <c r="B456" s="8" t="str">
        <f>IFERROR(VLOOKUP(A456, Employees!$A$2:$E$401, 2, FALSE), "Enter an ID")</f>
        <v>Jim</v>
      </c>
      <c r="C456" s="8" t="str">
        <f>IFERROR(VLOOKUP(A456, Employees!$A$2:$E$401, 3, FALSE), "Enter an ID")</f>
        <v>McDowall</v>
      </c>
      <c r="D456" s="8" t="str">
        <f>IFERROR(VLOOKUP(A456, Employees!$A$2:$E$401, 4, FALSE), "Enter an ID")</f>
        <v>CS</v>
      </c>
      <c r="E456" s="8" t="str">
        <f>IFERROR(VLOOKUP(A456, Employees!$A$2:$E$401, 5, FALSE), "Enter an ID")</f>
        <v>Solutions</v>
      </c>
      <c r="F456" s="11" t="str">
        <f>IFERROR(VLOOKUP(A456, Employees!$A$2:$F$401, 6, FALSE), "Enter an ID")</f>
        <v>Grant A</v>
      </c>
      <c r="G456" s="11" t="s">
        <v>571</v>
      </c>
      <c r="H456" s="12">
        <v>44813</v>
      </c>
      <c r="I456" s="12">
        <v>44815</v>
      </c>
      <c r="J456" s="13" cm="1">
        <f t="array" ref="J456">_xlfn.IFS(ISBLANK(G456), "no training", ISBLANK(I456), 0, NOT(ISBLANK(I456)), VLOOKUP(G456,Trainings!$A$2:$B$20, 2, FALSE))</f>
        <v>3</v>
      </c>
    </row>
    <row r="457" spans="1:10" ht="12.3" x14ac:dyDescent="0.4">
      <c r="A457" s="14">
        <v>56</v>
      </c>
      <c r="B457" s="14" t="str">
        <f>IFERROR(VLOOKUP(A457, Employees!$A$2:$E$401, 2, FALSE), "Enter an ID")</f>
        <v>Irish</v>
      </c>
      <c r="C457" s="14" t="str">
        <f>IFERROR(VLOOKUP(A457, Employees!$A$2:$E$401, 3, FALSE), "Enter an ID")</f>
        <v>Wydmuch</v>
      </c>
      <c r="D457" s="14" t="str">
        <f>IFERROR(VLOOKUP(A457, Employees!$A$2:$E$401, 4, FALSE), "Enter an ID")</f>
        <v>CS</v>
      </c>
      <c r="E457" s="14" t="str">
        <f>IFERROR(VLOOKUP(A457, Employees!$A$2:$E$401, 5, FALSE), "Enter an ID")</f>
        <v>Solutions</v>
      </c>
      <c r="F457" s="16" t="str">
        <f>IFERROR(VLOOKUP(A457, Employees!$A$2:$F$401, 6, FALSE), "Enter an ID")</f>
        <v>Grant A</v>
      </c>
      <c r="G457" s="14" t="s">
        <v>571</v>
      </c>
      <c r="H457" s="17">
        <v>44813</v>
      </c>
      <c r="I457" s="17">
        <v>44815</v>
      </c>
      <c r="J457" s="13" cm="1">
        <f t="array" ref="J457">_xlfn.IFS(ISBLANK(G457), "no training", ISBLANK(I457), 0, NOT(ISBLANK(I457)), VLOOKUP(G457,Trainings!$A$2:$B$20, 2, FALSE))</f>
        <v>3</v>
      </c>
    </row>
    <row r="458" spans="1:10" ht="12.3" x14ac:dyDescent="0.4">
      <c r="A458" s="8">
        <v>57</v>
      </c>
      <c r="B458" s="8" t="str">
        <f>IFERROR(VLOOKUP(A458, Employees!$A$2:$E$401, 2, FALSE), "Enter an ID")</f>
        <v>Stephen</v>
      </c>
      <c r="C458" s="8" t="str">
        <f>IFERROR(VLOOKUP(A458, Employees!$A$2:$E$401, 3, FALSE), "Enter an ID")</f>
        <v>Whyman</v>
      </c>
      <c r="D458" s="8" t="str">
        <f>IFERROR(VLOOKUP(A458, Employees!$A$2:$E$401, 4, FALSE), "Enter an ID")</f>
        <v>CS</v>
      </c>
      <c r="E458" s="8" t="str">
        <f>IFERROR(VLOOKUP(A458, Employees!$A$2:$E$401, 5, FALSE), "Enter an ID")</f>
        <v>Solutions</v>
      </c>
      <c r="F458" s="11" t="str">
        <f>IFERROR(VLOOKUP(A458, Employees!$A$2:$F$401, 6, FALSE), "Enter an ID")</f>
        <v>Grant A</v>
      </c>
      <c r="G458" s="11" t="s">
        <v>571</v>
      </c>
      <c r="H458" s="12">
        <v>44813</v>
      </c>
      <c r="I458" s="12">
        <v>44815</v>
      </c>
      <c r="J458" s="13" cm="1">
        <f t="array" ref="J458">_xlfn.IFS(ISBLANK(G458), "no training", ISBLANK(I458), 0, NOT(ISBLANK(I458)), VLOOKUP(G458,Trainings!$A$2:$B$20, 2, FALSE))</f>
        <v>3</v>
      </c>
    </row>
    <row r="459" spans="1:10" ht="12.3" x14ac:dyDescent="0.4">
      <c r="A459" s="14">
        <v>58</v>
      </c>
      <c r="B459" s="14" t="str">
        <f>IFERROR(VLOOKUP(A459, Employees!$A$2:$E$401, 2, FALSE), "Enter an ID")</f>
        <v>Katarzyna</v>
      </c>
      <c r="C459" s="14" t="str">
        <f>IFERROR(VLOOKUP(A459, Employees!$A$2:$E$401, 3, FALSE), "Enter an ID")</f>
        <v>Makowska</v>
      </c>
      <c r="D459" s="14" t="str">
        <f>IFERROR(VLOOKUP(A459, Employees!$A$2:$E$401, 4, FALSE), "Enter an ID")</f>
        <v>CS</v>
      </c>
      <c r="E459" s="14" t="str">
        <f>IFERROR(VLOOKUP(A459, Employees!$A$2:$E$401, 5, FALSE), "Enter an ID")</f>
        <v>Solutions</v>
      </c>
      <c r="F459" s="16" t="str">
        <f>IFERROR(VLOOKUP(A459, Employees!$A$2:$F$401, 6, FALSE), "Enter an ID")</f>
        <v>Grant A</v>
      </c>
      <c r="G459" s="14" t="s">
        <v>571</v>
      </c>
      <c r="H459" s="17">
        <v>44813</v>
      </c>
      <c r="I459" s="17"/>
      <c r="J459" s="13" cm="1">
        <f t="array" ref="J459">_xlfn.IFS(ISBLANK(G459), "no training", ISBLANK(I459), 0, NOT(ISBLANK(I459)), VLOOKUP(G459,Trainings!$A$2:$B$20, 2, FALSE))</f>
        <v>0</v>
      </c>
    </row>
    <row r="460" spans="1:10" ht="12.3" x14ac:dyDescent="0.4">
      <c r="A460" s="8">
        <v>59</v>
      </c>
      <c r="B460" s="8" t="str">
        <f>IFERROR(VLOOKUP(A460, Employees!$A$2:$E$401, 2, FALSE), "Enter an ID")</f>
        <v>Lynne</v>
      </c>
      <c r="C460" s="8" t="str">
        <f>IFERROR(VLOOKUP(A460, Employees!$A$2:$E$401, 3, FALSE), "Enter an ID")</f>
        <v>Hemmings</v>
      </c>
      <c r="D460" s="8" t="str">
        <f>IFERROR(VLOOKUP(A460, Employees!$A$2:$E$401, 4, FALSE), "Enter an ID")</f>
        <v>CS</v>
      </c>
      <c r="E460" s="8" t="str">
        <f>IFERROR(VLOOKUP(A460, Employees!$A$2:$E$401, 5, FALSE), "Enter an ID")</f>
        <v>Solutions</v>
      </c>
      <c r="F460" s="11" t="str">
        <f>IFERROR(VLOOKUP(A460, Employees!$A$2:$F$401, 6, FALSE), "Enter an ID")</f>
        <v>Grant A</v>
      </c>
      <c r="G460" s="11" t="s">
        <v>571</v>
      </c>
      <c r="H460" s="12">
        <v>44813</v>
      </c>
      <c r="I460" s="12">
        <v>44815</v>
      </c>
      <c r="J460" s="13" cm="1">
        <f t="array" ref="J460">_xlfn.IFS(ISBLANK(G460), "no training", ISBLANK(I460), 0, NOT(ISBLANK(I460)), VLOOKUP(G460,Trainings!$A$2:$B$20, 2, FALSE))</f>
        <v>3</v>
      </c>
    </row>
    <row r="461" spans="1:10" ht="12.3" x14ac:dyDescent="0.4">
      <c r="A461" s="14">
        <v>60</v>
      </c>
      <c r="B461" s="14" t="str">
        <f>IFERROR(VLOOKUP(A461, Employees!$A$2:$E$401, 2, FALSE), "Enter an ID")</f>
        <v>Claire</v>
      </c>
      <c r="C461" s="14" t="str">
        <f>IFERROR(VLOOKUP(A461, Employees!$A$2:$E$401, 3, FALSE), "Enter an ID")</f>
        <v>Hastie</v>
      </c>
      <c r="D461" s="14" t="str">
        <f>IFERROR(VLOOKUP(A461, Employees!$A$2:$E$401, 4, FALSE), "Enter an ID")</f>
        <v>CS</v>
      </c>
      <c r="E461" s="14" t="str">
        <f>IFERROR(VLOOKUP(A461, Employees!$A$2:$E$401, 5, FALSE), "Enter an ID")</f>
        <v>Solutions</v>
      </c>
      <c r="F461" s="16" t="str">
        <f>IFERROR(VLOOKUP(A461, Employees!$A$2:$F$401, 6, FALSE), "Enter an ID")</f>
        <v>Grant A</v>
      </c>
      <c r="G461" s="14" t="s">
        <v>571</v>
      </c>
      <c r="H461" s="17">
        <v>44813</v>
      </c>
      <c r="I461" s="17">
        <v>44815</v>
      </c>
      <c r="J461" s="13" cm="1">
        <f t="array" ref="J461">_xlfn.IFS(ISBLANK(G461), "no training", ISBLANK(I461), 0, NOT(ISBLANK(I461)), VLOOKUP(G461,Trainings!$A$2:$B$20, 2, FALSE))</f>
        <v>3</v>
      </c>
    </row>
    <row r="462" spans="1:10" ht="12.3" x14ac:dyDescent="0.4">
      <c r="A462" s="8">
        <v>61</v>
      </c>
      <c r="B462" s="8" t="str">
        <f>IFERROR(VLOOKUP(A462, Employees!$A$2:$E$401, 2, FALSE), "Enter an ID")</f>
        <v>Euan</v>
      </c>
      <c r="C462" s="8" t="str">
        <f>IFERROR(VLOOKUP(A462, Employees!$A$2:$E$401, 3, FALSE), "Enter an ID")</f>
        <v>Craig</v>
      </c>
      <c r="D462" s="8" t="str">
        <f>IFERROR(VLOOKUP(A462, Employees!$A$2:$E$401, 4, FALSE), "Enter an ID")</f>
        <v>CS</v>
      </c>
      <c r="E462" s="8" t="str">
        <f>IFERROR(VLOOKUP(A462, Employees!$A$2:$E$401, 5, FALSE), "Enter an ID")</f>
        <v>Solutions</v>
      </c>
      <c r="F462" s="11" t="str">
        <f>IFERROR(VLOOKUP(A462, Employees!$A$2:$F$401, 6, FALSE), "Enter an ID")</f>
        <v>Grant A</v>
      </c>
      <c r="G462" s="11" t="s">
        <v>571</v>
      </c>
      <c r="H462" s="12">
        <v>44813</v>
      </c>
      <c r="I462" s="12">
        <v>44815</v>
      </c>
      <c r="J462" s="13" cm="1">
        <f t="array" ref="J462">_xlfn.IFS(ISBLANK(G462), "no training", ISBLANK(I462), 0, NOT(ISBLANK(I462)), VLOOKUP(G462,Trainings!$A$2:$B$20, 2, FALSE))</f>
        <v>3</v>
      </c>
    </row>
    <row r="463" spans="1:10" ht="12.3" x14ac:dyDescent="0.4">
      <c r="A463" s="14">
        <v>62</v>
      </c>
      <c r="B463" s="14" t="str">
        <f>IFERROR(VLOOKUP(A463, Employees!$A$2:$E$401, 2, FALSE), "Enter an ID")</f>
        <v>Julie</v>
      </c>
      <c r="C463" s="14" t="str">
        <f>IFERROR(VLOOKUP(A463, Employees!$A$2:$E$401, 3, FALSE), "Enter an ID")</f>
        <v>Grieve</v>
      </c>
      <c r="D463" s="14" t="str">
        <f>IFERROR(VLOOKUP(A463, Employees!$A$2:$E$401, 4, FALSE), "Enter an ID")</f>
        <v>CS</v>
      </c>
      <c r="E463" s="14" t="str">
        <f>IFERROR(VLOOKUP(A463, Employees!$A$2:$E$401, 5, FALSE), "Enter an ID")</f>
        <v>Solutions</v>
      </c>
      <c r="F463" s="16" t="str">
        <f>IFERROR(VLOOKUP(A463, Employees!$A$2:$F$401, 6, FALSE), "Enter an ID")</f>
        <v>Grant A</v>
      </c>
      <c r="G463" s="14" t="s">
        <v>571</v>
      </c>
      <c r="H463" s="17">
        <v>44813</v>
      </c>
      <c r="I463" s="17">
        <v>44815</v>
      </c>
      <c r="J463" s="13" cm="1">
        <f t="array" ref="J463">_xlfn.IFS(ISBLANK(G463), "no training", ISBLANK(I463), 0, NOT(ISBLANK(I463)), VLOOKUP(G463,Trainings!$A$2:$B$20, 2, FALSE))</f>
        <v>3</v>
      </c>
    </row>
    <row r="464" spans="1:10" ht="12.3" x14ac:dyDescent="0.4">
      <c r="A464" s="8">
        <v>63</v>
      </c>
      <c r="B464" s="8" t="str">
        <f>IFERROR(VLOOKUP(A464, Employees!$A$2:$E$401, 2, FALSE), "Enter an ID")</f>
        <v>Iain</v>
      </c>
      <c r="C464" s="8" t="str">
        <f>IFERROR(VLOOKUP(A464, Employees!$A$2:$E$401, 3, FALSE), "Enter an ID")</f>
        <v>Hunter</v>
      </c>
      <c r="D464" s="8" t="str">
        <f>IFERROR(VLOOKUP(A464, Employees!$A$2:$E$401, 4, FALSE), "Enter an ID")</f>
        <v>CS</v>
      </c>
      <c r="E464" s="8" t="str">
        <f>IFERROR(VLOOKUP(A464, Employees!$A$2:$E$401, 5, FALSE), "Enter an ID")</f>
        <v>Solutions</v>
      </c>
      <c r="F464" s="11" t="str">
        <f>IFERROR(VLOOKUP(A464, Employees!$A$2:$F$401, 6, FALSE), "Enter an ID")</f>
        <v>Grant A</v>
      </c>
      <c r="G464" s="11" t="s">
        <v>571</v>
      </c>
      <c r="H464" s="12">
        <v>44813</v>
      </c>
      <c r="I464" s="12">
        <v>44815</v>
      </c>
      <c r="J464" s="13" cm="1">
        <f t="array" ref="J464">_xlfn.IFS(ISBLANK(G464), "no training", ISBLANK(I464), 0, NOT(ISBLANK(I464)), VLOOKUP(G464,Trainings!$A$2:$B$20, 2, FALSE))</f>
        <v>3</v>
      </c>
    </row>
    <row r="465" spans="1:10" ht="12.3" x14ac:dyDescent="0.4">
      <c r="A465" s="14">
        <v>64</v>
      </c>
      <c r="B465" s="14" t="str">
        <f>IFERROR(VLOOKUP(A465, Employees!$A$2:$E$401, 2, FALSE), "Enter an ID")</f>
        <v>Graeme</v>
      </c>
      <c r="C465" s="14" t="str">
        <f>IFERROR(VLOOKUP(A465, Employees!$A$2:$E$401, 3, FALSE), "Enter an ID")</f>
        <v>Ferris</v>
      </c>
      <c r="D465" s="14" t="str">
        <f>IFERROR(VLOOKUP(A465, Employees!$A$2:$E$401, 4, FALSE), "Enter an ID")</f>
        <v>CS</v>
      </c>
      <c r="E465" s="14" t="str">
        <f>IFERROR(VLOOKUP(A465, Employees!$A$2:$E$401, 5, FALSE), "Enter an ID")</f>
        <v>Solutions</v>
      </c>
      <c r="F465" s="16" t="str">
        <f>IFERROR(VLOOKUP(A465, Employees!$A$2:$F$401, 6, FALSE), "Enter an ID")</f>
        <v>Grant A</v>
      </c>
      <c r="G465" s="14" t="s">
        <v>571</v>
      </c>
      <c r="H465" s="17">
        <v>44813</v>
      </c>
      <c r="I465" s="17">
        <v>44815</v>
      </c>
      <c r="J465" s="13" cm="1">
        <f t="array" ref="J465">_xlfn.IFS(ISBLANK(G465), "no training", ISBLANK(I465), 0, NOT(ISBLANK(I465)), VLOOKUP(G465,Trainings!$A$2:$B$20, 2, FALSE))</f>
        <v>3</v>
      </c>
    </row>
    <row r="466" spans="1:10" ht="12.3" x14ac:dyDescent="0.4">
      <c r="A466" s="8">
        <v>65</v>
      </c>
      <c r="B466" s="8" t="str">
        <f>IFERROR(VLOOKUP(A466, Employees!$A$2:$E$401, 2, FALSE), "Enter an ID")</f>
        <v>Andrea</v>
      </c>
      <c r="C466" s="8" t="str">
        <f>IFERROR(VLOOKUP(A466, Employees!$A$2:$E$401, 3, FALSE), "Enter an ID")</f>
        <v>Kosova</v>
      </c>
      <c r="D466" s="8" t="str">
        <f>IFERROR(VLOOKUP(A466, Employees!$A$2:$E$401, 4, FALSE), "Enter an ID")</f>
        <v>CS</v>
      </c>
      <c r="E466" s="8" t="str">
        <f>IFERROR(VLOOKUP(A466, Employees!$A$2:$E$401, 5, FALSE), "Enter an ID")</f>
        <v>Solutions</v>
      </c>
      <c r="F466" s="11" t="str">
        <f>IFERROR(VLOOKUP(A466, Employees!$A$2:$F$401, 6, FALSE), "Enter an ID")</f>
        <v>Grant A</v>
      </c>
      <c r="G466" s="11" t="s">
        <v>571</v>
      </c>
      <c r="H466" s="12">
        <v>44813</v>
      </c>
      <c r="I466" s="12">
        <v>44815</v>
      </c>
      <c r="J466" s="13" cm="1">
        <f t="array" ref="J466">_xlfn.IFS(ISBLANK(G466), "no training", ISBLANK(I466), 0, NOT(ISBLANK(I466)), VLOOKUP(G466,Trainings!$A$2:$B$20, 2, FALSE))</f>
        <v>3</v>
      </c>
    </row>
    <row r="467" spans="1:10" ht="12.3" x14ac:dyDescent="0.4">
      <c r="A467" s="14">
        <v>66</v>
      </c>
      <c r="B467" s="14" t="str">
        <f>IFERROR(VLOOKUP(A467, Employees!$A$2:$E$401, 2, FALSE), "Enter an ID")</f>
        <v>Jacob</v>
      </c>
      <c r="C467" s="14" t="str">
        <f>IFERROR(VLOOKUP(A467, Employees!$A$2:$E$401, 3, FALSE), "Enter an ID")</f>
        <v>McKinney</v>
      </c>
      <c r="D467" s="14" t="str">
        <f>IFERROR(VLOOKUP(A467, Employees!$A$2:$E$401, 4, FALSE), "Enter an ID")</f>
        <v>CS</v>
      </c>
      <c r="E467" s="14" t="str">
        <f>IFERROR(VLOOKUP(A467, Employees!$A$2:$E$401, 5, FALSE), "Enter an ID")</f>
        <v>Solutions</v>
      </c>
      <c r="F467" s="16" t="str">
        <f>IFERROR(VLOOKUP(A467, Employees!$A$2:$F$401, 6, FALSE), "Enter an ID")</f>
        <v>Grant A</v>
      </c>
      <c r="G467" s="14" t="s">
        <v>571</v>
      </c>
      <c r="H467" s="17">
        <v>44813</v>
      </c>
      <c r="I467" s="17">
        <v>44815</v>
      </c>
      <c r="J467" s="13" cm="1">
        <f t="array" ref="J467">_xlfn.IFS(ISBLANK(G467), "no training", ISBLANK(I467), 0, NOT(ISBLANK(I467)), VLOOKUP(G467,Trainings!$A$2:$B$20, 2, FALSE))</f>
        <v>3</v>
      </c>
    </row>
    <row r="468" spans="1:10" ht="12.3" x14ac:dyDescent="0.4">
      <c r="A468" s="8">
        <v>67</v>
      </c>
      <c r="B468" s="8" t="str">
        <f>IFERROR(VLOOKUP(A468, Employees!$A$2:$E$401, 2, FALSE), "Enter an ID")</f>
        <v>Joanne</v>
      </c>
      <c r="C468" s="8" t="str">
        <f>IFERROR(VLOOKUP(A468, Employees!$A$2:$E$401, 3, FALSE), "Enter an ID")</f>
        <v>Booth</v>
      </c>
      <c r="D468" s="8" t="str">
        <f>IFERROR(VLOOKUP(A468, Employees!$A$2:$E$401, 4, FALSE), "Enter an ID")</f>
        <v>CS</v>
      </c>
      <c r="E468" s="8" t="str">
        <f>IFERROR(VLOOKUP(A468, Employees!$A$2:$E$401, 5, FALSE), "Enter an ID")</f>
        <v>Solutions</v>
      </c>
      <c r="F468" s="11" t="str">
        <f>IFERROR(VLOOKUP(A468, Employees!$A$2:$F$401, 6, FALSE), "Enter an ID")</f>
        <v>Grant A</v>
      </c>
      <c r="G468" s="11" t="s">
        <v>571</v>
      </c>
      <c r="H468" s="12">
        <v>44813</v>
      </c>
      <c r="I468" s="12">
        <v>44815</v>
      </c>
      <c r="J468" s="13" cm="1">
        <f t="array" ref="J468">_xlfn.IFS(ISBLANK(G468), "no training", ISBLANK(I468), 0, NOT(ISBLANK(I468)), VLOOKUP(G468,Trainings!$A$2:$B$20, 2, FALSE))</f>
        <v>3</v>
      </c>
    </row>
    <row r="469" spans="1:10" ht="12.3" x14ac:dyDescent="0.4">
      <c r="A469" s="14">
        <v>68</v>
      </c>
      <c r="B469" s="14" t="str">
        <f>IFERROR(VLOOKUP(A469, Employees!$A$2:$E$401, 2, FALSE), "Enter an ID")</f>
        <v>Joanne</v>
      </c>
      <c r="C469" s="14" t="str">
        <f>IFERROR(VLOOKUP(A469, Employees!$A$2:$E$401, 3, FALSE), "Enter an ID")</f>
        <v>Mayes</v>
      </c>
      <c r="D469" s="14" t="str">
        <f>IFERROR(VLOOKUP(A469, Employees!$A$2:$E$401, 4, FALSE), "Enter an ID")</f>
        <v>CS</v>
      </c>
      <c r="E469" s="14" t="str">
        <f>IFERROR(VLOOKUP(A469, Employees!$A$2:$E$401, 5, FALSE), "Enter an ID")</f>
        <v>Metering</v>
      </c>
      <c r="F469" s="16" t="str">
        <f>IFERROR(VLOOKUP(A469, Employees!$A$2:$F$401, 6, FALSE), "Enter an ID")</f>
        <v>Grant A</v>
      </c>
      <c r="G469" s="14" t="s">
        <v>571</v>
      </c>
      <c r="H469" s="17">
        <v>44813</v>
      </c>
      <c r="I469" s="17">
        <v>44815</v>
      </c>
      <c r="J469" s="13" cm="1">
        <f t="array" ref="J469">_xlfn.IFS(ISBLANK(G469), "no training", ISBLANK(I469), 0, NOT(ISBLANK(I469)), VLOOKUP(G469,Trainings!$A$2:$B$20, 2, FALSE))</f>
        <v>3</v>
      </c>
    </row>
    <row r="470" spans="1:10" ht="12.3" x14ac:dyDescent="0.4">
      <c r="A470" s="8">
        <v>69</v>
      </c>
      <c r="B470" s="8" t="str">
        <f>IFERROR(VLOOKUP(A470, Employees!$A$2:$E$401, 2, FALSE), "Enter an ID")</f>
        <v>Jack</v>
      </c>
      <c r="C470" s="8" t="str">
        <f>IFERROR(VLOOKUP(A470, Employees!$A$2:$E$401, 3, FALSE), "Enter an ID")</f>
        <v>Thomson</v>
      </c>
      <c r="D470" s="8" t="str">
        <f>IFERROR(VLOOKUP(A470, Employees!$A$2:$E$401, 4, FALSE), "Enter an ID")</f>
        <v>CS</v>
      </c>
      <c r="E470" s="8" t="str">
        <f>IFERROR(VLOOKUP(A470, Employees!$A$2:$E$401, 5, FALSE), "Enter an ID")</f>
        <v>Metering</v>
      </c>
      <c r="F470" s="11" t="str">
        <f>IFERROR(VLOOKUP(A470, Employees!$A$2:$F$401, 6, FALSE), "Enter an ID")</f>
        <v>Grant A</v>
      </c>
      <c r="G470" s="11" t="s">
        <v>571</v>
      </c>
      <c r="H470" s="12">
        <v>44813</v>
      </c>
      <c r="I470" s="12">
        <v>44815</v>
      </c>
      <c r="J470" s="13" cm="1">
        <f t="array" ref="J470">_xlfn.IFS(ISBLANK(G470), "no training", ISBLANK(I470), 0, NOT(ISBLANK(I470)), VLOOKUP(G470,Trainings!$A$2:$B$20, 2, FALSE))</f>
        <v>3</v>
      </c>
    </row>
    <row r="471" spans="1:10" ht="12.3" x14ac:dyDescent="0.4">
      <c r="A471" s="14">
        <v>70</v>
      </c>
      <c r="B471" s="14" t="str">
        <f>IFERROR(VLOOKUP(A471, Employees!$A$2:$E$401, 2, FALSE), "Enter an ID")</f>
        <v>Kirsty</v>
      </c>
      <c r="C471" s="14" t="str">
        <f>IFERROR(VLOOKUP(A471, Employees!$A$2:$E$401, 3, FALSE), "Enter an ID")</f>
        <v>McLean</v>
      </c>
      <c r="D471" s="14" t="str">
        <f>IFERROR(VLOOKUP(A471, Employees!$A$2:$E$401, 4, FALSE), "Enter an ID")</f>
        <v>CS</v>
      </c>
      <c r="E471" s="14" t="str">
        <f>IFERROR(VLOOKUP(A471, Employees!$A$2:$E$401, 5, FALSE), "Enter an ID")</f>
        <v>Metering</v>
      </c>
      <c r="F471" s="16" t="str">
        <f>IFERROR(VLOOKUP(A471, Employees!$A$2:$F$401, 6, FALSE), "Enter an ID")</f>
        <v>Grant A</v>
      </c>
      <c r="G471" s="14" t="s">
        <v>571</v>
      </c>
      <c r="H471" s="17">
        <v>44813</v>
      </c>
      <c r="I471" s="17"/>
      <c r="J471" s="13" cm="1">
        <f t="array" ref="J471">_xlfn.IFS(ISBLANK(G471), "no training", ISBLANK(I471), 0, NOT(ISBLANK(I471)), VLOOKUP(G471,Trainings!$A$2:$B$20, 2, FALSE))</f>
        <v>0</v>
      </c>
    </row>
    <row r="472" spans="1:10" ht="12.3" x14ac:dyDescent="0.4">
      <c r="A472" s="8">
        <v>71</v>
      </c>
      <c r="B472" s="8" t="str">
        <f>IFERROR(VLOOKUP(A472, Employees!$A$2:$E$401, 2, FALSE), "Enter an ID")</f>
        <v>Greig</v>
      </c>
      <c r="C472" s="8" t="str">
        <f>IFERROR(VLOOKUP(A472, Employees!$A$2:$E$401, 3, FALSE), "Enter an ID")</f>
        <v>Lumsden</v>
      </c>
      <c r="D472" s="8" t="str">
        <f>IFERROR(VLOOKUP(A472, Employees!$A$2:$E$401, 4, FALSE), "Enter an ID")</f>
        <v>CS</v>
      </c>
      <c r="E472" s="8" t="str">
        <f>IFERROR(VLOOKUP(A472, Employees!$A$2:$E$401, 5, FALSE), "Enter an ID")</f>
        <v>Metering</v>
      </c>
      <c r="F472" s="11" t="str">
        <f>IFERROR(VLOOKUP(A472, Employees!$A$2:$F$401, 6, FALSE), "Enter an ID")</f>
        <v>Grant A</v>
      </c>
      <c r="G472" s="11" t="s">
        <v>571</v>
      </c>
      <c r="H472" s="12">
        <v>44813</v>
      </c>
      <c r="I472" s="12">
        <v>44815</v>
      </c>
      <c r="J472" s="13" cm="1">
        <f t="array" ref="J472">_xlfn.IFS(ISBLANK(G472), "no training", ISBLANK(I472), 0, NOT(ISBLANK(I472)), VLOOKUP(G472,Trainings!$A$2:$B$20, 2, FALSE))</f>
        <v>3</v>
      </c>
    </row>
    <row r="473" spans="1:10" ht="12.3" x14ac:dyDescent="0.4">
      <c r="A473" s="14">
        <v>72</v>
      </c>
      <c r="B473" s="14" t="str">
        <f>IFERROR(VLOOKUP(A473, Employees!$A$2:$E$401, 2, FALSE), "Enter an ID")</f>
        <v>Donald</v>
      </c>
      <c r="C473" s="14" t="str">
        <f>IFERROR(VLOOKUP(A473, Employees!$A$2:$E$401, 3, FALSE), "Enter an ID")</f>
        <v>Macleod</v>
      </c>
      <c r="D473" s="14" t="str">
        <f>IFERROR(VLOOKUP(A473, Employees!$A$2:$E$401, 4, FALSE), "Enter an ID")</f>
        <v>CS</v>
      </c>
      <c r="E473" s="14" t="str">
        <f>IFERROR(VLOOKUP(A473, Employees!$A$2:$E$401, 5, FALSE), "Enter an ID")</f>
        <v>Metering</v>
      </c>
      <c r="F473" s="16" t="str">
        <f>IFERROR(VLOOKUP(A473, Employees!$A$2:$F$401, 6, FALSE), "Enter an ID")</f>
        <v>Grant A</v>
      </c>
      <c r="G473" s="14" t="s">
        <v>571</v>
      </c>
      <c r="H473" s="17">
        <v>44813</v>
      </c>
      <c r="I473" s="17">
        <v>44815</v>
      </c>
      <c r="J473" s="13" cm="1">
        <f t="array" ref="J473">_xlfn.IFS(ISBLANK(G473), "no training", ISBLANK(I473), 0, NOT(ISBLANK(I473)), VLOOKUP(G473,Trainings!$A$2:$B$20, 2, FALSE))</f>
        <v>3</v>
      </c>
    </row>
    <row r="474" spans="1:10" ht="12.3" x14ac:dyDescent="0.4">
      <c r="A474" s="8">
        <v>73</v>
      </c>
      <c r="B474" s="8" t="str">
        <f>IFERROR(VLOOKUP(A474, Employees!$A$2:$E$401, 2, FALSE), "Enter an ID")</f>
        <v>Steven</v>
      </c>
      <c r="C474" s="8" t="str">
        <f>IFERROR(VLOOKUP(A474, Employees!$A$2:$E$401, 3, FALSE), "Enter an ID")</f>
        <v>Haldane</v>
      </c>
      <c r="D474" s="8" t="str">
        <f>IFERROR(VLOOKUP(A474, Employees!$A$2:$E$401, 4, FALSE), "Enter an ID")</f>
        <v>CS</v>
      </c>
      <c r="E474" s="8" t="str">
        <f>IFERROR(VLOOKUP(A474, Employees!$A$2:$E$401, 5, FALSE), "Enter an ID")</f>
        <v>Metering</v>
      </c>
      <c r="F474" s="11" t="str">
        <f>IFERROR(VLOOKUP(A474, Employees!$A$2:$F$401, 6, FALSE), "Enter an ID")</f>
        <v>Grant A</v>
      </c>
      <c r="G474" s="11" t="s">
        <v>571</v>
      </c>
      <c r="H474" s="12">
        <v>44813</v>
      </c>
      <c r="I474" s="12">
        <v>44815</v>
      </c>
      <c r="J474" s="13" cm="1">
        <f t="array" ref="J474">_xlfn.IFS(ISBLANK(G474), "no training", ISBLANK(I474), 0, NOT(ISBLANK(I474)), VLOOKUP(G474,Trainings!$A$2:$B$20, 2, FALSE))</f>
        <v>3</v>
      </c>
    </row>
    <row r="475" spans="1:10" ht="12.3" x14ac:dyDescent="0.4">
      <c r="A475" s="14">
        <v>74</v>
      </c>
      <c r="B475" s="14" t="str">
        <f>IFERROR(VLOOKUP(A475, Employees!$A$2:$E$401, 2, FALSE), "Enter an ID")</f>
        <v>Dominic</v>
      </c>
      <c r="C475" s="14" t="str">
        <f>IFERROR(VLOOKUP(A475, Employees!$A$2:$E$401, 3, FALSE), "Enter an ID")</f>
        <v>Cairns</v>
      </c>
      <c r="D475" s="14" t="str">
        <f>IFERROR(VLOOKUP(A475, Employees!$A$2:$E$401, 4, FALSE), "Enter an ID")</f>
        <v>CS</v>
      </c>
      <c r="E475" s="14" t="str">
        <f>IFERROR(VLOOKUP(A475, Employees!$A$2:$E$401, 5, FALSE), "Enter an ID")</f>
        <v>Metering</v>
      </c>
      <c r="F475" s="16" t="str">
        <f>IFERROR(VLOOKUP(A475, Employees!$A$2:$F$401, 6, FALSE), "Enter an ID")</f>
        <v>Grant A</v>
      </c>
      <c r="G475" s="14" t="s">
        <v>571</v>
      </c>
      <c r="H475" s="17">
        <v>44813</v>
      </c>
      <c r="I475" s="17"/>
      <c r="J475" s="13" cm="1">
        <f t="array" ref="J475">_xlfn.IFS(ISBLANK(G475), "no training", ISBLANK(I475), 0, NOT(ISBLANK(I475)), VLOOKUP(G475,Trainings!$A$2:$B$20, 2, FALSE))</f>
        <v>0</v>
      </c>
    </row>
    <row r="476" spans="1:10" ht="12.3" x14ac:dyDescent="0.4">
      <c r="A476" s="8">
        <v>75</v>
      </c>
      <c r="B476" s="8" t="str">
        <f>IFERROR(VLOOKUP(A476, Employees!$A$2:$E$401, 2, FALSE), "Enter an ID")</f>
        <v>Jonathan</v>
      </c>
      <c r="C476" s="8" t="str">
        <f>IFERROR(VLOOKUP(A476, Employees!$A$2:$E$401, 3, FALSE), "Enter an ID")</f>
        <v>Kelly</v>
      </c>
      <c r="D476" s="8" t="str">
        <f>IFERROR(VLOOKUP(A476, Employees!$A$2:$E$401, 4, FALSE), "Enter an ID")</f>
        <v>CS</v>
      </c>
      <c r="E476" s="8" t="str">
        <f>IFERROR(VLOOKUP(A476, Employees!$A$2:$E$401, 5, FALSE), "Enter an ID")</f>
        <v>Metering</v>
      </c>
      <c r="F476" s="11" t="str">
        <f>IFERROR(VLOOKUP(A476, Employees!$A$2:$F$401, 6, FALSE), "Enter an ID")</f>
        <v>Grant A</v>
      </c>
      <c r="G476" s="11" t="s">
        <v>571</v>
      </c>
      <c r="H476" s="12">
        <v>44813</v>
      </c>
      <c r="I476" s="12">
        <v>44815</v>
      </c>
      <c r="J476" s="13" cm="1">
        <f t="array" ref="J476">_xlfn.IFS(ISBLANK(G476), "no training", ISBLANK(I476), 0, NOT(ISBLANK(I476)), VLOOKUP(G476,Trainings!$A$2:$B$20, 2, FALSE))</f>
        <v>3</v>
      </c>
    </row>
    <row r="477" spans="1:10" ht="12.3" x14ac:dyDescent="0.4">
      <c r="A477" s="14">
        <v>76</v>
      </c>
      <c r="B477" s="14" t="str">
        <f>IFERROR(VLOOKUP(A477, Employees!$A$2:$E$401, 2, FALSE), "Enter an ID")</f>
        <v>Louise</v>
      </c>
      <c r="C477" s="14" t="str">
        <f>IFERROR(VLOOKUP(A477, Employees!$A$2:$E$401, 3, FALSE), "Enter an ID")</f>
        <v>Drennan</v>
      </c>
      <c r="D477" s="14" t="str">
        <f>IFERROR(VLOOKUP(A477, Employees!$A$2:$E$401, 4, FALSE), "Enter an ID")</f>
        <v>CS</v>
      </c>
      <c r="E477" s="14" t="str">
        <f>IFERROR(VLOOKUP(A477, Employees!$A$2:$E$401, 5, FALSE), "Enter an ID")</f>
        <v>Metering</v>
      </c>
      <c r="F477" s="16" t="str">
        <f>IFERROR(VLOOKUP(A477, Employees!$A$2:$F$401, 6, FALSE), "Enter an ID")</f>
        <v>Grant A</v>
      </c>
      <c r="G477" s="14" t="s">
        <v>571</v>
      </c>
      <c r="H477" s="17">
        <v>44813</v>
      </c>
      <c r="I477" s="17"/>
      <c r="J477" s="13" cm="1">
        <f t="array" ref="J477">_xlfn.IFS(ISBLANK(G477), "no training", ISBLANK(I477), 0, NOT(ISBLANK(I477)), VLOOKUP(G477,Trainings!$A$2:$B$20, 2, FALSE))</f>
        <v>0</v>
      </c>
    </row>
    <row r="478" spans="1:10" ht="12.3" x14ac:dyDescent="0.4">
      <c r="A478" s="8">
        <v>77</v>
      </c>
      <c r="B478" s="8" t="str">
        <f>IFERROR(VLOOKUP(A478, Employees!$A$2:$E$401, 2, FALSE), "Enter an ID")</f>
        <v>Grant</v>
      </c>
      <c r="C478" s="8" t="str">
        <f>IFERROR(VLOOKUP(A478, Employees!$A$2:$E$401, 3, FALSE), "Enter an ID")</f>
        <v>Robertson</v>
      </c>
      <c r="D478" s="8" t="str">
        <f>IFERROR(VLOOKUP(A478, Employees!$A$2:$E$401, 4, FALSE), "Enter an ID")</f>
        <v>CS</v>
      </c>
      <c r="E478" s="8" t="str">
        <f>IFERROR(VLOOKUP(A478, Employees!$A$2:$E$401, 5, FALSE), "Enter an ID")</f>
        <v>Metering</v>
      </c>
      <c r="F478" s="11" t="str">
        <f>IFERROR(VLOOKUP(A478, Employees!$A$2:$F$401, 6, FALSE), "Enter an ID")</f>
        <v>Grant A</v>
      </c>
      <c r="G478" s="11" t="s">
        <v>571</v>
      </c>
      <c r="H478" s="12">
        <v>44813</v>
      </c>
      <c r="I478" s="12">
        <v>44815</v>
      </c>
      <c r="J478" s="13" cm="1">
        <f t="array" ref="J478">_xlfn.IFS(ISBLANK(G478), "no training", ISBLANK(I478), 0, NOT(ISBLANK(I478)), VLOOKUP(G478,Trainings!$A$2:$B$20, 2, FALSE))</f>
        <v>3</v>
      </c>
    </row>
    <row r="479" spans="1:10" ht="12.3" x14ac:dyDescent="0.4">
      <c r="A479" s="14">
        <v>78</v>
      </c>
      <c r="B479" s="14" t="str">
        <f>IFERROR(VLOOKUP(A479, Employees!$A$2:$E$401, 2, FALSE), "Enter an ID")</f>
        <v>Lalita</v>
      </c>
      <c r="C479" s="14" t="str">
        <f>IFERROR(VLOOKUP(A479, Employees!$A$2:$E$401, 3, FALSE), "Enter an ID")</f>
        <v>ONeill</v>
      </c>
      <c r="D479" s="14" t="str">
        <f>IFERROR(VLOOKUP(A479, Employees!$A$2:$E$401, 4, FALSE), "Enter an ID")</f>
        <v>CS</v>
      </c>
      <c r="E479" s="14" t="str">
        <f>IFERROR(VLOOKUP(A479, Employees!$A$2:$E$401, 5, FALSE), "Enter an ID")</f>
        <v>Metering</v>
      </c>
      <c r="F479" s="16" t="str">
        <f>IFERROR(VLOOKUP(A479, Employees!$A$2:$F$401, 6, FALSE), "Enter an ID")</f>
        <v>Grant A</v>
      </c>
      <c r="G479" s="14" t="s">
        <v>571</v>
      </c>
      <c r="H479" s="17">
        <v>44813</v>
      </c>
      <c r="I479" s="17">
        <v>44815</v>
      </c>
      <c r="J479" s="13" cm="1">
        <f t="array" ref="J479">_xlfn.IFS(ISBLANK(G479), "no training", ISBLANK(I479), 0, NOT(ISBLANK(I479)), VLOOKUP(G479,Trainings!$A$2:$B$20, 2, FALSE))</f>
        <v>3</v>
      </c>
    </row>
    <row r="480" spans="1:10" ht="12.3" x14ac:dyDescent="0.4">
      <c r="A480" s="8">
        <v>79</v>
      </c>
      <c r="B480" s="8" t="str">
        <f>IFERROR(VLOOKUP(A480, Employees!$A$2:$E$401, 2, FALSE), "Enter an ID")</f>
        <v>Darren</v>
      </c>
      <c r="C480" s="8" t="str">
        <f>IFERROR(VLOOKUP(A480, Employees!$A$2:$E$401, 3, FALSE), "Enter an ID")</f>
        <v>Maben</v>
      </c>
      <c r="D480" s="8" t="str">
        <f>IFERROR(VLOOKUP(A480, Employees!$A$2:$E$401, 4, FALSE), "Enter an ID")</f>
        <v>CS</v>
      </c>
      <c r="E480" s="8" t="str">
        <f>IFERROR(VLOOKUP(A480, Employees!$A$2:$E$401, 5, FALSE), "Enter an ID")</f>
        <v>Metering</v>
      </c>
      <c r="F480" s="11" t="str">
        <f>IFERROR(VLOOKUP(A480, Employees!$A$2:$F$401, 6, FALSE), "Enter an ID")</f>
        <v>Grant A</v>
      </c>
      <c r="G480" s="11" t="s">
        <v>571</v>
      </c>
      <c r="H480" s="12">
        <v>44813</v>
      </c>
      <c r="I480" s="12">
        <v>44815</v>
      </c>
      <c r="J480" s="13" cm="1">
        <f t="array" ref="J480">_xlfn.IFS(ISBLANK(G480), "no training", ISBLANK(I480), 0, NOT(ISBLANK(I480)), VLOOKUP(G480,Trainings!$A$2:$B$20, 2, FALSE))</f>
        <v>3</v>
      </c>
    </row>
    <row r="481" spans="1:10" ht="12.3" x14ac:dyDescent="0.4">
      <c r="A481" s="14">
        <v>80</v>
      </c>
      <c r="B481" s="14" t="str">
        <f>IFERROR(VLOOKUP(A481, Employees!$A$2:$E$401, 2, FALSE), "Enter an ID")</f>
        <v>Scott</v>
      </c>
      <c r="C481" s="14" t="str">
        <f>IFERROR(VLOOKUP(A481, Employees!$A$2:$E$401, 3, FALSE), "Enter an ID")</f>
        <v>Main</v>
      </c>
      <c r="D481" s="14" t="str">
        <f>IFERROR(VLOOKUP(A481, Employees!$A$2:$E$401, 4, FALSE), "Enter an ID")</f>
        <v>CS</v>
      </c>
      <c r="E481" s="14" t="str">
        <f>IFERROR(VLOOKUP(A481, Employees!$A$2:$E$401, 5, FALSE), "Enter an ID")</f>
        <v>Metering</v>
      </c>
      <c r="F481" s="16" t="str">
        <f>IFERROR(VLOOKUP(A481, Employees!$A$2:$F$401, 6, FALSE), "Enter an ID")</f>
        <v>Grant A</v>
      </c>
      <c r="G481" s="14" t="s">
        <v>571</v>
      </c>
      <c r="H481" s="17">
        <v>44813</v>
      </c>
      <c r="I481" s="17">
        <v>44815</v>
      </c>
      <c r="J481" s="13" cm="1">
        <f t="array" ref="J481">_xlfn.IFS(ISBLANK(G481), "no training", ISBLANK(I481), 0, NOT(ISBLANK(I481)), VLOOKUP(G481,Trainings!$A$2:$B$20, 2, FALSE))</f>
        <v>3</v>
      </c>
    </row>
    <row r="482" spans="1:10" ht="12.3" x14ac:dyDescent="0.4">
      <c r="A482" s="8">
        <v>81</v>
      </c>
      <c r="B482" s="8" t="str">
        <f>IFERROR(VLOOKUP(A482, Employees!$A$2:$E$401, 2, FALSE), "Enter an ID")</f>
        <v>Christopher</v>
      </c>
      <c r="C482" s="8" t="str">
        <f>IFERROR(VLOOKUP(A482, Employees!$A$2:$E$401, 3, FALSE), "Enter an ID")</f>
        <v>Arbuckle</v>
      </c>
      <c r="D482" s="8" t="str">
        <f>IFERROR(VLOOKUP(A482, Employees!$A$2:$E$401, 4, FALSE), "Enter an ID")</f>
        <v>CS</v>
      </c>
      <c r="E482" s="8" t="str">
        <f>IFERROR(VLOOKUP(A482, Employees!$A$2:$E$401, 5, FALSE), "Enter an ID")</f>
        <v>Metering</v>
      </c>
      <c r="F482" s="11" t="str">
        <f>IFERROR(VLOOKUP(A482, Employees!$A$2:$F$401, 6, FALSE), "Enter an ID")</f>
        <v>Grant A</v>
      </c>
      <c r="G482" s="11" t="s">
        <v>571</v>
      </c>
      <c r="H482" s="12">
        <v>44813</v>
      </c>
      <c r="I482" s="12">
        <v>44815</v>
      </c>
      <c r="J482" s="13" cm="1">
        <f t="array" ref="J482">_xlfn.IFS(ISBLANK(G482), "no training", ISBLANK(I482), 0, NOT(ISBLANK(I482)), VLOOKUP(G482,Trainings!$A$2:$B$20, 2, FALSE))</f>
        <v>3</v>
      </c>
    </row>
    <row r="483" spans="1:10" ht="12.3" x14ac:dyDescent="0.4">
      <c r="A483" s="14">
        <v>82</v>
      </c>
      <c r="B483" s="14" t="str">
        <f>IFERROR(VLOOKUP(A483, Employees!$A$2:$E$401, 2, FALSE), "Enter an ID")</f>
        <v>Greig</v>
      </c>
      <c r="C483" s="14" t="str">
        <f>IFERROR(VLOOKUP(A483, Employees!$A$2:$E$401, 3, FALSE), "Enter an ID")</f>
        <v>Anderson</v>
      </c>
      <c r="D483" s="14" t="str">
        <f>IFERROR(VLOOKUP(A483, Employees!$A$2:$E$401, 4, FALSE), "Enter an ID")</f>
        <v>CS</v>
      </c>
      <c r="E483" s="14" t="str">
        <f>IFERROR(VLOOKUP(A483, Employees!$A$2:$E$401, 5, FALSE), "Enter an ID")</f>
        <v>Metering</v>
      </c>
      <c r="F483" s="16" t="str">
        <f>IFERROR(VLOOKUP(A483, Employees!$A$2:$F$401, 6, FALSE), "Enter an ID")</f>
        <v>Grant A</v>
      </c>
      <c r="G483" s="14" t="s">
        <v>571</v>
      </c>
      <c r="H483" s="17">
        <v>44813</v>
      </c>
      <c r="I483" s="17"/>
      <c r="J483" s="13" cm="1">
        <f t="array" ref="J483">_xlfn.IFS(ISBLANK(G483), "no training", ISBLANK(I483), 0, NOT(ISBLANK(I483)), VLOOKUP(G483,Trainings!$A$2:$B$20, 2, FALSE))</f>
        <v>0</v>
      </c>
    </row>
    <row r="484" spans="1:10" ht="12.3" x14ac:dyDescent="0.4">
      <c r="A484" s="8">
        <v>83</v>
      </c>
      <c r="B484" s="8" t="str">
        <f>IFERROR(VLOOKUP(A484, Employees!$A$2:$E$401, 2, FALSE), "Enter an ID")</f>
        <v>Lorna</v>
      </c>
      <c r="C484" s="8" t="str">
        <f>IFERROR(VLOOKUP(A484, Employees!$A$2:$E$401, 3, FALSE), "Enter an ID")</f>
        <v>Campbell</v>
      </c>
      <c r="D484" s="8" t="str">
        <f>IFERROR(VLOOKUP(A484, Employees!$A$2:$E$401, 4, FALSE), "Enter an ID")</f>
        <v>CS</v>
      </c>
      <c r="E484" s="8" t="str">
        <f>IFERROR(VLOOKUP(A484, Employees!$A$2:$E$401, 5, FALSE), "Enter an ID")</f>
        <v>Metering</v>
      </c>
      <c r="F484" s="11" t="str">
        <f>IFERROR(VLOOKUP(A484, Employees!$A$2:$F$401, 6, FALSE), "Enter an ID")</f>
        <v>Grant A</v>
      </c>
      <c r="G484" s="11" t="s">
        <v>571</v>
      </c>
      <c r="H484" s="12">
        <v>44813</v>
      </c>
      <c r="I484" s="12">
        <v>44815</v>
      </c>
      <c r="J484" s="13" cm="1">
        <f t="array" ref="J484">_xlfn.IFS(ISBLANK(G484), "no training", ISBLANK(I484), 0, NOT(ISBLANK(I484)), VLOOKUP(G484,Trainings!$A$2:$B$20, 2, FALSE))</f>
        <v>3</v>
      </c>
    </row>
    <row r="485" spans="1:10" ht="12.3" x14ac:dyDescent="0.4">
      <c r="A485" s="14">
        <v>84</v>
      </c>
      <c r="B485" s="14" t="str">
        <f>IFERROR(VLOOKUP(A485, Employees!$A$2:$E$401, 2, FALSE), "Enter an ID")</f>
        <v>Sarah</v>
      </c>
      <c r="C485" s="14" t="str">
        <f>IFERROR(VLOOKUP(A485, Employees!$A$2:$E$401, 3, FALSE), "Enter an ID")</f>
        <v>Smith</v>
      </c>
      <c r="D485" s="14" t="str">
        <f>IFERROR(VLOOKUP(A485, Employees!$A$2:$E$401, 4, FALSE), "Enter an ID")</f>
        <v>CS</v>
      </c>
      <c r="E485" s="14" t="str">
        <f>IFERROR(VLOOKUP(A485, Employees!$A$2:$E$401, 5, FALSE), "Enter an ID")</f>
        <v>Metering</v>
      </c>
      <c r="F485" s="16" t="str">
        <f>IFERROR(VLOOKUP(A485, Employees!$A$2:$F$401, 6, FALSE), "Enter an ID")</f>
        <v>Grant A</v>
      </c>
      <c r="G485" s="14" t="s">
        <v>571</v>
      </c>
      <c r="H485" s="17">
        <v>44813</v>
      </c>
      <c r="I485" s="17">
        <v>44815</v>
      </c>
      <c r="J485" s="13" cm="1">
        <f t="array" ref="J485">_xlfn.IFS(ISBLANK(G485), "no training", ISBLANK(I485), 0, NOT(ISBLANK(I485)), VLOOKUP(G485,Trainings!$A$2:$B$20, 2, FALSE))</f>
        <v>3</v>
      </c>
    </row>
    <row r="486" spans="1:10" ht="12.3" x14ac:dyDescent="0.4">
      <c r="A486" s="8">
        <v>85</v>
      </c>
      <c r="B486" s="8" t="str">
        <f>IFERROR(VLOOKUP(A486, Employees!$A$2:$E$401, 2, FALSE), "Enter an ID")</f>
        <v>Jasmine</v>
      </c>
      <c r="C486" s="8" t="str">
        <f>IFERROR(VLOOKUP(A486, Employees!$A$2:$E$401, 3, FALSE), "Enter an ID")</f>
        <v>Grindlay</v>
      </c>
      <c r="D486" s="8" t="str">
        <f>IFERROR(VLOOKUP(A486, Employees!$A$2:$E$401, 4, FALSE), "Enter an ID")</f>
        <v>CS</v>
      </c>
      <c r="E486" s="8" t="str">
        <f>IFERROR(VLOOKUP(A486, Employees!$A$2:$E$401, 5, FALSE), "Enter an ID")</f>
        <v>Metering</v>
      </c>
      <c r="F486" s="11" t="str">
        <f>IFERROR(VLOOKUP(A486, Employees!$A$2:$F$401, 6, FALSE), "Enter an ID")</f>
        <v>Grant A</v>
      </c>
      <c r="G486" s="11" t="s">
        <v>571</v>
      </c>
      <c r="H486" s="12">
        <v>44813</v>
      </c>
      <c r="I486" s="12">
        <v>44815</v>
      </c>
      <c r="J486" s="13" cm="1">
        <f t="array" ref="J486">_xlfn.IFS(ISBLANK(G486), "no training", ISBLANK(I486), 0, NOT(ISBLANK(I486)), VLOOKUP(G486,Trainings!$A$2:$B$20, 2, FALSE))</f>
        <v>3</v>
      </c>
    </row>
    <row r="487" spans="1:10" ht="12.3" x14ac:dyDescent="0.4">
      <c r="A487" s="14">
        <v>86</v>
      </c>
      <c r="B487" s="14" t="str">
        <f>IFERROR(VLOOKUP(A487, Employees!$A$2:$E$401, 2, FALSE), "Enter an ID")</f>
        <v>Thomas</v>
      </c>
      <c r="C487" s="14" t="str">
        <f>IFERROR(VLOOKUP(A487, Employees!$A$2:$E$401, 3, FALSE), "Enter an ID")</f>
        <v>Hyland</v>
      </c>
      <c r="D487" s="14" t="str">
        <f>IFERROR(VLOOKUP(A487, Employees!$A$2:$E$401, 4, FALSE), "Enter an ID")</f>
        <v>CS</v>
      </c>
      <c r="E487" s="14" t="str">
        <f>IFERROR(VLOOKUP(A487, Employees!$A$2:$E$401, 5, FALSE), "Enter an ID")</f>
        <v>Metering</v>
      </c>
      <c r="F487" s="16" t="str">
        <f>IFERROR(VLOOKUP(A487, Employees!$A$2:$F$401, 6, FALSE), "Enter an ID")</f>
        <v>Grant A</v>
      </c>
      <c r="G487" s="14" t="s">
        <v>571</v>
      </c>
      <c r="H487" s="17">
        <v>44813</v>
      </c>
      <c r="I487" s="17">
        <v>44815</v>
      </c>
      <c r="J487" s="13" cm="1">
        <f t="array" ref="J487">_xlfn.IFS(ISBLANK(G487), "no training", ISBLANK(I487), 0, NOT(ISBLANK(I487)), VLOOKUP(G487,Trainings!$A$2:$B$20, 2, FALSE))</f>
        <v>3</v>
      </c>
    </row>
    <row r="488" spans="1:10" ht="12.3" x14ac:dyDescent="0.4">
      <c r="A488" s="8">
        <v>87</v>
      </c>
      <c r="B488" s="8" t="str">
        <f>IFERROR(VLOOKUP(A488, Employees!$A$2:$E$401, 2, FALSE), "Enter an ID")</f>
        <v>April</v>
      </c>
      <c r="C488" s="8" t="str">
        <f>IFERROR(VLOOKUP(A488, Employees!$A$2:$E$401, 3, FALSE), "Enter an ID")</f>
        <v>Beaton</v>
      </c>
      <c r="D488" s="8" t="str">
        <f>IFERROR(VLOOKUP(A488, Employees!$A$2:$E$401, 4, FALSE), "Enter an ID")</f>
        <v>CS</v>
      </c>
      <c r="E488" s="8" t="str">
        <f>IFERROR(VLOOKUP(A488, Employees!$A$2:$E$401, 5, FALSE), "Enter an ID")</f>
        <v>Support</v>
      </c>
      <c r="F488" s="11" t="str">
        <f>IFERROR(VLOOKUP(A488, Employees!$A$2:$F$401, 6, FALSE), "Enter an ID")</f>
        <v>John C</v>
      </c>
      <c r="G488" s="11" t="s">
        <v>571</v>
      </c>
      <c r="H488" s="12">
        <v>44813</v>
      </c>
      <c r="I488" s="12">
        <v>44815</v>
      </c>
      <c r="J488" s="13" cm="1">
        <f t="array" ref="J488">_xlfn.IFS(ISBLANK(G488), "no training", ISBLANK(I488), 0, NOT(ISBLANK(I488)), VLOOKUP(G488,Trainings!$A$2:$B$20, 2, FALSE))</f>
        <v>3</v>
      </c>
    </row>
    <row r="489" spans="1:10" ht="12.3" x14ac:dyDescent="0.4">
      <c r="A489" s="14">
        <v>88</v>
      </c>
      <c r="B489" s="14" t="str">
        <f>IFERROR(VLOOKUP(A489, Employees!$A$2:$E$401, 2, FALSE), "Enter an ID")</f>
        <v>Joseph</v>
      </c>
      <c r="C489" s="14" t="str">
        <f>IFERROR(VLOOKUP(A489, Employees!$A$2:$E$401, 3, FALSE), "Enter an ID")</f>
        <v>Fortune</v>
      </c>
      <c r="D489" s="14" t="str">
        <f>IFERROR(VLOOKUP(A489, Employees!$A$2:$E$401, 4, FALSE), "Enter an ID")</f>
        <v>CS</v>
      </c>
      <c r="E489" s="14" t="str">
        <f>IFERROR(VLOOKUP(A489, Employees!$A$2:$E$401, 5, FALSE), "Enter an ID")</f>
        <v>Support</v>
      </c>
      <c r="F489" s="16" t="str">
        <f>IFERROR(VLOOKUP(A489, Employees!$A$2:$F$401, 6, FALSE), "Enter an ID")</f>
        <v>John C</v>
      </c>
      <c r="G489" s="14" t="s">
        <v>571</v>
      </c>
      <c r="H489" s="17">
        <v>44813</v>
      </c>
      <c r="I489" s="17">
        <v>44815</v>
      </c>
      <c r="J489" s="13" cm="1">
        <f t="array" ref="J489">_xlfn.IFS(ISBLANK(G489), "no training", ISBLANK(I489), 0, NOT(ISBLANK(I489)), VLOOKUP(G489,Trainings!$A$2:$B$20, 2, FALSE))</f>
        <v>3</v>
      </c>
    </row>
    <row r="490" spans="1:10" ht="12.3" x14ac:dyDescent="0.4">
      <c r="A490" s="8">
        <v>89</v>
      </c>
      <c r="B490" s="8" t="str">
        <f>IFERROR(VLOOKUP(A490, Employees!$A$2:$E$401, 2, FALSE), "Enter an ID")</f>
        <v>Suzanne</v>
      </c>
      <c r="C490" s="8" t="str">
        <f>IFERROR(VLOOKUP(A490, Employees!$A$2:$E$401, 3, FALSE), "Enter an ID")</f>
        <v>Cull</v>
      </c>
      <c r="D490" s="8" t="str">
        <f>IFERROR(VLOOKUP(A490, Employees!$A$2:$E$401, 4, FALSE), "Enter an ID")</f>
        <v>CS</v>
      </c>
      <c r="E490" s="8" t="str">
        <f>IFERROR(VLOOKUP(A490, Employees!$A$2:$E$401, 5, FALSE), "Enter an ID")</f>
        <v>Support</v>
      </c>
      <c r="F490" s="11" t="str">
        <f>IFERROR(VLOOKUP(A490, Employees!$A$2:$F$401, 6, FALSE), "Enter an ID")</f>
        <v>John C</v>
      </c>
      <c r="G490" s="11" t="s">
        <v>571</v>
      </c>
      <c r="H490" s="12">
        <v>44813</v>
      </c>
      <c r="I490" s="12">
        <v>44815</v>
      </c>
      <c r="J490" s="13" cm="1">
        <f t="array" ref="J490">_xlfn.IFS(ISBLANK(G490), "no training", ISBLANK(I490), 0, NOT(ISBLANK(I490)), VLOOKUP(G490,Trainings!$A$2:$B$20, 2, FALSE))</f>
        <v>3</v>
      </c>
    </row>
    <row r="491" spans="1:10" ht="12.3" x14ac:dyDescent="0.4">
      <c r="A491" s="14">
        <v>90</v>
      </c>
      <c r="B491" s="14" t="str">
        <f>IFERROR(VLOOKUP(A491, Employees!$A$2:$E$401, 2, FALSE), "Enter an ID")</f>
        <v>Lindsay</v>
      </c>
      <c r="C491" s="14" t="str">
        <f>IFERROR(VLOOKUP(A491, Employees!$A$2:$E$401, 3, FALSE), "Enter an ID")</f>
        <v>Smith</v>
      </c>
      <c r="D491" s="14" t="str">
        <f>IFERROR(VLOOKUP(A491, Employees!$A$2:$E$401, 4, FALSE), "Enter an ID")</f>
        <v>CS</v>
      </c>
      <c r="E491" s="14" t="str">
        <f>IFERROR(VLOOKUP(A491, Employees!$A$2:$E$401, 5, FALSE), "Enter an ID")</f>
        <v>Support</v>
      </c>
      <c r="F491" s="16" t="str">
        <f>IFERROR(VLOOKUP(A491, Employees!$A$2:$F$401, 6, FALSE), "Enter an ID")</f>
        <v>John C</v>
      </c>
      <c r="G491" s="14" t="s">
        <v>571</v>
      </c>
      <c r="H491" s="17">
        <v>44813</v>
      </c>
      <c r="I491" s="17">
        <v>44815</v>
      </c>
      <c r="J491" s="13" cm="1">
        <f t="array" ref="J491">_xlfn.IFS(ISBLANK(G491), "no training", ISBLANK(I491), 0, NOT(ISBLANK(I491)), VLOOKUP(G491,Trainings!$A$2:$B$20, 2, FALSE))</f>
        <v>3</v>
      </c>
    </row>
    <row r="492" spans="1:10" ht="12.3" x14ac:dyDescent="0.4">
      <c r="A492" s="8">
        <v>91</v>
      </c>
      <c r="B492" s="8" t="str">
        <f>IFERROR(VLOOKUP(A492, Employees!$A$2:$E$401, 2, FALSE), "Enter an ID")</f>
        <v>James</v>
      </c>
      <c r="C492" s="8" t="str">
        <f>IFERROR(VLOOKUP(A492, Employees!$A$2:$E$401, 3, FALSE), "Enter an ID")</f>
        <v>Deegan</v>
      </c>
      <c r="D492" s="8" t="str">
        <f>IFERROR(VLOOKUP(A492, Employees!$A$2:$E$401, 4, FALSE), "Enter an ID")</f>
        <v>CS</v>
      </c>
      <c r="E492" s="8" t="str">
        <f>IFERROR(VLOOKUP(A492, Employees!$A$2:$E$401, 5, FALSE), "Enter an ID")</f>
        <v>Support</v>
      </c>
      <c r="F492" s="11" t="str">
        <f>IFERROR(VLOOKUP(A492, Employees!$A$2:$F$401, 6, FALSE), "Enter an ID")</f>
        <v>John C</v>
      </c>
      <c r="G492" s="11" t="s">
        <v>571</v>
      </c>
      <c r="H492" s="12">
        <v>44813</v>
      </c>
      <c r="I492" s="12">
        <v>44815</v>
      </c>
      <c r="J492" s="13" cm="1">
        <f t="array" ref="J492">_xlfn.IFS(ISBLANK(G492), "no training", ISBLANK(I492), 0, NOT(ISBLANK(I492)), VLOOKUP(G492,Trainings!$A$2:$B$20, 2, FALSE))</f>
        <v>3</v>
      </c>
    </row>
    <row r="493" spans="1:10" ht="12.3" x14ac:dyDescent="0.4">
      <c r="A493" s="14">
        <v>92</v>
      </c>
      <c r="B493" s="14" t="str">
        <f>IFERROR(VLOOKUP(A493, Employees!$A$2:$E$401, 2, FALSE), "Enter an ID")</f>
        <v>Aaron</v>
      </c>
      <c r="C493" s="14" t="str">
        <f>IFERROR(VLOOKUP(A493, Employees!$A$2:$E$401, 3, FALSE), "Enter an ID")</f>
        <v>Taylor</v>
      </c>
      <c r="D493" s="14" t="str">
        <f>IFERROR(VLOOKUP(A493, Employees!$A$2:$E$401, 4, FALSE), "Enter an ID")</f>
        <v>CS</v>
      </c>
      <c r="E493" s="14" t="str">
        <f>IFERROR(VLOOKUP(A493, Employees!$A$2:$E$401, 5, FALSE), "Enter an ID")</f>
        <v>Support</v>
      </c>
      <c r="F493" s="16" t="str">
        <f>IFERROR(VLOOKUP(A493, Employees!$A$2:$F$401, 6, FALSE), "Enter an ID")</f>
        <v>John C</v>
      </c>
      <c r="G493" s="14" t="s">
        <v>571</v>
      </c>
      <c r="H493" s="17">
        <v>44813</v>
      </c>
      <c r="I493" s="17">
        <v>44815</v>
      </c>
      <c r="J493" s="13" cm="1">
        <f t="array" ref="J493">_xlfn.IFS(ISBLANK(G493), "no training", ISBLANK(I493), 0, NOT(ISBLANK(I493)), VLOOKUP(G493,Trainings!$A$2:$B$20, 2, FALSE))</f>
        <v>3</v>
      </c>
    </row>
    <row r="494" spans="1:10" ht="12.3" x14ac:dyDescent="0.4">
      <c r="A494" s="8">
        <v>93</v>
      </c>
      <c r="B494" s="8" t="str">
        <f>IFERROR(VLOOKUP(A494, Employees!$A$2:$E$401, 2, FALSE), "Enter an ID")</f>
        <v>Sara</v>
      </c>
      <c r="C494" s="8" t="str">
        <f>IFERROR(VLOOKUP(A494, Employees!$A$2:$E$401, 3, FALSE), "Enter an ID")</f>
        <v>Roberts</v>
      </c>
      <c r="D494" s="8" t="str">
        <f>IFERROR(VLOOKUP(A494, Employees!$A$2:$E$401, 4, FALSE), "Enter an ID")</f>
        <v>CS</v>
      </c>
      <c r="E494" s="8" t="str">
        <f>IFERROR(VLOOKUP(A494, Employees!$A$2:$E$401, 5, FALSE), "Enter an ID")</f>
        <v>Support</v>
      </c>
      <c r="F494" s="11" t="str">
        <f>IFERROR(VLOOKUP(A494, Employees!$A$2:$F$401, 6, FALSE), "Enter an ID")</f>
        <v>John C</v>
      </c>
      <c r="G494" s="11" t="s">
        <v>571</v>
      </c>
      <c r="H494" s="12">
        <v>44813</v>
      </c>
      <c r="I494" s="12">
        <v>44815</v>
      </c>
      <c r="J494" s="13" cm="1">
        <f t="array" ref="J494">_xlfn.IFS(ISBLANK(G494), "no training", ISBLANK(I494), 0, NOT(ISBLANK(I494)), VLOOKUP(G494,Trainings!$A$2:$B$20, 2, FALSE))</f>
        <v>3</v>
      </c>
    </row>
    <row r="495" spans="1:10" ht="12.3" x14ac:dyDescent="0.4">
      <c r="A495" s="14">
        <v>94</v>
      </c>
      <c r="B495" s="14" t="str">
        <f>IFERROR(VLOOKUP(A495, Employees!$A$2:$E$401, 2, FALSE), "Enter an ID")</f>
        <v>Nicola</v>
      </c>
      <c r="C495" s="14" t="str">
        <f>IFERROR(VLOOKUP(A495, Employees!$A$2:$E$401, 3, FALSE), "Enter an ID")</f>
        <v>Jackson</v>
      </c>
      <c r="D495" s="14" t="str">
        <f>IFERROR(VLOOKUP(A495, Employees!$A$2:$E$401, 4, FALSE), "Enter an ID")</f>
        <v>CS</v>
      </c>
      <c r="E495" s="14" t="str">
        <f>IFERROR(VLOOKUP(A495, Employees!$A$2:$E$401, 5, FALSE), "Enter an ID")</f>
        <v>Support</v>
      </c>
      <c r="F495" s="16" t="str">
        <f>IFERROR(VLOOKUP(A495, Employees!$A$2:$F$401, 6, FALSE), "Enter an ID")</f>
        <v>John C</v>
      </c>
      <c r="G495" s="14" t="s">
        <v>571</v>
      </c>
      <c r="H495" s="17">
        <v>44813</v>
      </c>
      <c r="I495" s="17">
        <v>44815</v>
      </c>
      <c r="J495" s="13" cm="1">
        <f t="array" ref="J495">_xlfn.IFS(ISBLANK(G495), "no training", ISBLANK(I495), 0, NOT(ISBLANK(I495)), VLOOKUP(G495,Trainings!$A$2:$B$20, 2, FALSE))</f>
        <v>3</v>
      </c>
    </row>
    <row r="496" spans="1:10" ht="12.3" x14ac:dyDescent="0.4">
      <c r="A496" s="8">
        <v>95</v>
      </c>
      <c r="B496" s="8" t="str">
        <f>IFERROR(VLOOKUP(A496, Employees!$A$2:$E$401, 2, FALSE), "Enter an ID")</f>
        <v>Lisa</v>
      </c>
      <c r="C496" s="8" t="str">
        <f>IFERROR(VLOOKUP(A496, Employees!$A$2:$E$401, 3, FALSE), "Enter an ID")</f>
        <v>Myers</v>
      </c>
      <c r="D496" s="8" t="str">
        <f>IFERROR(VLOOKUP(A496, Employees!$A$2:$E$401, 4, FALSE), "Enter an ID")</f>
        <v>CS</v>
      </c>
      <c r="E496" s="8" t="str">
        <f>IFERROR(VLOOKUP(A496, Employees!$A$2:$E$401, 5, FALSE), "Enter an ID")</f>
        <v>Support</v>
      </c>
      <c r="F496" s="11" t="str">
        <f>IFERROR(VLOOKUP(A496, Employees!$A$2:$F$401, 6, FALSE), "Enter an ID")</f>
        <v>John C</v>
      </c>
      <c r="G496" s="11" t="s">
        <v>571</v>
      </c>
      <c r="H496" s="12">
        <v>44813</v>
      </c>
      <c r="I496" s="12">
        <v>44815</v>
      </c>
      <c r="J496" s="13" cm="1">
        <f t="array" ref="J496">_xlfn.IFS(ISBLANK(G496), "no training", ISBLANK(I496), 0, NOT(ISBLANK(I496)), VLOOKUP(G496,Trainings!$A$2:$B$20, 2, FALSE))</f>
        <v>3</v>
      </c>
    </row>
    <row r="497" spans="1:10" ht="12.3" x14ac:dyDescent="0.4">
      <c r="A497" s="14">
        <v>96</v>
      </c>
      <c r="B497" s="14" t="str">
        <f>IFERROR(VLOOKUP(A497, Employees!$A$2:$E$401, 2, FALSE), "Enter an ID")</f>
        <v>Ilona</v>
      </c>
      <c r="C497" s="14" t="str">
        <f>IFERROR(VLOOKUP(A497, Employees!$A$2:$E$401, 3, FALSE), "Enter an ID")</f>
        <v>Wiltshire</v>
      </c>
      <c r="D497" s="14" t="str">
        <f>IFERROR(VLOOKUP(A497, Employees!$A$2:$E$401, 4, FALSE), "Enter an ID")</f>
        <v>CS</v>
      </c>
      <c r="E497" s="14" t="str">
        <f>IFERROR(VLOOKUP(A497, Employees!$A$2:$E$401, 5, FALSE), "Enter an ID")</f>
        <v>Support</v>
      </c>
      <c r="F497" s="16" t="str">
        <f>IFERROR(VLOOKUP(A497, Employees!$A$2:$F$401, 6, FALSE), "Enter an ID")</f>
        <v>John C</v>
      </c>
      <c r="G497" s="14" t="s">
        <v>571</v>
      </c>
      <c r="H497" s="17">
        <v>44813</v>
      </c>
      <c r="I497" s="17">
        <v>44815</v>
      </c>
      <c r="J497" s="13" cm="1">
        <f t="array" ref="J497">_xlfn.IFS(ISBLANK(G497), "no training", ISBLANK(I497), 0, NOT(ISBLANK(I497)), VLOOKUP(G497,Trainings!$A$2:$B$20, 2, FALSE))</f>
        <v>3</v>
      </c>
    </row>
    <row r="498" spans="1:10" ht="12.3" x14ac:dyDescent="0.4">
      <c r="A498" s="8">
        <v>97</v>
      </c>
      <c r="B498" s="8" t="str">
        <f>IFERROR(VLOOKUP(A498, Employees!$A$2:$E$401, 2, FALSE), "Enter an ID")</f>
        <v>Lauren</v>
      </c>
      <c r="C498" s="8" t="str">
        <f>IFERROR(VLOOKUP(A498, Employees!$A$2:$E$401, 3, FALSE), "Enter an ID")</f>
        <v>Sherriff</v>
      </c>
      <c r="D498" s="8" t="str">
        <f>IFERROR(VLOOKUP(A498, Employees!$A$2:$E$401, 4, FALSE), "Enter an ID")</f>
        <v>CS</v>
      </c>
      <c r="E498" s="8" t="str">
        <f>IFERROR(VLOOKUP(A498, Employees!$A$2:$E$401, 5, FALSE), "Enter an ID")</f>
        <v>Support</v>
      </c>
      <c r="F498" s="11" t="str">
        <f>IFERROR(VLOOKUP(A498, Employees!$A$2:$F$401, 6, FALSE), "Enter an ID")</f>
        <v>John C</v>
      </c>
      <c r="G498" s="11" t="s">
        <v>571</v>
      </c>
      <c r="H498" s="12">
        <v>44813</v>
      </c>
      <c r="I498" s="12">
        <v>44815</v>
      </c>
      <c r="J498" s="13" cm="1">
        <f t="array" ref="J498">_xlfn.IFS(ISBLANK(G498), "no training", ISBLANK(I498), 0, NOT(ISBLANK(I498)), VLOOKUP(G498,Trainings!$A$2:$B$20, 2, FALSE))</f>
        <v>3</v>
      </c>
    </row>
    <row r="499" spans="1:10" ht="12.3" x14ac:dyDescent="0.4">
      <c r="A499" s="14">
        <v>98</v>
      </c>
      <c r="B499" s="14" t="str">
        <f>IFERROR(VLOOKUP(A499, Employees!$A$2:$E$401, 2, FALSE), "Enter an ID")</f>
        <v>Katrina</v>
      </c>
      <c r="C499" s="14" t="str">
        <f>IFERROR(VLOOKUP(A499, Employees!$A$2:$E$401, 3, FALSE), "Enter an ID")</f>
        <v>Hendry</v>
      </c>
      <c r="D499" s="14" t="str">
        <f>IFERROR(VLOOKUP(A499, Employees!$A$2:$E$401, 4, FALSE), "Enter an ID")</f>
        <v>CS</v>
      </c>
      <c r="E499" s="14" t="str">
        <f>IFERROR(VLOOKUP(A499, Employees!$A$2:$E$401, 5, FALSE), "Enter an ID")</f>
        <v>Support</v>
      </c>
      <c r="F499" s="16" t="str">
        <f>IFERROR(VLOOKUP(A499, Employees!$A$2:$F$401, 6, FALSE), "Enter an ID")</f>
        <v>John C</v>
      </c>
      <c r="G499" s="14" t="s">
        <v>571</v>
      </c>
      <c r="H499" s="17">
        <v>44813</v>
      </c>
      <c r="I499" s="17">
        <v>44815</v>
      </c>
      <c r="J499" s="13" cm="1">
        <f t="array" ref="J499">_xlfn.IFS(ISBLANK(G499), "no training", ISBLANK(I499), 0, NOT(ISBLANK(I499)), VLOOKUP(G499,Trainings!$A$2:$B$20, 2, FALSE))</f>
        <v>3</v>
      </c>
    </row>
    <row r="500" spans="1:10" ht="12.3" x14ac:dyDescent="0.4">
      <c r="A500" s="8">
        <v>99</v>
      </c>
      <c r="B500" s="8" t="str">
        <f>IFERROR(VLOOKUP(A500, Employees!$A$2:$E$401, 2, FALSE), "Enter an ID")</f>
        <v>Deborah</v>
      </c>
      <c r="C500" s="8" t="str">
        <f>IFERROR(VLOOKUP(A500, Employees!$A$2:$E$401, 3, FALSE), "Enter an ID")</f>
        <v>Maguire</v>
      </c>
      <c r="D500" s="8" t="str">
        <f>IFERROR(VLOOKUP(A500, Employees!$A$2:$E$401, 4, FALSE), "Enter an ID")</f>
        <v>CS</v>
      </c>
      <c r="E500" s="8" t="str">
        <f>IFERROR(VLOOKUP(A500, Employees!$A$2:$E$401, 5, FALSE), "Enter an ID")</f>
        <v>Support</v>
      </c>
      <c r="F500" s="11" t="str">
        <f>IFERROR(VLOOKUP(A500, Employees!$A$2:$F$401, 6, FALSE), "Enter an ID")</f>
        <v>John C</v>
      </c>
      <c r="G500" s="11" t="s">
        <v>571</v>
      </c>
      <c r="H500" s="12">
        <v>44813</v>
      </c>
      <c r="I500" s="12"/>
      <c r="J500" s="13" cm="1">
        <f t="array" ref="J500">_xlfn.IFS(ISBLANK(G500), "no training", ISBLANK(I500), 0, NOT(ISBLANK(I500)), VLOOKUP(G500,Trainings!$A$2:$B$20, 2, FALSE))</f>
        <v>0</v>
      </c>
    </row>
    <row r="501" spans="1:10" ht="12.3" x14ac:dyDescent="0.4">
      <c r="A501" s="14">
        <v>100</v>
      </c>
      <c r="B501" s="14" t="str">
        <f>IFERROR(VLOOKUP(A501, Employees!$A$2:$E$401, 2, FALSE), "Enter an ID")</f>
        <v>David</v>
      </c>
      <c r="C501" s="14" t="str">
        <f>IFERROR(VLOOKUP(A501, Employees!$A$2:$E$401, 3, FALSE), "Enter an ID")</f>
        <v>Shand</v>
      </c>
      <c r="D501" s="14" t="str">
        <f>IFERROR(VLOOKUP(A501, Employees!$A$2:$E$401, 4, FALSE), "Enter an ID")</f>
        <v>CS</v>
      </c>
      <c r="E501" s="14" t="str">
        <f>IFERROR(VLOOKUP(A501, Employees!$A$2:$E$401, 5, FALSE), "Enter an ID")</f>
        <v>Support</v>
      </c>
      <c r="F501" s="16" t="str">
        <f>IFERROR(VLOOKUP(A501, Employees!$A$2:$F$401, 6, FALSE), "Enter an ID")</f>
        <v>John C</v>
      </c>
      <c r="G501" s="14" t="s">
        <v>571</v>
      </c>
      <c r="H501" s="17">
        <v>44813</v>
      </c>
      <c r="I501" s="17">
        <v>44815</v>
      </c>
      <c r="J501" s="13" cm="1">
        <f t="array" ref="J501">_xlfn.IFS(ISBLANK(G501), "no training", ISBLANK(I501), 0, NOT(ISBLANK(I501)), VLOOKUP(G501,Trainings!$A$2:$B$20, 2, FALSE))</f>
        <v>3</v>
      </c>
    </row>
    <row r="502" spans="1:10" ht="12.3" x14ac:dyDescent="0.4">
      <c r="A502" s="8">
        <v>101</v>
      </c>
      <c r="B502" s="8" t="str">
        <f>IFERROR(VLOOKUP(A502, Employees!$A$2:$E$401, 2, FALSE), "Enter an ID")</f>
        <v>Christine</v>
      </c>
      <c r="C502" s="8" t="str">
        <f>IFERROR(VLOOKUP(A502, Employees!$A$2:$E$401, 3, FALSE), "Enter an ID")</f>
        <v>Loney</v>
      </c>
      <c r="D502" s="8" t="str">
        <f>IFERROR(VLOOKUP(A502, Employees!$A$2:$E$401, 4, FALSE), "Enter an ID")</f>
        <v>CS</v>
      </c>
      <c r="E502" s="8" t="str">
        <f>IFERROR(VLOOKUP(A502, Employees!$A$2:$E$401, 5, FALSE), "Enter an ID")</f>
        <v>Support</v>
      </c>
      <c r="F502" s="11" t="str">
        <f>IFERROR(VLOOKUP(A502, Employees!$A$2:$F$401, 6, FALSE), "Enter an ID")</f>
        <v>John C</v>
      </c>
      <c r="G502" s="11" t="s">
        <v>571</v>
      </c>
      <c r="H502" s="12">
        <v>44813</v>
      </c>
      <c r="I502" s="12">
        <v>44815</v>
      </c>
      <c r="J502" s="13" cm="1">
        <f t="array" ref="J502">_xlfn.IFS(ISBLANK(G502), "no training", ISBLANK(I502), 0, NOT(ISBLANK(I502)), VLOOKUP(G502,Trainings!$A$2:$B$20, 2, FALSE))</f>
        <v>3</v>
      </c>
    </row>
    <row r="503" spans="1:10" ht="12.3" x14ac:dyDescent="0.4">
      <c r="A503" s="14">
        <v>102</v>
      </c>
      <c r="B503" s="14" t="str">
        <f>IFERROR(VLOOKUP(A503, Employees!$A$2:$E$401, 2, FALSE), "Enter an ID")</f>
        <v>Glen</v>
      </c>
      <c r="C503" s="14" t="str">
        <f>IFERROR(VLOOKUP(A503, Employees!$A$2:$E$401, 3, FALSE), "Enter an ID")</f>
        <v>McKenzie</v>
      </c>
      <c r="D503" s="14" t="str">
        <f>IFERROR(VLOOKUP(A503, Employees!$A$2:$E$401, 4, FALSE), "Enter an ID")</f>
        <v>CS</v>
      </c>
      <c r="E503" s="14" t="str">
        <f>IFERROR(VLOOKUP(A503, Employees!$A$2:$E$401, 5, FALSE), "Enter an ID")</f>
        <v>Support</v>
      </c>
      <c r="F503" s="16" t="str">
        <f>IFERROR(VLOOKUP(A503, Employees!$A$2:$F$401, 6, FALSE), "Enter an ID")</f>
        <v>John C</v>
      </c>
      <c r="G503" s="14" t="s">
        <v>571</v>
      </c>
      <c r="H503" s="17">
        <v>44813</v>
      </c>
      <c r="I503" s="17">
        <v>44815</v>
      </c>
      <c r="J503" s="13" cm="1">
        <f t="array" ref="J503">_xlfn.IFS(ISBLANK(G503), "no training", ISBLANK(I503), 0, NOT(ISBLANK(I503)), VLOOKUP(G503,Trainings!$A$2:$B$20, 2, FALSE))</f>
        <v>3</v>
      </c>
    </row>
    <row r="504" spans="1:10" ht="12.3" x14ac:dyDescent="0.4">
      <c r="A504" s="8">
        <v>103</v>
      </c>
      <c r="B504" s="8" t="str">
        <f>IFERROR(VLOOKUP(A504, Employees!$A$2:$E$401, 2, FALSE), "Enter an ID")</f>
        <v>Tom</v>
      </c>
      <c r="C504" s="8" t="str">
        <f>IFERROR(VLOOKUP(A504, Employees!$A$2:$E$401, 3, FALSE), "Enter an ID")</f>
        <v>Abel</v>
      </c>
      <c r="D504" s="8" t="str">
        <f>IFERROR(VLOOKUP(A504, Employees!$A$2:$E$401, 4, FALSE), "Enter an ID")</f>
        <v>CS</v>
      </c>
      <c r="E504" s="8" t="str">
        <f>IFERROR(VLOOKUP(A504, Employees!$A$2:$E$401, 5, FALSE), "Enter an ID")</f>
        <v>Support</v>
      </c>
      <c r="F504" s="11" t="str">
        <f>IFERROR(VLOOKUP(A504, Employees!$A$2:$F$401, 6, FALSE), "Enter an ID")</f>
        <v>John C</v>
      </c>
      <c r="G504" s="11" t="s">
        <v>571</v>
      </c>
      <c r="H504" s="12">
        <v>44813</v>
      </c>
      <c r="I504" s="12">
        <v>44815</v>
      </c>
      <c r="J504" s="13" cm="1">
        <f t="array" ref="J504">_xlfn.IFS(ISBLANK(G504), "no training", ISBLANK(I504), 0, NOT(ISBLANK(I504)), VLOOKUP(G504,Trainings!$A$2:$B$20, 2, FALSE))</f>
        <v>3</v>
      </c>
    </row>
    <row r="505" spans="1:10" ht="12.3" x14ac:dyDescent="0.4">
      <c r="A505" s="14">
        <v>104</v>
      </c>
      <c r="B505" s="14" t="str">
        <f>IFERROR(VLOOKUP(A505, Employees!$A$2:$E$401, 2, FALSE), "Enter an ID")</f>
        <v>Sophie</v>
      </c>
      <c r="C505" s="14" t="str">
        <f>IFERROR(VLOOKUP(A505, Employees!$A$2:$E$401, 3, FALSE), "Enter an ID")</f>
        <v>Miller</v>
      </c>
      <c r="D505" s="14" t="str">
        <f>IFERROR(VLOOKUP(A505, Employees!$A$2:$E$401, 4, FALSE), "Enter an ID")</f>
        <v>CS</v>
      </c>
      <c r="E505" s="14" t="str">
        <f>IFERROR(VLOOKUP(A505, Employees!$A$2:$E$401, 5, FALSE), "Enter an ID")</f>
        <v>Support</v>
      </c>
      <c r="F505" s="16" t="str">
        <f>IFERROR(VLOOKUP(A505, Employees!$A$2:$F$401, 6, FALSE), "Enter an ID")</f>
        <v>John C</v>
      </c>
      <c r="G505" s="14" t="s">
        <v>571</v>
      </c>
      <c r="H505" s="17">
        <v>44813</v>
      </c>
      <c r="I505" s="17">
        <v>44815</v>
      </c>
      <c r="J505" s="13" cm="1">
        <f t="array" ref="J505">_xlfn.IFS(ISBLANK(G505), "no training", ISBLANK(I505), 0, NOT(ISBLANK(I505)), VLOOKUP(G505,Trainings!$A$2:$B$20, 2, FALSE))</f>
        <v>3</v>
      </c>
    </row>
    <row r="506" spans="1:10" ht="12.3" x14ac:dyDescent="0.4">
      <c r="A506" s="8">
        <v>105</v>
      </c>
      <c r="B506" s="8" t="str">
        <f>IFERROR(VLOOKUP(A506, Employees!$A$2:$E$401, 2, FALSE), "Enter an ID")</f>
        <v>Fiona</v>
      </c>
      <c r="C506" s="8" t="str">
        <f>IFERROR(VLOOKUP(A506, Employees!$A$2:$E$401, 3, FALSE), "Enter an ID")</f>
        <v>Matheson</v>
      </c>
      <c r="D506" s="8" t="str">
        <f>IFERROR(VLOOKUP(A506, Employees!$A$2:$E$401, 4, FALSE), "Enter an ID")</f>
        <v>CS</v>
      </c>
      <c r="E506" s="8" t="str">
        <f>IFERROR(VLOOKUP(A506, Employees!$A$2:$E$401, 5, FALSE), "Enter an ID")</f>
        <v>Support</v>
      </c>
      <c r="F506" s="11" t="str">
        <f>IFERROR(VLOOKUP(A506, Employees!$A$2:$F$401, 6, FALSE), "Enter an ID")</f>
        <v>John C</v>
      </c>
      <c r="G506" s="11" t="s">
        <v>571</v>
      </c>
      <c r="H506" s="12">
        <v>44813</v>
      </c>
      <c r="I506" s="12"/>
      <c r="J506" s="13" cm="1">
        <f t="array" ref="J506">_xlfn.IFS(ISBLANK(G506), "no training", ISBLANK(I506), 0, NOT(ISBLANK(I506)), VLOOKUP(G506,Trainings!$A$2:$B$20, 2, FALSE))</f>
        <v>0</v>
      </c>
    </row>
    <row r="507" spans="1:10" ht="12.3" x14ac:dyDescent="0.4">
      <c r="A507" s="14">
        <v>106</v>
      </c>
      <c r="B507" s="14" t="str">
        <f>IFERROR(VLOOKUP(A507, Employees!$A$2:$E$401, 2, FALSE), "Enter an ID")</f>
        <v>Scott</v>
      </c>
      <c r="C507" s="14" t="str">
        <f>IFERROR(VLOOKUP(A507, Employees!$A$2:$E$401, 3, FALSE), "Enter an ID")</f>
        <v>Walker</v>
      </c>
      <c r="D507" s="14" t="str">
        <f>IFERROR(VLOOKUP(A507, Employees!$A$2:$E$401, 4, FALSE), "Enter an ID")</f>
        <v>CS</v>
      </c>
      <c r="E507" s="14" t="str">
        <f>IFERROR(VLOOKUP(A507, Employees!$A$2:$E$401, 5, FALSE), "Enter an ID")</f>
        <v>Support</v>
      </c>
      <c r="F507" s="16" t="str">
        <f>IFERROR(VLOOKUP(A507, Employees!$A$2:$F$401, 6, FALSE), "Enter an ID")</f>
        <v>John C</v>
      </c>
      <c r="G507" s="14" t="s">
        <v>571</v>
      </c>
      <c r="H507" s="17">
        <v>44813</v>
      </c>
      <c r="I507" s="17">
        <v>44815</v>
      </c>
      <c r="J507" s="13" cm="1">
        <f t="array" ref="J507">_xlfn.IFS(ISBLANK(G507), "no training", ISBLANK(I507), 0, NOT(ISBLANK(I507)), VLOOKUP(G507,Trainings!$A$2:$B$20, 2, FALSE))</f>
        <v>3</v>
      </c>
    </row>
    <row r="508" spans="1:10" ht="12.3" x14ac:dyDescent="0.4">
      <c r="A508" s="8">
        <v>107</v>
      </c>
      <c r="B508" s="8" t="str">
        <f>IFERROR(VLOOKUP(A508, Employees!$A$2:$E$401, 2, FALSE), "Enter an ID")</f>
        <v>Carol</v>
      </c>
      <c r="C508" s="8" t="str">
        <f>IFERROR(VLOOKUP(A508, Employees!$A$2:$E$401, 3, FALSE), "Enter an ID")</f>
        <v>Gosden</v>
      </c>
      <c r="D508" s="8" t="str">
        <f>IFERROR(VLOOKUP(A508, Employees!$A$2:$E$401, 4, FALSE), "Enter an ID")</f>
        <v>CS</v>
      </c>
      <c r="E508" s="8" t="str">
        <f>IFERROR(VLOOKUP(A508, Employees!$A$2:$E$401, 5, FALSE), "Enter an ID")</f>
        <v>Support</v>
      </c>
      <c r="F508" s="11" t="str">
        <f>IFERROR(VLOOKUP(A508, Employees!$A$2:$F$401, 6, FALSE), "Enter an ID")</f>
        <v>John C</v>
      </c>
      <c r="G508" s="11" t="s">
        <v>571</v>
      </c>
      <c r="H508" s="12">
        <v>44813</v>
      </c>
      <c r="I508" s="12">
        <v>44815</v>
      </c>
      <c r="J508" s="13" cm="1">
        <f t="array" ref="J508">_xlfn.IFS(ISBLANK(G508), "no training", ISBLANK(I508), 0, NOT(ISBLANK(I508)), VLOOKUP(G508,Trainings!$A$2:$B$20, 2, FALSE))</f>
        <v>3</v>
      </c>
    </row>
    <row r="509" spans="1:10" ht="12.3" x14ac:dyDescent="0.4">
      <c r="A509" s="14">
        <v>108</v>
      </c>
      <c r="B509" s="14" t="str">
        <f>IFERROR(VLOOKUP(A509, Employees!$A$2:$E$401, 2, FALSE), "Enter an ID")</f>
        <v>Thomas</v>
      </c>
      <c r="C509" s="14" t="str">
        <f>IFERROR(VLOOKUP(A509, Employees!$A$2:$E$401, 3, FALSE), "Enter an ID")</f>
        <v>Cuthbert</v>
      </c>
      <c r="D509" s="14" t="str">
        <f>IFERROR(VLOOKUP(A509, Employees!$A$2:$E$401, 4, FALSE), "Enter an ID")</f>
        <v>CS</v>
      </c>
      <c r="E509" s="14" t="str">
        <f>IFERROR(VLOOKUP(A509, Employees!$A$2:$E$401, 5, FALSE), "Enter an ID")</f>
        <v>Support</v>
      </c>
      <c r="F509" s="16" t="str">
        <f>IFERROR(VLOOKUP(A509, Employees!$A$2:$F$401, 6, FALSE), "Enter an ID")</f>
        <v>John C</v>
      </c>
      <c r="G509" s="14" t="s">
        <v>571</v>
      </c>
      <c r="H509" s="17">
        <v>44813</v>
      </c>
      <c r="I509" s="17">
        <v>44815</v>
      </c>
      <c r="J509" s="13" cm="1">
        <f t="array" ref="J509">_xlfn.IFS(ISBLANK(G509), "no training", ISBLANK(I509), 0, NOT(ISBLANK(I509)), VLOOKUP(G509,Trainings!$A$2:$B$20, 2, FALSE))</f>
        <v>3</v>
      </c>
    </row>
    <row r="510" spans="1:10" ht="12.3" x14ac:dyDescent="0.4">
      <c r="A510" s="8">
        <v>109</v>
      </c>
      <c r="B510" s="8" t="str">
        <f>IFERROR(VLOOKUP(A510, Employees!$A$2:$E$401, 2, FALSE), "Enter an ID")</f>
        <v>Mantas</v>
      </c>
      <c r="C510" s="8" t="str">
        <f>IFERROR(VLOOKUP(A510, Employees!$A$2:$E$401, 3, FALSE), "Enter an ID")</f>
        <v>Cepkauskas</v>
      </c>
      <c r="D510" s="8" t="str">
        <f>IFERROR(VLOOKUP(A510, Employees!$A$2:$E$401, 4, FALSE), "Enter an ID")</f>
        <v>CS</v>
      </c>
      <c r="E510" s="8" t="str">
        <f>IFERROR(VLOOKUP(A510, Employees!$A$2:$E$401, 5, FALSE), "Enter an ID")</f>
        <v>Support</v>
      </c>
      <c r="F510" s="11" t="str">
        <f>IFERROR(VLOOKUP(A510, Employees!$A$2:$F$401, 6, FALSE), "Enter an ID")</f>
        <v>John C</v>
      </c>
      <c r="G510" s="11" t="s">
        <v>571</v>
      </c>
      <c r="H510" s="12">
        <v>44813</v>
      </c>
      <c r="I510" s="12">
        <v>44815</v>
      </c>
      <c r="J510" s="13" cm="1">
        <f t="array" ref="J510">_xlfn.IFS(ISBLANK(G510), "no training", ISBLANK(I510), 0, NOT(ISBLANK(I510)), VLOOKUP(G510,Trainings!$A$2:$B$20, 2, FALSE))</f>
        <v>3</v>
      </c>
    </row>
    <row r="511" spans="1:10" ht="12.3" x14ac:dyDescent="0.4">
      <c r="A511" s="14">
        <v>110</v>
      </c>
      <c r="B511" s="14" t="str">
        <f>IFERROR(VLOOKUP(A511, Employees!$A$2:$E$401, 2, FALSE), "Enter an ID")</f>
        <v>Graeme</v>
      </c>
      <c r="C511" s="14" t="str">
        <f>IFERROR(VLOOKUP(A511, Employees!$A$2:$E$401, 3, FALSE), "Enter an ID")</f>
        <v>Stein</v>
      </c>
      <c r="D511" s="14" t="str">
        <f>IFERROR(VLOOKUP(A511, Employees!$A$2:$E$401, 4, FALSE), "Enter an ID")</f>
        <v>CS</v>
      </c>
      <c r="E511" s="14" t="str">
        <f>IFERROR(VLOOKUP(A511, Employees!$A$2:$E$401, 5, FALSE), "Enter an ID")</f>
        <v>Support</v>
      </c>
      <c r="F511" s="16" t="str">
        <f>IFERROR(VLOOKUP(A511, Employees!$A$2:$F$401, 6, FALSE), "Enter an ID")</f>
        <v>John C</v>
      </c>
      <c r="G511" s="14" t="s">
        <v>571</v>
      </c>
      <c r="H511" s="17">
        <v>44813</v>
      </c>
      <c r="I511" s="17">
        <v>44815</v>
      </c>
      <c r="J511" s="13" cm="1">
        <f t="array" ref="J511">_xlfn.IFS(ISBLANK(G511), "no training", ISBLANK(I511), 0, NOT(ISBLANK(I511)), VLOOKUP(G511,Trainings!$A$2:$B$20, 2, FALSE))</f>
        <v>3</v>
      </c>
    </row>
    <row r="512" spans="1:10" ht="12.3" x14ac:dyDescent="0.4">
      <c r="A512" s="8">
        <v>111</v>
      </c>
      <c r="B512" s="8" t="str">
        <f>IFERROR(VLOOKUP(A512, Employees!$A$2:$E$401, 2, FALSE), "Enter an ID")</f>
        <v>Debra</v>
      </c>
      <c r="C512" s="8" t="str">
        <f>IFERROR(VLOOKUP(A512, Employees!$A$2:$E$401, 3, FALSE), "Enter an ID")</f>
        <v>Malcolm</v>
      </c>
      <c r="D512" s="8" t="str">
        <f>IFERROR(VLOOKUP(A512, Employees!$A$2:$E$401, 4, FALSE), "Enter an ID")</f>
        <v>CS</v>
      </c>
      <c r="E512" s="8" t="str">
        <f>IFERROR(VLOOKUP(A512, Employees!$A$2:$E$401, 5, FALSE), "Enter an ID")</f>
        <v>Support</v>
      </c>
      <c r="F512" s="11" t="str">
        <f>IFERROR(VLOOKUP(A512, Employees!$A$2:$F$401, 6, FALSE), "Enter an ID")</f>
        <v>John C</v>
      </c>
      <c r="G512" s="11" t="s">
        <v>571</v>
      </c>
      <c r="H512" s="12">
        <v>44813</v>
      </c>
      <c r="I512" s="12">
        <v>44815</v>
      </c>
      <c r="J512" s="13" cm="1">
        <f t="array" ref="J512">_xlfn.IFS(ISBLANK(G512), "no training", ISBLANK(I512), 0, NOT(ISBLANK(I512)), VLOOKUP(G512,Trainings!$A$2:$B$20, 2, FALSE))</f>
        <v>3</v>
      </c>
    </row>
    <row r="513" spans="1:10" ht="12.3" x14ac:dyDescent="0.4">
      <c r="A513" s="14">
        <v>112</v>
      </c>
      <c r="B513" s="14" t="str">
        <f>IFERROR(VLOOKUP(A513, Employees!$A$2:$E$401, 2, FALSE), "Enter an ID")</f>
        <v>Martyn</v>
      </c>
      <c r="C513" s="14" t="str">
        <f>IFERROR(VLOOKUP(A513, Employees!$A$2:$E$401, 3, FALSE), "Enter an ID")</f>
        <v>Forrest</v>
      </c>
      <c r="D513" s="14" t="str">
        <f>IFERROR(VLOOKUP(A513, Employees!$A$2:$E$401, 4, FALSE), "Enter an ID")</f>
        <v>CS</v>
      </c>
      <c r="E513" s="14" t="str">
        <f>IFERROR(VLOOKUP(A513, Employees!$A$2:$E$401, 5, FALSE), "Enter an ID")</f>
        <v>Support</v>
      </c>
      <c r="F513" s="16" t="str">
        <f>IFERROR(VLOOKUP(A513, Employees!$A$2:$F$401, 6, FALSE), "Enter an ID")</f>
        <v>John C</v>
      </c>
      <c r="G513" s="14" t="s">
        <v>571</v>
      </c>
      <c r="H513" s="17">
        <v>44813</v>
      </c>
      <c r="I513" s="17">
        <v>44815</v>
      </c>
      <c r="J513" s="13" cm="1">
        <f t="array" ref="J513">_xlfn.IFS(ISBLANK(G513), "no training", ISBLANK(I513), 0, NOT(ISBLANK(I513)), VLOOKUP(G513,Trainings!$A$2:$B$20, 2, FALSE))</f>
        <v>3</v>
      </c>
    </row>
    <row r="514" spans="1:10" ht="12.3" x14ac:dyDescent="0.4">
      <c r="A514" s="8">
        <v>113</v>
      </c>
      <c r="B514" s="8" t="str">
        <f>IFERROR(VLOOKUP(A514, Employees!$A$2:$E$401, 2, FALSE), "Enter an ID")</f>
        <v>Harley</v>
      </c>
      <c r="C514" s="8" t="str">
        <f>IFERROR(VLOOKUP(A514, Employees!$A$2:$E$401, 3, FALSE), "Enter an ID")</f>
        <v>Hunt</v>
      </c>
      <c r="D514" s="8" t="str">
        <f>IFERROR(VLOOKUP(A514, Employees!$A$2:$E$401, 4, FALSE), "Enter an ID")</f>
        <v>CS</v>
      </c>
      <c r="E514" s="8" t="str">
        <f>IFERROR(VLOOKUP(A514, Employees!$A$2:$E$401, 5, FALSE), "Enter an ID")</f>
        <v>Support</v>
      </c>
      <c r="F514" s="11" t="str">
        <f>IFERROR(VLOOKUP(A514, Employees!$A$2:$F$401, 6, FALSE), "Enter an ID")</f>
        <v>John C</v>
      </c>
      <c r="G514" s="11" t="s">
        <v>571</v>
      </c>
      <c r="H514" s="12">
        <v>44813</v>
      </c>
      <c r="I514" s="12"/>
      <c r="J514" s="13" cm="1">
        <f t="array" ref="J514">_xlfn.IFS(ISBLANK(G514), "no training", ISBLANK(I514), 0, NOT(ISBLANK(I514)), VLOOKUP(G514,Trainings!$A$2:$B$20, 2, FALSE))</f>
        <v>0</v>
      </c>
    </row>
    <row r="515" spans="1:10" ht="12.3" x14ac:dyDescent="0.4">
      <c r="A515" s="14">
        <v>114</v>
      </c>
      <c r="B515" s="14" t="str">
        <f>IFERROR(VLOOKUP(A515, Employees!$A$2:$E$401, 2, FALSE), "Enter an ID")</f>
        <v>Leanne</v>
      </c>
      <c r="C515" s="14" t="str">
        <f>IFERROR(VLOOKUP(A515, Employees!$A$2:$E$401, 3, FALSE), "Enter an ID")</f>
        <v>Mack</v>
      </c>
      <c r="D515" s="14" t="str">
        <f>IFERROR(VLOOKUP(A515, Employees!$A$2:$E$401, 4, FALSE), "Enter an ID")</f>
        <v>CS</v>
      </c>
      <c r="E515" s="14" t="str">
        <f>IFERROR(VLOOKUP(A515, Employees!$A$2:$E$401, 5, FALSE), "Enter an ID")</f>
        <v>Support</v>
      </c>
      <c r="F515" s="16" t="str">
        <f>IFERROR(VLOOKUP(A515, Employees!$A$2:$F$401, 6, FALSE), "Enter an ID")</f>
        <v>John C</v>
      </c>
      <c r="G515" s="14" t="s">
        <v>571</v>
      </c>
      <c r="H515" s="17">
        <v>44813</v>
      </c>
      <c r="I515" s="17">
        <v>44815</v>
      </c>
      <c r="J515" s="13" cm="1">
        <f t="array" ref="J515">_xlfn.IFS(ISBLANK(G515), "no training", ISBLANK(I515), 0, NOT(ISBLANK(I515)), VLOOKUP(G515,Trainings!$A$2:$B$20, 2, FALSE))</f>
        <v>3</v>
      </c>
    </row>
    <row r="516" spans="1:10" ht="12.3" x14ac:dyDescent="0.4">
      <c r="A516" s="8">
        <v>115</v>
      </c>
      <c r="B516" s="8" t="str">
        <f>IFERROR(VLOOKUP(A516, Employees!$A$2:$E$401, 2, FALSE), "Enter an ID")</f>
        <v>Heather</v>
      </c>
      <c r="C516" s="8" t="str">
        <f>IFERROR(VLOOKUP(A516, Employees!$A$2:$E$401, 3, FALSE), "Enter an ID")</f>
        <v>Faulds</v>
      </c>
      <c r="D516" s="8" t="str">
        <f>IFERROR(VLOOKUP(A516, Employees!$A$2:$E$401, 4, FALSE), "Enter an ID")</f>
        <v>CS</v>
      </c>
      <c r="E516" s="8" t="str">
        <f>IFERROR(VLOOKUP(A516, Employees!$A$2:$E$401, 5, FALSE), "Enter an ID")</f>
        <v>Support</v>
      </c>
      <c r="F516" s="11" t="str">
        <f>IFERROR(VLOOKUP(A516, Employees!$A$2:$F$401, 6, FALSE), "Enter an ID")</f>
        <v>John C</v>
      </c>
      <c r="G516" s="11" t="s">
        <v>571</v>
      </c>
      <c r="H516" s="12">
        <v>44813</v>
      </c>
      <c r="I516" s="12">
        <v>44815</v>
      </c>
      <c r="J516" s="13" cm="1">
        <f t="array" ref="J516">_xlfn.IFS(ISBLANK(G516), "no training", ISBLANK(I516), 0, NOT(ISBLANK(I516)), VLOOKUP(G516,Trainings!$A$2:$B$20, 2, FALSE))</f>
        <v>3</v>
      </c>
    </row>
    <row r="517" spans="1:10" ht="12.3" x14ac:dyDescent="0.4">
      <c r="A517" s="14">
        <v>116</v>
      </c>
      <c r="B517" s="14" t="str">
        <f>IFERROR(VLOOKUP(A517, Employees!$A$2:$E$401, 2, FALSE), "Enter an ID")</f>
        <v>David</v>
      </c>
      <c r="C517" s="14" t="str">
        <f>IFERROR(VLOOKUP(A517, Employees!$A$2:$E$401, 3, FALSE), "Enter an ID")</f>
        <v>Brown</v>
      </c>
      <c r="D517" s="14" t="str">
        <f>IFERROR(VLOOKUP(A517, Employees!$A$2:$E$401, 4, FALSE), "Enter an ID")</f>
        <v>CS</v>
      </c>
      <c r="E517" s="14" t="str">
        <f>IFERROR(VLOOKUP(A517, Employees!$A$2:$E$401, 5, FALSE), "Enter an ID")</f>
        <v>Support</v>
      </c>
      <c r="F517" s="16" t="str">
        <f>IFERROR(VLOOKUP(A517, Employees!$A$2:$F$401, 6, FALSE), "Enter an ID")</f>
        <v>John C</v>
      </c>
      <c r="G517" s="14" t="s">
        <v>571</v>
      </c>
      <c r="H517" s="17">
        <v>44813</v>
      </c>
      <c r="I517" s="17">
        <v>44815</v>
      </c>
      <c r="J517" s="13" cm="1">
        <f t="array" ref="J517">_xlfn.IFS(ISBLANK(G517), "no training", ISBLANK(I517), 0, NOT(ISBLANK(I517)), VLOOKUP(G517,Trainings!$A$2:$B$20, 2, FALSE))</f>
        <v>3</v>
      </c>
    </row>
    <row r="518" spans="1:10" ht="12.3" x14ac:dyDescent="0.4">
      <c r="A518" s="8">
        <v>117</v>
      </c>
      <c r="B518" s="8" t="str">
        <f>IFERROR(VLOOKUP(A518, Employees!$A$2:$E$401, 2, FALSE), "Enter an ID")</f>
        <v>Raymond</v>
      </c>
      <c r="C518" s="8" t="str">
        <f>IFERROR(VLOOKUP(A518, Employees!$A$2:$E$401, 3, FALSE), "Enter an ID")</f>
        <v>Harvey</v>
      </c>
      <c r="D518" s="8" t="str">
        <f>IFERROR(VLOOKUP(A518, Employees!$A$2:$E$401, 4, FALSE), "Enter an ID")</f>
        <v>CS</v>
      </c>
      <c r="E518" s="8" t="str">
        <f>IFERROR(VLOOKUP(A518, Employees!$A$2:$E$401, 5, FALSE), "Enter an ID")</f>
        <v>Support</v>
      </c>
      <c r="F518" s="11" t="str">
        <f>IFERROR(VLOOKUP(A518, Employees!$A$2:$F$401, 6, FALSE), "Enter an ID")</f>
        <v>John C</v>
      </c>
      <c r="G518" s="11" t="s">
        <v>571</v>
      </c>
      <c r="H518" s="12">
        <v>44813</v>
      </c>
      <c r="I518" s="12">
        <v>44815</v>
      </c>
      <c r="J518" s="13" cm="1">
        <f t="array" ref="J518">_xlfn.IFS(ISBLANK(G518), "no training", ISBLANK(I518), 0, NOT(ISBLANK(I518)), VLOOKUP(G518,Trainings!$A$2:$B$20, 2, FALSE))</f>
        <v>3</v>
      </c>
    </row>
    <row r="519" spans="1:10" ht="12.3" x14ac:dyDescent="0.4">
      <c r="A519" s="14">
        <v>118</v>
      </c>
      <c r="B519" s="14" t="str">
        <f>IFERROR(VLOOKUP(A519, Employees!$A$2:$E$401, 2, FALSE), "Enter an ID")</f>
        <v>Andrew</v>
      </c>
      <c r="C519" s="14" t="str">
        <f>IFERROR(VLOOKUP(A519, Employees!$A$2:$E$401, 3, FALSE), "Enter an ID")</f>
        <v>Thalmessinger</v>
      </c>
      <c r="D519" s="14" t="str">
        <f>IFERROR(VLOOKUP(A519, Employees!$A$2:$E$401, 4, FALSE), "Enter an ID")</f>
        <v>CS</v>
      </c>
      <c r="E519" s="14" t="str">
        <f>IFERROR(VLOOKUP(A519, Employees!$A$2:$E$401, 5, FALSE), "Enter an ID")</f>
        <v>Support</v>
      </c>
      <c r="F519" s="16" t="str">
        <f>IFERROR(VLOOKUP(A519, Employees!$A$2:$F$401, 6, FALSE), "Enter an ID")</f>
        <v>John C</v>
      </c>
      <c r="G519" s="14" t="s">
        <v>571</v>
      </c>
      <c r="H519" s="17">
        <v>44813</v>
      </c>
      <c r="I519" s="17">
        <v>44815</v>
      </c>
      <c r="J519" s="13" cm="1">
        <f t="array" ref="J519">_xlfn.IFS(ISBLANK(G519), "no training", ISBLANK(I519), 0, NOT(ISBLANK(I519)), VLOOKUP(G519,Trainings!$A$2:$B$20, 2, FALSE))</f>
        <v>3</v>
      </c>
    </row>
    <row r="520" spans="1:10" ht="12.3" x14ac:dyDescent="0.4">
      <c r="A520" s="8">
        <v>119</v>
      </c>
      <c r="B520" s="8" t="str">
        <f>IFERROR(VLOOKUP(A520, Employees!$A$2:$E$401, 2, FALSE), "Enter an ID")</f>
        <v>Steven</v>
      </c>
      <c r="C520" s="8" t="str">
        <f>IFERROR(VLOOKUP(A520, Employees!$A$2:$E$401, 3, FALSE), "Enter an ID")</f>
        <v>Buchmann</v>
      </c>
      <c r="D520" s="8" t="str">
        <f>IFERROR(VLOOKUP(A520, Employees!$A$2:$E$401, 4, FALSE), "Enter an ID")</f>
        <v>CS</v>
      </c>
      <c r="E520" s="8" t="str">
        <f>IFERROR(VLOOKUP(A520, Employees!$A$2:$E$401, 5, FALSE), "Enter an ID")</f>
        <v>Support</v>
      </c>
      <c r="F520" s="11" t="str">
        <f>IFERROR(VLOOKUP(A520, Employees!$A$2:$F$401, 6, FALSE), "Enter an ID")</f>
        <v>John C</v>
      </c>
      <c r="G520" s="11" t="s">
        <v>571</v>
      </c>
      <c r="H520" s="12">
        <v>44813</v>
      </c>
      <c r="I520" s="12">
        <v>44815</v>
      </c>
      <c r="J520" s="13" cm="1">
        <f t="array" ref="J520">_xlfn.IFS(ISBLANK(G520), "no training", ISBLANK(I520), 0, NOT(ISBLANK(I520)), VLOOKUP(G520,Trainings!$A$2:$B$20, 2, FALSE))</f>
        <v>3</v>
      </c>
    </row>
    <row r="521" spans="1:10" ht="12.3" x14ac:dyDescent="0.4">
      <c r="A521" s="14">
        <v>120</v>
      </c>
      <c r="B521" s="14" t="str">
        <f>IFERROR(VLOOKUP(A521, Employees!$A$2:$E$401, 2, FALSE), "Enter an ID")</f>
        <v>Paul</v>
      </c>
      <c r="C521" s="14" t="str">
        <f>IFERROR(VLOOKUP(A521, Employees!$A$2:$E$401, 3, FALSE), "Enter an ID")</f>
        <v>Baker</v>
      </c>
      <c r="D521" s="14" t="str">
        <f>IFERROR(VLOOKUP(A521, Employees!$A$2:$E$401, 4, FALSE), "Enter an ID")</f>
        <v>CS</v>
      </c>
      <c r="E521" s="14" t="str">
        <f>IFERROR(VLOOKUP(A521, Employees!$A$2:$E$401, 5, FALSE), "Enter an ID")</f>
        <v>Support</v>
      </c>
      <c r="F521" s="16" t="str">
        <f>IFERROR(VLOOKUP(A521, Employees!$A$2:$F$401, 6, FALSE), "Enter an ID")</f>
        <v>John C</v>
      </c>
      <c r="G521" s="14" t="s">
        <v>571</v>
      </c>
      <c r="H521" s="17">
        <v>44813</v>
      </c>
      <c r="I521" s="17"/>
      <c r="J521" s="13" cm="1">
        <f t="array" ref="J521">_xlfn.IFS(ISBLANK(G521), "no training", ISBLANK(I521), 0, NOT(ISBLANK(I521)), VLOOKUP(G521,Trainings!$A$2:$B$20, 2, FALSE))</f>
        <v>0</v>
      </c>
    </row>
    <row r="522" spans="1:10" ht="12.3" x14ac:dyDescent="0.4">
      <c r="A522" s="8">
        <v>121</v>
      </c>
      <c r="B522" s="8" t="str">
        <f>IFERROR(VLOOKUP(A522, Employees!$A$2:$E$401, 2, FALSE), "Enter an ID")</f>
        <v>Stella</v>
      </c>
      <c r="C522" s="8" t="str">
        <f>IFERROR(VLOOKUP(A522, Employees!$A$2:$E$401, 3, FALSE), "Enter an ID")</f>
        <v>Leitch</v>
      </c>
      <c r="D522" s="8" t="str">
        <f>IFERROR(VLOOKUP(A522, Employees!$A$2:$E$401, 4, FALSE), "Enter an ID")</f>
        <v>CS</v>
      </c>
      <c r="E522" s="8" t="str">
        <f>IFERROR(VLOOKUP(A522, Employees!$A$2:$E$401, 5, FALSE), "Enter an ID")</f>
        <v>Support</v>
      </c>
      <c r="F522" s="11" t="str">
        <f>IFERROR(VLOOKUP(A522, Employees!$A$2:$F$401, 6, FALSE), "Enter an ID")</f>
        <v>John C</v>
      </c>
      <c r="G522" s="11" t="s">
        <v>571</v>
      </c>
      <c r="H522" s="12">
        <v>44813</v>
      </c>
      <c r="I522" s="12">
        <v>44815</v>
      </c>
      <c r="J522" s="13" cm="1">
        <f t="array" ref="J522">_xlfn.IFS(ISBLANK(G522), "no training", ISBLANK(I522), 0, NOT(ISBLANK(I522)), VLOOKUP(G522,Trainings!$A$2:$B$20, 2, FALSE))</f>
        <v>3</v>
      </c>
    </row>
    <row r="523" spans="1:10" ht="12.3" x14ac:dyDescent="0.4">
      <c r="A523" s="14">
        <v>122</v>
      </c>
      <c r="B523" s="14" t="str">
        <f>IFERROR(VLOOKUP(A523, Employees!$A$2:$E$401, 2, FALSE), "Enter an ID")</f>
        <v>Colin</v>
      </c>
      <c r="C523" s="14" t="str">
        <f>IFERROR(VLOOKUP(A523, Employees!$A$2:$E$401, 3, FALSE), "Enter an ID")</f>
        <v>Bathgate</v>
      </c>
      <c r="D523" s="14" t="str">
        <f>IFERROR(VLOOKUP(A523, Employees!$A$2:$E$401, 4, FALSE), "Enter an ID")</f>
        <v>CS</v>
      </c>
      <c r="E523" s="14" t="str">
        <f>IFERROR(VLOOKUP(A523, Employees!$A$2:$E$401, 5, FALSE), "Enter an ID")</f>
        <v>Support</v>
      </c>
      <c r="F523" s="16" t="str">
        <f>IFERROR(VLOOKUP(A523, Employees!$A$2:$F$401, 6, FALSE), "Enter an ID")</f>
        <v>John C</v>
      </c>
      <c r="G523" s="14" t="s">
        <v>571</v>
      </c>
      <c r="H523" s="17">
        <v>44813</v>
      </c>
      <c r="I523" s="17">
        <v>44815</v>
      </c>
      <c r="J523" s="13" cm="1">
        <f t="array" ref="J523">_xlfn.IFS(ISBLANK(G523), "no training", ISBLANK(I523), 0, NOT(ISBLANK(I523)), VLOOKUP(G523,Trainings!$A$2:$B$20, 2, FALSE))</f>
        <v>3</v>
      </c>
    </row>
    <row r="524" spans="1:10" ht="12.3" x14ac:dyDescent="0.4">
      <c r="A524" s="8">
        <v>123</v>
      </c>
      <c r="B524" s="8" t="str">
        <f>IFERROR(VLOOKUP(A524, Employees!$A$2:$E$401, 2, FALSE), "Enter an ID")</f>
        <v>Jamie</v>
      </c>
      <c r="C524" s="8" t="str">
        <f>IFERROR(VLOOKUP(A524, Employees!$A$2:$E$401, 3, FALSE), "Enter an ID")</f>
        <v>Buchan</v>
      </c>
      <c r="D524" s="8" t="str">
        <f>IFERROR(VLOOKUP(A524, Employees!$A$2:$E$401, 4, FALSE), "Enter an ID")</f>
        <v>CS</v>
      </c>
      <c r="E524" s="8" t="str">
        <f>IFERROR(VLOOKUP(A524, Employees!$A$2:$E$401, 5, FALSE), "Enter an ID")</f>
        <v>Support</v>
      </c>
      <c r="F524" s="11" t="str">
        <f>IFERROR(VLOOKUP(A524, Employees!$A$2:$F$401, 6, FALSE), "Enter an ID")</f>
        <v>John C</v>
      </c>
      <c r="G524" s="11" t="s">
        <v>571</v>
      </c>
      <c r="H524" s="12">
        <v>44813</v>
      </c>
      <c r="I524" s="12">
        <v>44815</v>
      </c>
      <c r="J524" s="13" cm="1">
        <f t="array" ref="J524">_xlfn.IFS(ISBLANK(G524), "no training", ISBLANK(I524), 0, NOT(ISBLANK(I524)), VLOOKUP(G524,Trainings!$A$2:$B$20, 2, FALSE))</f>
        <v>3</v>
      </c>
    </row>
    <row r="525" spans="1:10" ht="12.3" x14ac:dyDescent="0.4">
      <c r="A525" s="14">
        <v>124</v>
      </c>
      <c r="B525" s="14" t="str">
        <f>IFERROR(VLOOKUP(A525, Employees!$A$2:$E$401, 2, FALSE), "Enter an ID")</f>
        <v>Benjamin</v>
      </c>
      <c r="C525" s="14" t="str">
        <f>IFERROR(VLOOKUP(A525, Employees!$A$2:$E$401, 3, FALSE), "Enter an ID")</f>
        <v>Saunders</v>
      </c>
      <c r="D525" s="14" t="str">
        <f>IFERROR(VLOOKUP(A525, Employees!$A$2:$E$401, 4, FALSE), "Enter an ID")</f>
        <v>CS</v>
      </c>
      <c r="E525" s="14" t="str">
        <f>IFERROR(VLOOKUP(A525, Employees!$A$2:$E$401, 5, FALSE), "Enter an ID")</f>
        <v>Support</v>
      </c>
      <c r="F525" s="16" t="str">
        <f>IFERROR(VLOOKUP(A525, Employees!$A$2:$F$401, 6, FALSE), "Enter an ID")</f>
        <v>John C</v>
      </c>
      <c r="G525" s="14" t="s">
        <v>571</v>
      </c>
      <c r="H525" s="17">
        <v>44813</v>
      </c>
      <c r="I525" s="17"/>
      <c r="J525" s="13" cm="1">
        <f t="array" ref="J525">_xlfn.IFS(ISBLANK(G525), "no training", ISBLANK(I525), 0, NOT(ISBLANK(I525)), VLOOKUP(G525,Trainings!$A$2:$B$20, 2, FALSE))</f>
        <v>0</v>
      </c>
    </row>
    <row r="526" spans="1:10" ht="12.3" x14ac:dyDescent="0.4">
      <c r="A526" s="8">
        <v>125</v>
      </c>
      <c r="B526" s="8" t="str">
        <f>IFERROR(VLOOKUP(A526, Employees!$A$2:$E$401, 2, FALSE), "Enter an ID")</f>
        <v>Calum</v>
      </c>
      <c r="C526" s="8" t="str">
        <f>IFERROR(VLOOKUP(A526, Employees!$A$2:$E$401, 3, FALSE), "Enter an ID")</f>
        <v>Donnelly</v>
      </c>
      <c r="D526" s="8" t="str">
        <f>IFERROR(VLOOKUP(A526, Employees!$A$2:$E$401, 4, FALSE), "Enter an ID")</f>
        <v>CS</v>
      </c>
      <c r="E526" s="8" t="str">
        <f>IFERROR(VLOOKUP(A526, Employees!$A$2:$E$401, 5, FALSE), "Enter an ID")</f>
        <v>Support</v>
      </c>
      <c r="F526" s="11" t="str">
        <f>IFERROR(VLOOKUP(A526, Employees!$A$2:$F$401, 6, FALSE), "Enter an ID")</f>
        <v>John C</v>
      </c>
      <c r="G526" s="11" t="s">
        <v>571</v>
      </c>
      <c r="H526" s="12">
        <v>44813</v>
      </c>
      <c r="I526" s="12">
        <v>44815</v>
      </c>
      <c r="J526" s="13" cm="1">
        <f t="array" ref="J526">_xlfn.IFS(ISBLANK(G526), "no training", ISBLANK(I526), 0, NOT(ISBLANK(I526)), VLOOKUP(G526,Trainings!$A$2:$B$20, 2, FALSE))</f>
        <v>3</v>
      </c>
    </row>
    <row r="527" spans="1:10" ht="12.3" x14ac:dyDescent="0.4">
      <c r="A527" s="14">
        <v>126</v>
      </c>
      <c r="B527" s="14" t="str">
        <f>IFERROR(VLOOKUP(A527, Employees!$A$2:$E$401, 2, FALSE), "Enter an ID")</f>
        <v>Hassam</v>
      </c>
      <c r="C527" s="14" t="str">
        <f>IFERROR(VLOOKUP(A527, Employees!$A$2:$E$401, 3, FALSE), "Enter an ID")</f>
        <v>Mohammed</v>
      </c>
      <c r="D527" s="14" t="str">
        <f>IFERROR(VLOOKUP(A527, Employees!$A$2:$E$401, 4, FALSE), "Enter an ID")</f>
        <v>CS</v>
      </c>
      <c r="E527" s="14" t="str">
        <f>IFERROR(VLOOKUP(A527, Employees!$A$2:$E$401, 5, FALSE), "Enter an ID")</f>
        <v>Support</v>
      </c>
      <c r="F527" s="16" t="str">
        <f>IFERROR(VLOOKUP(A527, Employees!$A$2:$F$401, 6, FALSE), "Enter an ID")</f>
        <v>John C</v>
      </c>
      <c r="G527" s="14" t="s">
        <v>571</v>
      </c>
      <c r="H527" s="17">
        <v>44813</v>
      </c>
      <c r="I527" s="17">
        <v>44815</v>
      </c>
      <c r="J527" s="13" cm="1">
        <f t="array" ref="J527">_xlfn.IFS(ISBLANK(G527), "no training", ISBLANK(I527), 0, NOT(ISBLANK(I527)), VLOOKUP(G527,Trainings!$A$2:$B$20, 2, FALSE))</f>
        <v>3</v>
      </c>
    </row>
    <row r="528" spans="1:10" ht="12.3" x14ac:dyDescent="0.4">
      <c r="A528" s="8">
        <v>127</v>
      </c>
      <c r="B528" s="8" t="str">
        <f>IFERROR(VLOOKUP(A528, Employees!$A$2:$E$401, 2, FALSE), "Enter an ID")</f>
        <v>Hannah</v>
      </c>
      <c r="C528" s="8" t="str">
        <f>IFERROR(VLOOKUP(A528, Employees!$A$2:$E$401, 3, FALSE), "Enter an ID")</f>
        <v>Forrest</v>
      </c>
      <c r="D528" s="8" t="str">
        <f>IFERROR(VLOOKUP(A528, Employees!$A$2:$E$401, 4, FALSE), "Enter an ID")</f>
        <v>CS</v>
      </c>
      <c r="E528" s="8" t="str">
        <f>IFERROR(VLOOKUP(A528, Employees!$A$2:$E$401, 5, FALSE), "Enter an ID")</f>
        <v>Support</v>
      </c>
      <c r="F528" s="11" t="str">
        <f>IFERROR(VLOOKUP(A528, Employees!$A$2:$F$401, 6, FALSE), "Enter an ID")</f>
        <v>John C</v>
      </c>
      <c r="G528" s="11" t="s">
        <v>571</v>
      </c>
      <c r="H528" s="12">
        <v>44813</v>
      </c>
      <c r="I528" s="12">
        <v>44815</v>
      </c>
      <c r="J528" s="13" cm="1">
        <f t="array" ref="J528">_xlfn.IFS(ISBLANK(G528), "no training", ISBLANK(I528), 0, NOT(ISBLANK(I528)), VLOOKUP(G528,Trainings!$A$2:$B$20, 2, FALSE))</f>
        <v>3</v>
      </c>
    </row>
    <row r="529" spans="1:10" ht="12.3" x14ac:dyDescent="0.4">
      <c r="A529" s="14">
        <v>128</v>
      </c>
      <c r="B529" s="14" t="str">
        <f>IFERROR(VLOOKUP(A529, Employees!$A$2:$E$401, 2, FALSE), "Enter an ID")</f>
        <v>Jackson</v>
      </c>
      <c r="C529" s="14" t="str">
        <f>IFERROR(VLOOKUP(A529, Employees!$A$2:$E$401, 3, FALSE), "Enter an ID")</f>
        <v>Bhatti</v>
      </c>
      <c r="D529" s="14" t="str">
        <f>IFERROR(VLOOKUP(A529, Employees!$A$2:$E$401, 4, FALSE), "Enter an ID")</f>
        <v>CS</v>
      </c>
      <c r="E529" s="14" t="str">
        <f>IFERROR(VLOOKUP(A529, Employees!$A$2:$E$401, 5, FALSE), "Enter an ID")</f>
        <v>Support</v>
      </c>
      <c r="F529" s="16" t="str">
        <f>IFERROR(VLOOKUP(A529, Employees!$A$2:$F$401, 6, FALSE), "Enter an ID")</f>
        <v>John C</v>
      </c>
      <c r="G529" s="14" t="s">
        <v>571</v>
      </c>
      <c r="H529" s="17">
        <v>44813</v>
      </c>
      <c r="I529" s="17">
        <v>44815</v>
      </c>
      <c r="J529" s="13" cm="1">
        <f t="array" ref="J529">_xlfn.IFS(ISBLANK(G529), "no training", ISBLANK(I529), 0, NOT(ISBLANK(I529)), VLOOKUP(G529,Trainings!$A$2:$B$20, 2, FALSE))</f>
        <v>3</v>
      </c>
    </row>
    <row r="530" spans="1:10" ht="12.3" x14ac:dyDescent="0.4">
      <c r="A530" s="8">
        <v>129</v>
      </c>
      <c r="B530" s="8" t="str">
        <f>IFERROR(VLOOKUP(A530, Employees!$A$2:$E$401, 2, FALSE), "Enter an ID")</f>
        <v>James</v>
      </c>
      <c r="C530" s="8" t="str">
        <f>IFERROR(VLOOKUP(A530, Employees!$A$2:$E$401, 3, FALSE), "Enter an ID")</f>
        <v>Stewart</v>
      </c>
      <c r="D530" s="8" t="str">
        <f>IFERROR(VLOOKUP(A530, Employees!$A$2:$E$401, 4, FALSE), "Enter an ID")</f>
        <v>CS</v>
      </c>
      <c r="E530" s="8" t="str">
        <f>IFERROR(VLOOKUP(A530, Employees!$A$2:$E$401, 5, FALSE), "Enter an ID")</f>
        <v>Support</v>
      </c>
      <c r="F530" s="11" t="str">
        <f>IFERROR(VLOOKUP(A530, Employees!$A$2:$F$401, 6, FALSE), "Enter an ID")</f>
        <v>John C</v>
      </c>
      <c r="G530" s="11" t="s">
        <v>571</v>
      </c>
      <c r="H530" s="12">
        <v>44813</v>
      </c>
      <c r="I530" s="12">
        <v>44815</v>
      </c>
      <c r="J530" s="13" cm="1">
        <f t="array" ref="J530">_xlfn.IFS(ISBLANK(G530), "no training", ISBLANK(I530), 0, NOT(ISBLANK(I530)), VLOOKUP(G530,Trainings!$A$2:$B$20, 2, FALSE))</f>
        <v>3</v>
      </c>
    </row>
    <row r="531" spans="1:10" ht="12.3" x14ac:dyDescent="0.4">
      <c r="A531" s="14">
        <v>130</v>
      </c>
      <c r="B531" s="14" t="str">
        <f>IFERROR(VLOOKUP(A531, Employees!$A$2:$E$401, 2, FALSE), "Enter an ID")</f>
        <v>Paula</v>
      </c>
      <c r="C531" s="14" t="str">
        <f>IFERROR(VLOOKUP(A531, Employees!$A$2:$E$401, 3, FALSE), "Enter an ID")</f>
        <v>Haddow</v>
      </c>
      <c r="D531" s="14" t="str">
        <f>IFERROR(VLOOKUP(A531, Employees!$A$2:$E$401, 4, FALSE), "Enter an ID")</f>
        <v>CS</v>
      </c>
      <c r="E531" s="14" t="str">
        <f>IFERROR(VLOOKUP(A531, Employees!$A$2:$E$401, 5, FALSE), "Enter an ID")</f>
        <v>Support</v>
      </c>
      <c r="F531" s="16" t="str">
        <f>IFERROR(VLOOKUP(A531, Employees!$A$2:$F$401, 6, FALSE), "Enter an ID")</f>
        <v>John C</v>
      </c>
      <c r="G531" s="14" t="s">
        <v>571</v>
      </c>
      <c r="H531" s="17">
        <v>44813</v>
      </c>
      <c r="I531" s="17">
        <v>44815</v>
      </c>
      <c r="J531" s="13" cm="1">
        <f t="array" ref="J531">_xlfn.IFS(ISBLANK(G531), "no training", ISBLANK(I531), 0, NOT(ISBLANK(I531)), VLOOKUP(G531,Trainings!$A$2:$B$20, 2, FALSE))</f>
        <v>3</v>
      </c>
    </row>
    <row r="532" spans="1:10" ht="12.3" x14ac:dyDescent="0.4">
      <c r="A532" s="8">
        <v>131</v>
      </c>
      <c r="B532" s="8" t="str">
        <f>IFERROR(VLOOKUP(A532, Employees!$A$2:$E$401, 2, FALSE), "Enter an ID")</f>
        <v>Kirsty</v>
      </c>
      <c r="C532" s="8" t="str">
        <f>IFERROR(VLOOKUP(A532, Employees!$A$2:$E$401, 3, FALSE), "Enter an ID")</f>
        <v>Montgomery</v>
      </c>
      <c r="D532" s="8" t="str">
        <f>IFERROR(VLOOKUP(A532, Employees!$A$2:$E$401, 4, FALSE), "Enter an ID")</f>
        <v>CS</v>
      </c>
      <c r="E532" s="8" t="str">
        <f>IFERROR(VLOOKUP(A532, Employees!$A$2:$E$401, 5, FALSE), "Enter an ID")</f>
        <v>Support</v>
      </c>
      <c r="F532" s="11" t="str">
        <f>IFERROR(VLOOKUP(A532, Employees!$A$2:$F$401, 6, FALSE), "Enter an ID")</f>
        <v>John C</v>
      </c>
      <c r="G532" s="11" t="s">
        <v>571</v>
      </c>
      <c r="H532" s="12">
        <v>44813</v>
      </c>
      <c r="I532" s="12"/>
      <c r="J532" s="13" cm="1">
        <f t="array" ref="J532">_xlfn.IFS(ISBLANK(G532), "no training", ISBLANK(I532), 0, NOT(ISBLANK(I532)), VLOOKUP(G532,Trainings!$A$2:$B$20, 2, FALSE))</f>
        <v>0</v>
      </c>
    </row>
    <row r="533" spans="1:10" ht="12.3" x14ac:dyDescent="0.4">
      <c r="A533" s="14">
        <v>132</v>
      </c>
      <c r="B533" s="14" t="str">
        <f>IFERROR(VLOOKUP(A533, Employees!$A$2:$E$401, 2, FALSE), "Enter an ID")</f>
        <v>Beth</v>
      </c>
      <c r="C533" s="14" t="str">
        <f>IFERROR(VLOOKUP(A533, Employees!$A$2:$E$401, 3, FALSE), "Enter an ID")</f>
        <v>Lawrie</v>
      </c>
      <c r="D533" s="14" t="str">
        <f>IFERROR(VLOOKUP(A533, Employees!$A$2:$E$401, 4, FALSE), "Enter an ID")</f>
        <v>CS</v>
      </c>
      <c r="E533" s="14" t="str">
        <f>IFERROR(VLOOKUP(A533, Employees!$A$2:$E$401, 5, FALSE), "Enter an ID")</f>
        <v>Support</v>
      </c>
      <c r="F533" s="16" t="str">
        <f>IFERROR(VLOOKUP(A533, Employees!$A$2:$F$401, 6, FALSE), "Enter an ID")</f>
        <v>John C</v>
      </c>
      <c r="G533" s="14" t="s">
        <v>571</v>
      </c>
      <c r="H533" s="17">
        <v>44813</v>
      </c>
      <c r="I533" s="17">
        <v>44815</v>
      </c>
      <c r="J533" s="13" cm="1">
        <f t="array" ref="J533">_xlfn.IFS(ISBLANK(G533), "no training", ISBLANK(I533), 0, NOT(ISBLANK(I533)), VLOOKUP(G533,Trainings!$A$2:$B$20, 2, FALSE))</f>
        <v>3</v>
      </c>
    </row>
    <row r="534" spans="1:10" ht="12.3" x14ac:dyDescent="0.4">
      <c r="A534" s="8">
        <v>133</v>
      </c>
      <c r="B534" s="8" t="str">
        <f>IFERROR(VLOOKUP(A534, Employees!$A$2:$E$401, 2, FALSE), "Enter an ID")</f>
        <v>Abbey</v>
      </c>
      <c r="C534" s="8" t="str">
        <f>IFERROR(VLOOKUP(A534, Employees!$A$2:$E$401, 3, FALSE), "Enter an ID")</f>
        <v>Lewis</v>
      </c>
      <c r="D534" s="8" t="str">
        <f>IFERROR(VLOOKUP(A534, Employees!$A$2:$E$401, 4, FALSE), "Enter an ID")</f>
        <v>CS</v>
      </c>
      <c r="E534" s="8" t="str">
        <f>IFERROR(VLOOKUP(A534, Employees!$A$2:$E$401, 5, FALSE), "Enter an ID")</f>
        <v>Support</v>
      </c>
      <c r="F534" s="11" t="str">
        <f>IFERROR(VLOOKUP(A534, Employees!$A$2:$F$401, 6, FALSE), "Enter an ID")</f>
        <v>John C</v>
      </c>
      <c r="G534" s="11" t="s">
        <v>571</v>
      </c>
      <c r="H534" s="12">
        <v>44813</v>
      </c>
      <c r="I534" s="12">
        <v>44815</v>
      </c>
      <c r="J534" s="13" cm="1">
        <f t="array" ref="J534">_xlfn.IFS(ISBLANK(G534), "no training", ISBLANK(I534), 0, NOT(ISBLANK(I534)), VLOOKUP(G534,Trainings!$A$2:$B$20, 2, FALSE))</f>
        <v>3</v>
      </c>
    </row>
    <row r="535" spans="1:10" ht="12.3" x14ac:dyDescent="0.4">
      <c r="A535" s="14">
        <v>134</v>
      </c>
      <c r="B535" s="14" t="str">
        <f>IFERROR(VLOOKUP(A535, Employees!$A$2:$E$401, 2, FALSE), "Enter an ID")</f>
        <v>Angela</v>
      </c>
      <c r="C535" s="14" t="str">
        <f>IFERROR(VLOOKUP(A535, Employees!$A$2:$E$401, 3, FALSE), "Enter an ID")</f>
        <v>Patterson</v>
      </c>
      <c r="D535" s="14" t="str">
        <f>IFERROR(VLOOKUP(A535, Employees!$A$2:$E$401, 4, FALSE), "Enter an ID")</f>
        <v>CS</v>
      </c>
      <c r="E535" s="14" t="str">
        <f>IFERROR(VLOOKUP(A535, Employees!$A$2:$E$401, 5, FALSE), "Enter an ID")</f>
        <v>Support</v>
      </c>
      <c r="F535" s="16" t="str">
        <f>IFERROR(VLOOKUP(A535, Employees!$A$2:$F$401, 6, FALSE), "Enter an ID")</f>
        <v>John C</v>
      </c>
      <c r="G535" s="14" t="s">
        <v>571</v>
      </c>
      <c r="H535" s="17">
        <v>44813</v>
      </c>
      <c r="I535" s="17">
        <v>44815</v>
      </c>
      <c r="J535" s="13" cm="1">
        <f t="array" ref="J535">_xlfn.IFS(ISBLANK(G535), "no training", ISBLANK(I535), 0, NOT(ISBLANK(I535)), VLOOKUP(G535,Trainings!$A$2:$B$20, 2, FALSE))</f>
        <v>3</v>
      </c>
    </row>
    <row r="536" spans="1:10" ht="12.3" x14ac:dyDescent="0.4">
      <c r="A536" s="8">
        <v>135</v>
      </c>
      <c r="B536" s="8" t="str">
        <f>IFERROR(VLOOKUP(A536, Employees!$A$2:$E$401, 2, FALSE), "Enter an ID")</f>
        <v>Penelope</v>
      </c>
      <c r="C536" s="8" t="str">
        <f>IFERROR(VLOOKUP(A536, Employees!$A$2:$E$401, 3, FALSE), "Enter an ID")</f>
        <v>Eley</v>
      </c>
      <c r="D536" s="8" t="str">
        <f>IFERROR(VLOOKUP(A536, Employees!$A$2:$E$401, 4, FALSE), "Enter an ID")</f>
        <v>CS</v>
      </c>
      <c r="E536" s="8" t="str">
        <f>IFERROR(VLOOKUP(A536, Employees!$A$2:$E$401, 5, FALSE), "Enter an ID")</f>
        <v>Support</v>
      </c>
      <c r="F536" s="11" t="str">
        <f>IFERROR(VLOOKUP(A536, Employees!$A$2:$F$401, 6, FALSE), "Enter an ID")</f>
        <v>John C</v>
      </c>
      <c r="G536" s="11" t="s">
        <v>571</v>
      </c>
      <c r="H536" s="12">
        <v>44813</v>
      </c>
      <c r="I536" s="12">
        <v>44815</v>
      </c>
      <c r="J536" s="13" cm="1">
        <f t="array" ref="J536">_xlfn.IFS(ISBLANK(G536), "no training", ISBLANK(I536), 0, NOT(ISBLANK(I536)), VLOOKUP(G536,Trainings!$A$2:$B$20, 2, FALSE))</f>
        <v>3</v>
      </c>
    </row>
    <row r="537" spans="1:10" ht="12.3" x14ac:dyDescent="0.4">
      <c r="A537" s="14">
        <v>136</v>
      </c>
      <c r="B537" s="14" t="str">
        <f>IFERROR(VLOOKUP(A537, Employees!$A$2:$E$401, 2, FALSE), "Enter an ID")</f>
        <v>Nora</v>
      </c>
      <c r="C537" s="14" t="str">
        <f>IFERROR(VLOOKUP(A537, Employees!$A$2:$E$401, 3, FALSE), "Enter an ID")</f>
        <v>Kilfeather</v>
      </c>
      <c r="D537" s="14" t="str">
        <f>IFERROR(VLOOKUP(A537, Employees!$A$2:$E$401, 4, FALSE), "Enter an ID")</f>
        <v>CS</v>
      </c>
      <c r="E537" s="14" t="str">
        <f>IFERROR(VLOOKUP(A537, Employees!$A$2:$E$401, 5, FALSE), "Enter an ID")</f>
        <v>Support</v>
      </c>
      <c r="F537" s="16" t="str">
        <f>IFERROR(VLOOKUP(A537, Employees!$A$2:$F$401, 6, FALSE), "Enter an ID")</f>
        <v>John C</v>
      </c>
      <c r="G537" s="14" t="s">
        <v>571</v>
      </c>
      <c r="H537" s="17">
        <v>44813</v>
      </c>
      <c r="I537" s="17">
        <v>44815</v>
      </c>
      <c r="J537" s="13" cm="1">
        <f t="array" ref="J537">_xlfn.IFS(ISBLANK(G537), "no training", ISBLANK(I537), 0, NOT(ISBLANK(I537)), VLOOKUP(G537,Trainings!$A$2:$B$20, 2, FALSE))</f>
        <v>3</v>
      </c>
    </row>
    <row r="538" spans="1:10" ht="12.3" x14ac:dyDescent="0.4">
      <c r="A538" s="8">
        <v>137</v>
      </c>
      <c r="B538" s="8" t="str">
        <f>IFERROR(VLOOKUP(A538, Employees!$A$2:$E$401, 2, FALSE), "Enter an ID")</f>
        <v>Lauren</v>
      </c>
      <c r="C538" s="8" t="str">
        <f>IFERROR(VLOOKUP(A538, Employees!$A$2:$E$401, 3, FALSE), "Enter an ID")</f>
        <v>Sim</v>
      </c>
      <c r="D538" s="8" t="str">
        <f>IFERROR(VLOOKUP(A538, Employees!$A$2:$E$401, 4, FALSE), "Enter an ID")</f>
        <v>CS</v>
      </c>
      <c r="E538" s="8" t="str">
        <f>IFERROR(VLOOKUP(A538, Employees!$A$2:$E$401, 5, FALSE), "Enter an ID")</f>
        <v>Support</v>
      </c>
      <c r="F538" s="11" t="str">
        <f>IFERROR(VLOOKUP(A538, Employees!$A$2:$F$401, 6, FALSE), "Enter an ID")</f>
        <v>John C</v>
      </c>
      <c r="G538" s="11" t="s">
        <v>571</v>
      </c>
      <c r="H538" s="12">
        <v>44813</v>
      </c>
      <c r="I538" s="12"/>
      <c r="J538" s="13" cm="1">
        <f t="array" ref="J538">_xlfn.IFS(ISBLANK(G538), "no training", ISBLANK(I538), 0, NOT(ISBLANK(I538)), VLOOKUP(G538,Trainings!$A$2:$B$20, 2, FALSE))</f>
        <v>0</v>
      </c>
    </row>
    <row r="539" spans="1:10" ht="12.3" x14ac:dyDescent="0.4">
      <c r="A539" s="14">
        <v>138</v>
      </c>
      <c r="B539" s="14" t="str">
        <f>IFERROR(VLOOKUP(A539, Employees!$A$2:$E$401, 2, FALSE), "Enter an ID")</f>
        <v>Raymond</v>
      </c>
      <c r="C539" s="14" t="str">
        <f>IFERROR(VLOOKUP(A539, Employees!$A$2:$E$401, 3, FALSE), "Enter an ID")</f>
        <v>McDiarmid</v>
      </c>
      <c r="D539" s="14" t="str">
        <f>IFERROR(VLOOKUP(A539, Employees!$A$2:$E$401, 4, FALSE), "Enter an ID")</f>
        <v>CS</v>
      </c>
      <c r="E539" s="14" t="str">
        <f>IFERROR(VLOOKUP(A539, Employees!$A$2:$E$401, 5, FALSE), "Enter an ID")</f>
        <v>Support</v>
      </c>
      <c r="F539" s="16" t="str">
        <f>IFERROR(VLOOKUP(A539, Employees!$A$2:$F$401, 6, FALSE), "Enter an ID")</f>
        <v>John C</v>
      </c>
      <c r="G539" s="14" t="s">
        <v>571</v>
      </c>
      <c r="H539" s="17">
        <v>44813</v>
      </c>
      <c r="I539" s="17">
        <v>44815</v>
      </c>
      <c r="J539" s="13" cm="1">
        <f t="array" ref="J539">_xlfn.IFS(ISBLANK(G539), "no training", ISBLANK(I539), 0, NOT(ISBLANK(I539)), VLOOKUP(G539,Trainings!$A$2:$B$20, 2, FALSE))</f>
        <v>3</v>
      </c>
    </row>
    <row r="540" spans="1:10" ht="12.3" x14ac:dyDescent="0.4">
      <c r="A540" s="8">
        <v>139</v>
      </c>
      <c r="B540" s="8" t="str">
        <f>IFERROR(VLOOKUP(A540, Employees!$A$2:$E$401, 2, FALSE), "Enter an ID")</f>
        <v>Jennifer</v>
      </c>
      <c r="C540" s="8" t="str">
        <f>IFERROR(VLOOKUP(A540, Employees!$A$2:$E$401, 3, FALSE), "Enter an ID")</f>
        <v>Sadler</v>
      </c>
      <c r="D540" s="8" t="str">
        <f>IFERROR(VLOOKUP(A540, Employees!$A$2:$E$401, 4, FALSE), "Enter an ID")</f>
        <v>CS</v>
      </c>
      <c r="E540" s="8" t="str">
        <f>IFERROR(VLOOKUP(A540, Employees!$A$2:$E$401, 5, FALSE), "Enter an ID")</f>
        <v>Support</v>
      </c>
      <c r="F540" s="11" t="str">
        <f>IFERROR(VLOOKUP(A540, Employees!$A$2:$F$401, 6, FALSE), "Enter an ID")</f>
        <v>John C</v>
      </c>
      <c r="G540" s="11" t="s">
        <v>571</v>
      </c>
      <c r="H540" s="12">
        <v>44813</v>
      </c>
      <c r="I540" s="12">
        <v>44815</v>
      </c>
      <c r="J540" s="13" cm="1">
        <f t="array" ref="J540">_xlfn.IFS(ISBLANK(G540), "no training", ISBLANK(I540), 0, NOT(ISBLANK(I540)), VLOOKUP(G540,Trainings!$A$2:$B$20, 2, FALSE))</f>
        <v>3</v>
      </c>
    </row>
    <row r="541" spans="1:10" ht="12.3" x14ac:dyDescent="0.4">
      <c r="A541" s="14">
        <v>140</v>
      </c>
      <c r="B541" s="14" t="str">
        <f>IFERROR(VLOOKUP(A541, Employees!$A$2:$E$401, 2, FALSE), "Enter an ID")</f>
        <v>Elaine</v>
      </c>
      <c r="C541" s="14" t="str">
        <f>IFERROR(VLOOKUP(A541, Employees!$A$2:$E$401, 3, FALSE), "Enter an ID")</f>
        <v>Campbell</v>
      </c>
      <c r="D541" s="14" t="str">
        <f>IFERROR(VLOOKUP(A541, Employees!$A$2:$E$401, 4, FALSE), "Enter an ID")</f>
        <v>CS</v>
      </c>
      <c r="E541" s="14" t="str">
        <f>IFERROR(VLOOKUP(A541, Employees!$A$2:$E$401, 5, FALSE), "Enter an ID")</f>
        <v>Support</v>
      </c>
      <c r="F541" s="16" t="str">
        <f>IFERROR(VLOOKUP(A541, Employees!$A$2:$F$401, 6, FALSE), "Enter an ID")</f>
        <v>John C</v>
      </c>
      <c r="G541" s="14" t="s">
        <v>571</v>
      </c>
      <c r="H541" s="17">
        <v>44813</v>
      </c>
      <c r="I541" s="17">
        <v>44815</v>
      </c>
      <c r="J541" s="13" cm="1">
        <f t="array" ref="J541">_xlfn.IFS(ISBLANK(G541), "no training", ISBLANK(I541), 0, NOT(ISBLANK(I541)), VLOOKUP(G541,Trainings!$A$2:$B$20, 2, FALSE))</f>
        <v>3</v>
      </c>
    </row>
    <row r="542" spans="1:10" ht="12.3" x14ac:dyDescent="0.4">
      <c r="A542" s="8">
        <v>141</v>
      </c>
      <c r="B542" s="8" t="str">
        <f>IFERROR(VLOOKUP(A542, Employees!$A$2:$E$401, 2, FALSE), "Enter an ID")</f>
        <v>Aimee</v>
      </c>
      <c r="C542" s="8" t="str">
        <f>IFERROR(VLOOKUP(A542, Employees!$A$2:$E$401, 3, FALSE), "Enter an ID")</f>
        <v>Barnes</v>
      </c>
      <c r="D542" s="8" t="str">
        <f>IFERROR(VLOOKUP(A542, Employees!$A$2:$E$401, 4, FALSE), "Enter an ID")</f>
        <v>CS</v>
      </c>
      <c r="E542" s="8" t="str">
        <f>IFERROR(VLOOKUP(A542, Employees!$A$2:$E$401, 5, FALSE), "Enter an ID")</f>
        <v>Support</v>
      </c>
      <c r="F542" s="11" t="str">
        <f>IFERROR(VLOOKUP(A542, Employees!$A$2:$F$401, 6, FALSE), "Enter an ID")</f>
        <v>John C</v>
      </c>
      <c r="G542" s="11" t="s">
        <v>571</v>
      </c>
      <c r="H542" s="12">
        <v>44813</v>
      </c>
      <c r="I542" s="12">
        <v>44815</v>
      </c>
      <c r="J542" s="13" cm="1">
        <f t="array" ref="J542">_xlfn.IFS(ISBLANK(G542), "no training", ISBLANK(I542), 0, NOT(ISBLANK(I542)), VLOOKUP(G542,Trainings!$A$2:$B$20, 2, FALSE))</f>
        <v>3</v>
      </c>
    </row>
    <row r="543" spans="1:10" ht="12.3" x14ac:dyDescent="0.4">
      <c r="A543" s="14">
        <v>142</v>
      </c>
      <c r="B543" s="14" t="str">
        <f>IFERROR(VLOOKUP(A543, Employees!$A$2:$E$401, 2, FALSE), "Enter an ID")</f>
        <v>David</v>
      </c>
      <c r="C543" s="14" t="str">
        <f>IFERROR(VLOOKUP(A543, Employees!$A$2:$E$401, 3, FALSE), "Enter an ID")</f>
        <v>Armstrong</v>
      </c>
      <c r="D543" s="14" t="str">
        <f>IFERROR(VLOOKUP(A543, Employees!$A$2:$E$401, 4, FALSE), "Enter an ID")</f>
        <v>CS</v>
      </c>
      <c r="E543" s="14" t="str">
        <f>IFERROR(VLOOKUP(A543, Employees!$A$2:$E$401, 5, FALSE), "Enter an ID")</f>
        <v>Support</v>
      </c>
      <c r="F543" s="16" t="str">
        <f>IFERROR(VLOOKUP(A543, Employees!$A$2:$F$401, 6, FALSE), "Enter an ID")</f>
        <v>John C</v>
      </c>
      <c r="G543" s="14" t="s">
        <v>571</v>
      </c>
      <c r="H543" s="17">
        <v>44813</v>
      </c>
      <c r="I543" s="17">
        <v>44815</v>
      </c>
      <c r="J543" s="13" cm="1">
        <f t="array" ref="J543">_xlfn.IFS(ISBLANK(G543), "no training", ISBLANK(I543), 0, NOT(ISBLANK(I543)), VLOOKUP(G543,Trainings!$A$2:$B$20, 2, FALSE))</f>
        <v>3</v>
      </c>
    </row>
    <row r="544" spans="1:10" ht="12.3" x14ac:dyDescent="0.4">
      <c r="A544" s="8">
        <v>143</v>
      </c>
      <c r="B544" s="8" t="str">
        <f>IFERROR(VLOOKUP(A544, Employees!$A$2:$E$401, 2, FALSE), "Enter an ID")</f>
        <v>Grayham</v>
      </c>
      <c r="C544" s="8" t="str">
        <f>IFERROR(VLOOKUP(A544, Employees!$A$2:$E$401, 3, FALSE), "Enter an ID")</f>
        <v>Bailey</v>
      </c>
      <c r="D544" s="8" t="str">
        <f>IFERROR(VLOOKUP(A544, Employees!$A$2:$E$401, 4, FALSE), "Enter an ID")</f>
        <v>CS</v>
      </c>
      <c r="E544" s="8" t="str">
        <f>IFERROR(VLOOKUP(A544, Employees!$A$2:$E$401, 5, FALSE), "Enter an ID")</f>
        <v>Support</v>
      </c>
      <c r="F544" s="11" t="str">
        <f>IFERROR(VLOOKUP(A544, Employees!$A$2:$F$401, 6, FALSE), "Enter an ID")</f>
        <v>John C</v>
      </c>
      <c r="G544" s="11" t="s">
        <v>571</v>
      </c>
      <c r="H544" s="12">
        <v>44813</v>
      </c>
      <c r="I544" s="12">
        <v>44815</v>
      </c>
      <c r="J544" s="13" cm="1">
        <f t="array" ref="J544">_xlfn.IFS(ISBLANK(G544), "no training", ISBLANK(I544), 0, NOT(ISBLANK(I544)), VLOOKUP(G544,Trainings!$A$2:$B$20, 2, FALSE))</f>
        <v>3</v>
      </c>
    </row>
    <row r="545" spans="1:10" ht="12.3" x14ac:dyDescent="0.4">
      <c r="A545" s="14">
        <v>144</v>
      </c>
      <c r="B545" s="14" t="str">
        <f>IFERROR(VLOOKUP(A545, Employees!$A$2:$E$401, 2, FALSE), "Enter an ID")</f>
        <v>Gary</v>
      </c>
      <c r="C545" s="14" t="str">
        <f>IFERROR(VLOOKUP(A545, Employees!$A$2:$E$401, 3, FALSE), "Enter an ID")</f>
        <v>O'Boy</v>
      </c>
      <c r="D545" s="14" t="str">
        <f>IFERROR(VLOOKUP(A545, Employees!$A$2:$E$401, 4, FALSE), "Enter an ID")</f>
        <v>CS</v>
      </c>
      <c r="E545" s="14" t="str">
        <f>IFERROR(VLOOKUP(A545, Employees!$A$2:$E$401, 5, FALSE), "Enter an ID")</f>
        <v>Support</v>
      </c>
      <c r="F545" s="16" t="str">
        <f>IFERROR(VLOOKUP(A545, Employees!$A$2:$F$401, 6, FALSE), "Enter an ID")</f>
        <v>John C</v>
      </c>
      <c r="G545" s="14" t="s">
        <v>571</v>
      </c>
      <c r="H545" s="17">
        <v>44813</v>
      </c>
      <c r="I545" s="17">
        <v>44815</v>
      </c>
      <c r="J545" s="13" cm="1">
        <f t="array" ref="J545">_xlfn.IFS(ISBLANK(G545), "no training", ISBLANK(I545), 0, NOT(ISBLANK(I545)), VLOOKUP(G545,Trainings!$A$2:$B$20, 2, FALSE))</f>
        <v>3</v>
      </c>
    </row>
    <row r="546" spans="1:10" ht="12.3" x14ac:dyDescent="0.4">
      <c r="A546" s="8">
        <v>145</v>
      </c>
      <c r="B546" s="8" t="str">
        <f>IFERROR(VLOOKUP(A546, Employees!$A$2:$E$401, 2, FALSE), "Enter an ID")</f>
        <v>Eileen</v>
      </c>
      <c r="C546" s="8" t="str">
        <f>IFERROR(VLOOKUP(A546, Employees!$A$2:$E$401, 3, FALSE), "Enter an ID")</f>
        <v>Forbes</v>
      </c>
      <c r="D546" s="8" t="str">
        <f>IFERROR(VLOOKUP(A546, Employees!$A$2:$E$401, 4, FALSE), "Enter an ID")</f>
        <v>CS</v>
      </c>
      <c r="E546" s="8" t="str">
        <f>IFERROR(VLOOKUP(A546, Employees!$A$2:$E$401, 5, FALSE), "Enter an ID")</f>
        <v>Support</v>
      </c>
      <c r="F546" s="11" t="str">
        <f>IFERROR(VLOOKUP(A546, Employees!$A$2:$F$401, 6, FALSE), "Enter an ID")</f>
        <v>John C</v>
      </c>
      <c r="G546" s="11" t="s">
        <v>571</v>
      </c>
      <c r="H546" s="12">
        <v>44813</v>
      </c>
      <c r="I546" s="12">
        <v>44815</v>
      </c>
      <c r="J546" s="13" cm="1">
        <f t="array" ref="J546">_xlfn.IFS(ISBLANK(G546), "no training", ISBLANK(I546), 0, NOT(ISBLANK(I546)), VLOOKUP(G546,Trainings!$A$2:$B$20, 2, FALSE))</f>
        <v>3</v>
      </c>
    </row>
    <row r="547" spans="1:10" ht="12.3" x14ac:dyDescent="0.4">
      <c r="A547" s="14">
        <v>146</v>
      </c>
      <c r="B547" s="14" t="str">
        <f>IFERROR(VLOOKUP(A547, Employees!$A$2:$E$401, 2, FALSE), "Enter an ID")</f>
        <v>Laura</v>
      </c>
      <c r="C547" s="14" t="str">
        <f>IFERROR(VLOOKUP(A547, Employees!$A$2:$E$401, 3, FALSE), "Enter an ID")</f>
        <v>Doria</v>
      </c>
      <c r="D547" s="14" t="str">
        <f>IFERROR(VLOOKUP(A547, Employees!$A$2:$E$401, 4, FALSE), "Enter an ID")</f>
        <v>CS</v>
      </c>
      <c r="E547" s="14" t="str">
        <f>IFERROR(VLOOKUP(A547, Employees!$A$2:$E$401, 5, FALSE), "Enter an ID")</f>
        <v>Support</v>
      </c>
      <c r="F547" s="16" t="str">
        <f>IFERROR(VLOOKUP(A547, Employees!$A$2:$F$401, 6, FALSE), "Enter an ID")</f>
        <v>John C</v>
      </c>
      <c r="G547" s="14" t="s">
        <v>571</v>
      </c>
      <c r="H547" s="17">
        <v>44813</v>
      </c>
      <c r="I547" s="17">
        <v>44815</v>
      </c>
      <c r="J547" s="13" cm="1">
        <f t="array" ref="J547">_xlfn.IFS(ISBLANK(G547), "no training", ISBLANK(I547), 0, NOT(ISBLANK(I547)), VLOOKUP(G547,Trainings!$A$2:$B$20, 2, FALSE))</f>
        <v>3</v>
      </c>
    </row>
    <row r="548" spans="1:10" ht="12.3" x14ac:dyDescent="0.4">
      <c r="A548" s="8">
        <v>147</v>
      </c>
      <c r="B548" s="8" t="str">
        <f>IFERROR(VLOOKUP(A548, Employees!$A$2:$E$401, 2, FALSE), "Enter an ID")</f>
        <v>Benjamin</v>
      </c>
      <c r="C548" s="8" t="str">
        <f>IFERROR(VLOOKUP(A548, Employees!$A$2:$E$401, 3, FALSE), "Enter an ID")</f>
        <v>McEwen</v>
      </c>
      <c r="D548" s="8" t="str">
        <f>IFERROR(VLOOKUP(A548, Employees!$A$2:$E$401, 4, FALSE), "Enter an ID")</f>
        <v>CS</v>
      </c>
      <c r="E548" s="8" t="str">
        <f>IFERROR(VLOOKUP(A548, Employees!$A$2:$E$401, 5, FALSE), "Enter an ID")</f>
        <v>Support</v>
      </c>
      <c r="F548" s="11" t="str">
        <f>IFERROR(VLOOKUP(A548, Employees!$A$2:$F$401, 6, FALSE), "Enter an ID")</f>
        <v>John C</v>
      </c>
      <c r="G548" s="11" t="s">
        <v>571</v>
      </c>
      <c r="H548" s="12">
        <v>44813</v>
      </c>
      <c r="I548" s="12">
        <v>44815</v>
      </c>
      <c r="J548" s="13" cm="1">
        <f t="array" ref="J548">_xlfn.IFS(ISBLANK(G548), "no training", ISBLANK(I548), 0, NOT(ISBLANK(I548)), VLOOKUP(G548,Trainings!$A$2:$B$20, 2, FALSE))</f>
        <v>3</v>
      </c>
    </row>
    <row r="549" spans="1:10" ht="12.3" x14ac:dyDescent="0.4">
      <c r="A549" s="14">
        <v>148</v>
      </c>
      <c r="B549" s="14" t="str">
        <f>IFERROR(VLOOKUP(A549, Employees!$A$2:$E$401, 2, FALSE), "Enter an ID")</f>
        <v>Chloe</v>
      </c>
      <c r="C549" s="14" t="str">
        <f>IFERROR(VLOOKUP(A549, Employees!$A$2:$E$401, 3, FALSE), "Enter an ID")</f>
        <v>Anderson</v>
      </c>
      <c r="D549" s="14" t="str">
        <f>IFERROR(VLOOKUP(A549, Employees!$A$2:$E$401, 4, FALSE), "Enter an ID")</f>
        <v>CS</v>
      </c>
      <c r="E549" s="14" t="str">
        <f>IFERROR(VLOOKUP(A549, Employees!$A$2:$E$401, 5, FALSE), "Enter an ID")</f>
        <v>Support</v>
      </c>
      <c r="F549" s="16" t="str">
        <f>IFERROR(VLOOKUP(A549, Employees!$A$2:$F$401, 6, FALSE), "Enter an ID")</f>
        <v>John C</v>
      </c>
      <c r="G549" s="14" t="s">
        <v>571</v>
      </c>
      <c r="H549" s="17">
        <v>44813</v>
      </c>
      <c r="I549" s="17"/>
      <c r="J549" s="13" cm="1">
        <f t="array" ref="J549">_xlfn.IFS(ISBLANK(G549), "no training", ISBLANK(I549), 0, NOT(ISBLANK(I549)), VLOOKUP(G549,Trainings!$A$2:$B$20, 2, FALSE))</f>
        <v>0</v>
      </c>
    </row>
    <row r="550" spans="1:10" ht="12.3" x14ac:dyDescent="0.4">
      <c r="A550" s="8">
        <v>149</v>
      </c>
      <c r="B550" s="8" t="str">
        <f>IFERROR(VLOOKUP(A550, Employees!$A$2:$E$401, 2, FALSE), "Enter an ID")</f>
        <v>Grant</v>
      </c>
      <c r="C550" s="8" t="str">
        <f>IFERROR(VLOOKUP(A550, Employees!$A$2:$E$401, 3, FALSE), "Enter an ID")</f>
        <v>Birrell</v>
      </c>
      <c r="D550" s="8" t="str">
        <f>IFERROR(VLOOKUP(A550, Employees!$A$2:$E$401, 4, FALSE), "Enter an ID")</f>
        <v>CS</v>
      </c>
      <c r="E550" s="8" t="str">
        <f>IFERROR(VLOOKUP(A550, Employees!$A$2:$E$401, 5, FALSE), "Enter an ID")</f>
        <v>Support</v>
      </c>
      <c r="F550" s="11" t="str">
        <f>IFERROR(VLOOKUP(A550, Employees!$A$2:$F$401, 6, FALSE), "Enter an ID")</f>
        <v>John C</v>
      </c>
      <c r="G550" s="11" t="s">
        <v>571</v>
      </c>
      <c r="H550" s="12">
        <v>44813</v>
      </c>
      <c r="I550" s="12">
        <v>44815</v>
      </c>
      <c r="J550" s="13" cm="1">
        <f t="array" ref="J550">_xlfn.IFS(ISBLANK(G550), "no training", ISBLANK(I550), 0, NOT(ISBLANK(I550)), VLOOKUP(G550,Trainings!$A$2:$B$20, 2, FALSE))</f>
        <v>3</v>
      </c>
    </row>
    <row r="551" spans="1:10" ht="12.3" x14ac:dyDescent="0.4">
      <c r="A551" s="14">
        <v>150</v>
      </c>
      <c r="B551" s="14" t="str">
        <f>IFERROR(VLOOKUP(A551, Employees!$A$2:$E$401, 2, FALSE), "Enter an ID")</f>
        <v>Lewis</v>
      </c>
      <c r="C551" s="14" t="str">
        <f>IFERROR(VLOOKUP(A551, Employees!$A$2:$E$401, 3, FALSE), "Enter an ID")</f>
        <v>Pettigrew</v>
      </c>
      <c r="D551" s="14" t="str">
        <f>IFERROR(VLOOKUP(A551, Employees!$A$2:$E$401, 4, FALSE), "Enter an ID")</f>
        <v>CS</v>
      </c>
      <c r="E551" s="14" t="str">
        <f>IFERROR(VLOOKUP(A551, Employees!$A$2:$E$401, 5, FALSE), "Enter an ID")</f>
        <v>Support</v>
      </c>
      <c r="F551" s="16" t="str">
        <f>IFERROR(VLOOKUP(A551, Employees!$A$2:$F$401, 6, FALSE), "Enter an ID")</f>
        <v>John C</v>
      </c>
      <c r="G551" s="14" t="s">
        <v>571</v>
      </c>
      <c r="H551" s="17">
        <v>44813</v>
      </c>
      <c r="I551" s="17">
        <v>44815</v>
      </c>
      <c r="J551" s="13" cm="1">
        <f t="array" ref="J551">_xlfn.IFS(ISBLANK(G551), "no training", ISBLANK(I551), 0, NOT(ISBLANK(I551)), VLOOKUP(G551,Trainings!$A$2:$B$20, 2, FALSE))</f>
        <v>3</v>
      </c>
    </row>
    <row r="552" spans="1:10" ht="12.3" x14ac:dyDescent="0.4">
      <c r="A552" s="8">
        <v>151</v>
      </c>
      <c r="B552" s="8" t="str">
        <f>IFERROR(VLOOKUP(A552, Employees!$A$2:$E$401, 2, FALSE), "Enter an ID")</f>
        <v>Stephen</v>
      </c>
      <c r="C552" s="8" t="str">
        <f>IFERROR(VLOOKUP(A552, Employees!$A$2:$E$401, 3, FALSE), "Enter an ID")</f>
        <v>Russell</v>
      </c>
      <c r="D552" s="8" t="str">
        <f>IFERROR(VLOOKUP(A552, Employees!$A$2:$E$401, 4, FALSE), "Enter an ID")</f>
        <v>CS</v>
      </c>
      <c r="E552" s="8" t="str">
        <f>IFERROR(VLOOKUP(A552, Employees!$A$2:$E$401, 5, FALSE), "Enter an ID")</f>
        <v>Support</v>
      </c>
      <c r="F552" s="11" t="str">
        <f>IFERROR(VLOOKUP(A552, Employees!$A$2:$F$401, 6, FALSE), "Enter an ID")</f>
        <v>John C</v>
      </c>
      <c r="G552" s="11" t="s">
        <v>571</v>
      </c>
      <c r="H552" s="12">
        <v>44813</v>
      </c>
      <c r="I552" s="12">
        <v>44815</v>
      </c>
      <c r="J552" s="13" cm="1">
        <f t="array" ref="J552">_xlfn.IFS(ISBLANK(G552), "no training", ISBLANK(I552), 0, NOT(ISBLANK(I552)), VLOOKUP(G552,Trainings!$A$2:$B$20, 2, FALSE))</f>
        <v>3</v>
      </c>
    </row>
    <row r="553" spans="1:10" ht="12.3" x14ac:dyDescent="0.4">
      <c r="A553" s="14">
        <v>152</v>
      </c>
      <c r="B553" s="14" t="str">
        <f>IFERROR(VLOOKUP(A553, Employees!$A$2:$E$401, 2, FALSE), "Enter an ID")</f>
        <v>Asya</v>
      </c>
      <c r="C553" s="14" t="str">
        <f>IFERROR(VLOOKUP(A553, Employees!$A$2:$E$401, 3, FALSE), "Enter an ID")</f>
        <v>Tzvetanova</v>
      </c>
      <c r="D553" s="14" t="str">
        <f>IFERROR(VLOOKUP(A553, Employees!$A$2:$E$401, 4, FALSE), "Enter an ID")</f>
        <v>CS</v>
      </c>
      <c r="E553" s="14" t="str">
        <f>IFERROR(VLOOKUP(A553, Employees!$A$2:$E$401, 5, FALSE), "Enter an ID")</f>
        <v>Support</v>
      </c>
      <c r="F553" s="16" t="str">
        <f>IFERROR(VLOOKUP(A553, Employees!$A$2:$F$401, 6, FALSE), "Enter an ID")</f>
        <v>John C</v>
      </c>
      <c r="G553" s="14" t="s">
        <v>571</v>
      </c>
      <c r="H553" s="17">
        <v>44813</v>
      </c>
      <c r="I553" s="17">
        <v>44815</v>
      </c>
      <c r="J553" s="13" cm="1">
        <f t="array" ref="J553">_xlfn.IFS(ISBLANK(G553), "no training", ISBLANK(I553), 0, NOT(ISBLANK(I553)), VLOOKUP(G553,Trainings!$A$2:$B$20, 2, FALSE))</f>
        <v>3</v>
      </c>
    </row>
    <row r="554" spans="1:10" ht="12.3" x14ac:dyDescent="0.4">
      <c r="A554" s="8">
        <v>153</v>
      </c>
      <c r="B554" s="8" t="str">
        <f>IFERROR(VLOOKUP(A554, Employees!$A$2:$E$401, 2, FALSE), "Enter an ID")</f>
        <v>Keavy</v>
      </c>
      <c r="C554" s="8" t="str">
        <f>IFERROR(VLOOKUP(A554, Employees!$A$2:$E$401, 3, FALSE), "Enter an ID")</f>
        <v>Somerville</v>
      </c>
      <c r="D554" s="8" t="str">
        <f>IFERROR(VLOOKUP(A554, Employees!$A$2:$E$401, 4, FALSE), "Enter an ID")</f>
        <v>CS</v>
      </c>
      <c r="E554" s="8" t="str">
        <f>IFERROR(VLOOKUP(A554, Employees!$A$2:$E$401, 5, FALSE), "Enter an ID")</f>
        <v>Support</v>
      </c>
      <c r="F554" s="11" t="str">
        <f>IFERROR(VLOOKUP(A554, Employees!$A$2:$F$401, 6, FALSE), "Enter an ID")</f>
        <v>John C</v>
      </c>
      <c r="G554" s="11" t="s">
        <v>571</v>
      </c>
      <c r="H554" s="12">
        <v>44813</v>
      </c>
      <c r="I554" s="12">
        <v>44815</v>
      </c>
      <c r="J554" s="13" cm="1">
        <f t="array" ref="J554">_xlfn.IFS(ISBLANK(G554), "no training", ISBLANK(I554), 0, NOT(ISBLANK(I554)), VLOOKUP(G554,Trainings!$A$2:$B$20, 2, FALSE))</f>
        <v>3</v>
      </c>
    </row>
    <row r="555" spans="1:10" ht="12.3" x14ac:dyDescent="0.4">
      <c r="A555" s="14">
        <v>154</v>
      </c>
      <c r="B555" s="14" t="str">
        <f>IFERROR(VLOOKUP(A555, Employees!$A$2:$E$401, 2, FALSE), "Enter an ID")</f>
        <v>Robert</v>
      </c>
      <c r="C555" s="14" t="str">
        <f>IFERROR(VLOOKUP(A555, Employees!$A$2:$E$401, 3, FALSE), "Enter an ID")</f>
        <v>Midgley</v>
      </c>
      <c r="D555" s="14" t="str">
        <f>IFERROR(VLOOKUP(A555, Employees!$A$2:$E$401, 4, FALSE), "Enter an ID")</f>
        <v>CS</v>
      </c>
      <c r="E555" s="14" t="str">
        <f>IFERROR(VLOOKUP(A555, Employees!$A$2:$E$401, 5, FALSE), "Enter an ID")</f>
        <v>Support</v>
      </c>
      <c r="F555" s="16" t="str">
        <f>IFERROR(VLOOKUP(A555, Employees!$A$2:$F$401, 6, FALSE), "Enter an ID")</f>
        <v>John C</v>
      </c>
      <c r="G555" s="14" t="s">
        <v>571</v>
      </c>
      <c r="H555" s="17">
        <v>44813</v>
      </c>
      <c r="I555" s="17">
        <v>44815</v>
      </c>
      <c r="J555" s="13" cm="1">
        <f t="array" ref="J555">_xlfn.IFS(ISBLANK(G555), "no training", ISBLANK(I555), 0, NOT(ISBLANK(I555)), VLOOKUP(G555,Trainings!$A$2:$B$20, 2, FALSE))</f>
        <v>3</v>
      </c>
    </row>
    <row r="556" spans="1:10" ht="12.3" x14ac:dyDescent="0.4">
      <c r="A556" s="8">
        <v>155</v>
      </c>
      <c r="B556" s="8" t="str">
        <f>IFERROR(VLOOKUP(A556, Employees!$A$2:$E$401, 2, FALSE), "Enter an ID")</f>
        <v>Shannon</v>
      </c>
      <c r="C556" s="8" t="str">
        <f>IFERROR(VLOOKUP(A556, Employees!$A$2:$E$401, 3, FALSE), "Enter an ID")</f>
        <v>Craik</v>
      </c>
      <c r="D556" s="8" t="str">
        <f>IFERROR(VLOOKUP(A556, Employees!$A$2:$E$401, 4, FALSE), "Enter an ID")</f>
        <v>CS</v>
      </c>
      <c r="E556" s="8" t="str">
        <f>IFERROR(VLOOKUP(A556, Employees!$A$2:$E$401, 5, FALSE), "Enter an ID")</f>
        <v>Support</v>
      </c>
      <c r="F556" s="11" t="str">
        <f>IFERROR(VLOOKUP(A556, Employees!$A$2:$F$401, 6, FALSE), "Enter an ID")</f>
        <v>John C</v>
      </c>
      <c r="G556" s="11" t="s">
        <v>571</v>
      </c>
      <c r="H556" s="12">
        <v>44813</v>
      </c>
      <c r="I556" s="12">
        <v>44815</v>
      </c>
      <c r="J556" s="13" cm="1">
        <f t="array" ref="J556">_xlfn.IFS(ISBLANK(G556), "no training", ISBLANK(I556), 0, NOT(ISBLANK(I556)), VLOOKUP(G556,Trainings!$A$2:$B$20, 2, FALSE))</f>
        <v>3</v>
      </c>
    </row>
    <row r="557" spans="1:10" ht="12.3" x14ac:dyDescent="0.4">
      <c r="A557" s="14">
        <v>156</v>
      </c>
      <c r="B557" s="14" t="str">
        <f>IFERROR(VLOOKUP(A557, Employees!$A$2:$E$401, 2, FALSE), "Enter an ID")</f>
        <v>John</v>
      </c>
      <c r="C557" s="14" t="str">
        <f>IFERROR(VLOOKUP(A557, Employees!$A$2:$E$401, 3, FALSE), "Enter an ID")</f>
        <v>Dryburgh</v>
      </c>
      <c r="D557" s="14" t="str">
        <f>IFERROR(VLOOKUP(A557, Employees!$A$2:$E$401, 4, FALSE), "Enter an ID")</f>
        <v>CS</v>
      </c>
      <c r="E557" s="14" t="str">
        <f>IFERROR(VLOOKUP(A557, Employees!$A$2:$E$401, 5, FALSE), "Enter an ID")</f>
        <v>Support</v>
      </c>
      <c r="F557" s="16" t="str">
        <f>IFERROR(VLOOKUP(A557, Employees!$A$2:$F$401, 6, FALSE), "Enter an ID")</f>
        <v>John C</v>
      </c>
      <c r="G557" s="14" t="s">
        <v>571</v>
      </c>
      <c r="H557" s="17">
        <v>44813</v>
      </c>
      <c r="I557" s="17">
        <v>44815</v>
      </c>
      <c r="J557" s="13" cm="1">
        <f t="array" ref="J557">_xlfn.IFS(ISBLANK(G557), "no training", ISBLANK(I557), 0, NOT(ISBLANK(I557)), VLOOKUP(G557,Trainings!$A$2:$B$20, 2, FALSE))</f>
        <v>3</v>
      </c>
    </row>
    <row r="558" spans="1:10" ht="12.3" x14ac:dyDescent="0.4">
      <c r="A558" s="8">
        <v>157</v>
      </c>
      <c r="B558" s="8" t="str">
        <f>IFERROR(VLOOKUP(A558, Employees!$A$2:$E$401, 2, FALSE), "Enter an ID")</f>
        <v>Margaret</v>
      </c>
      <c r="C558" s="8" t="str">
        <f>IFERROR(VLOOKUP(A558, Employees!$A$2:$E$401, 3, FALSE), "Enter an ID")</f>
        <v>McLay</v>
      </c>
      <c r="D558" s="8" t="str">
        <f>IFERROR(VLOOKUP(A558, Employees!$A$2:$E$401, 4, FALSE), "Enter an ID")</f>
        <v>CS</v>
      </c>
      <c r="E558" s="8" t="str">
        <f>IFERROR(VLOOKUP(A558, Employees!$A$2:$E$401, 5, FALSE), "Enter an ID")</f>
        <v>Support</v>
      </c>
      <c r="F558" s="11" t="str">
        <f>IFERROR(VLOOKUP(A558, Employees!$A$2:$F$401, 6, FALSE), "Enter an ID")</f>
        <v>John C</v>
      </c>
      <c r="G558" s="11" t="s">
        <v>571</v>
      </c>
      <c r="H558" s="12">
        <v>44813</v>
      </c>
      <c r="I558" s="12">
        <v>44815</v>
      </c>
      <c r="J558" s="13" cm="1">
        <f t="array" ref="J558">_xlfn.IFS(ISBLANK(G558), "no training", ISBLANK(I558), 0, NOT(ISBLANK(I558)), VLOOKUP(G558,Trainings!$A$2:$B$20, 2, FALSE))</f>
        <v>3</v>
      </c>
    </row>
    <row r="559" spans="1:10" ht="12.3" x14ac:dyDescent="0.4">
      <c r="A559" s="14">
        <v>158</v>
      </c>
      <c r="B559" s="14" t="str">
        <f>IFERROR(VLOOKUP(A559, Employees!$A$2:$E$401, 2, FALSE), "Enter an ID")</f>
        <v>Stephen</v>
      </c>
      <c r="C559" s="14" t="str">
        <f>IFERROR(VLOOKUP(A559, Employees!$A$2:$E$401, 3, FALSE), "Enter an ID")</f>
        <v>Howarth</v>
      </c>
      <c r="D559" s="14" t="str">
        <f>IFERROR(VLOOKUP(A559, Employees!$A$2:$E$401, 4, FALSE), "Enter an ID")</f>
        <v>CS</v>
      </c>
      <c r="E559" s="14" t="str">
        <f>IFERROR(VLOOKUP(A559, Employees!$A$2:$E$401, 5, FALSE), "Enter an ID")</f>
        <v>Support</v>
      </c>
      <c r="F559" s="16" t="str">
        <f>IFERROR(VLOOKUP(A559, Employees!$A$2:$F$401, 6, FALSE), "Enter an ID")</f>
        <v>John C</v>
      </c>
      <c r="G559" s="14" t="s">
        <v>571</v>
      </c>
      <c r="H559" s="17">
        <v>44813</v>
      </c>
      <c r="I559" s="17">
        <v>44815</v>
      </c>
      <c r="J559" s="13" cm="1">
        <f t="array" ref="J559">_xlfn.IFS(ISBLANK(G559), "no training", ISBLANK(I559), 0, NOT(ISBLANK(I559)), VLOOKUP(G559,Trainings!$A$2:$B$20, 2, FALSE))</f>
        <v>3</v>
      </c>
    </row>
    <row r="560" spans="1:10" ht="12.3" x14ac:dyDescent="0.4">
      <c r="A560" s="8">
        <v>159</v>
      </c>
      <c r="B560" s="8" t="str">
        <f>IFERROR(VLOOKUP(A560, Employees!$A$2:$E$401, 2, FALSE), "Enter an ID")</f>
        <v>Jordanna</v>
      </c>
      <c r="C560" s="8" t="str">
        <f>IFERROR(VLOOKUP(A560, Employees!$A$2:$E$401, 3, FALSE), "Enter an ID")</f>
        <v>Lo</v>
      </c>
      <c r="D560" s="8" t="str">
        <f>IFERROR(VLOOKUP(A560, Employees!$A$2:$E$401, 4, FALSE), "Enter an ID")</f>
        <v>CS</v>
      </c>
      <c r="E560" s="8" t="str">
        <f>IFERROR(VLOOKUP(A560, Employees!$A$2:$E$401, 5, FALSE), "Enter an ID")</f>
        <v>Support</v>
      </c>
      <c r="F560" s="11" t="str">
        <f>IFERROR(VLOOKUP(A560, Employees!$A$2:$F$401, 6, FALSE), "Enter an ID")</f>
        <v>John C</v>
      </c>
      <c r="G560" s="11" t="s">
        <v>571</v>
      </c>
      <c r="H560" s="12">
        <v>44813</v>
      </c>
      <c r="I560" s="12">
        <v>44815</v>
      </c>
      <c r="J560" s="13" cm="1">
        <f t="array" ref="J560">_xlfn.IFS(ISBLANK(G560), "no training", ISBLANK(I560), 0, NOT(ISBLANK(I560)), VLOOKUP(G560,Trainings!$A$2:$B$20, 2, FALSE))</f>
        <v>3</v>
      </c>
    </row>
    <row r="561" spans="1:10" ht="12.3" x14ac:dyDescent="0.4">
      <c r="A561" s="14">
        <v>160</v>
      </c>
      <c r="B561" s="14" t="str">
        <f>IFERROR(VLOOKUP(A561, Employees!$A$2:$E$401, 2, FALSE), "Enter an ID")</f>
        <v>Bruce</v>
      </c>
      <c r="C561" s="14" t="str">
        <f>IFERROR(VLOOKUP(A561, Employees!$A$2:$E$401, 3, FALSE), "Enter an ID")</f>
        <v>Shanks</v>
      </c>
      <c r="D561" s="14" t="str">
        <f>IFERROR(VLOOKUP(A561, Employees!$A$2:$E$401, 4, FALSE), "Enter an ID")</f>
        <v>CS</v>
      </c>
      <c r="E561" s="14" t="str">
        <f>IFERROR(VLOOKUP(A561, Employees!$A$2:$E$401, 5, FALSE), "Enter an ID")</f>
        <v>Support</v>
      </c>
      <c r="F561" s="16" t="str">
        <f>IFERROR(VLOOKUP(A561, Employees!$A$2:$F$401, 6, FALSE), "Enter an ID")</f>
        <v>John C</v>
      </c>
      <c r="G561" s="14" t="s">
        <v>571</v>
      </c>
      <c r="H561" s="17">
        <v>44813</v>
      </c>
      <c r="I561" s="17">
        <v>44815</v>
      </c>
      <c r="J561" s="13" cm="1">
        <f t="array" ref="J561">_xlfn.IFS(ISBLANK(G561), "no training", ISBLANK(I561), 0, NOT(ISBLANK(I561)), VLOOKUP(G561,Trainings!$A$2:$B$20, 2, FALSE))</f>
        <v>3</v>
      </c>
    </row>
    <row r="562" spans="1:10" ht="12.3" x14ac:dyDescent="0.4">
      <c r="A562" s="8">
        <v>161</v>
      </c>
      <c r="B562" s="8" t="str">
        <f>IFERROR(VLOOKUP(A562, Employees!$A$2:$E$401, 2, FALSE), "Enter an ID")</f>
        <v>Alan</v>
      </c>
      <c r="C562" s="8" t="str">
        <f>IFERROR(VLOOKUP(A562, Employees!$A$2:$E$401, 3, FALSE), "Enter an ID")</f>
        <v>Fisher</v>
      </c>
      <c r="D562" s="8" t="str">
        <f>IFERROR(VLOOKUP(A562, Employees!$A$2:$E$401, 4, FALSE), "Enter an ID")</f>
        <v>CS</v>
      </c>
      <c r="E562" s="8" t="str">
        <f>IFERROR(VLOOKUP(A562, Employees!$A$2:$E$401, 5, FALSE), "Enter an ID")</f>
        <v>Support</v>
      </c>
      <c r="F562" s="11" t="str">
        <f>IFERROR(VLOOKUP(A562, Employees!$A$2:$F$401, 6, FALSE), "Enter an ID")</f>
        <v>John C</v>
      </c>
      <c r="G562" s="11" t="s">
        <v>571</v>
      </c>
      <c r="H562" s="12">
        <v>44813</v>
      </c>
      <c r="I562" s="12">
        <v>44815</v>
      </c>
      <c r="J562" s="13" cm="1">
        <f t="array" ref="J562">_xlfn.IFS(ISBLANK(G562), "no training", ISBLANK(I562), 0, NOT(ISBLANK(I562)), VLOOKUP(G562,Trainings!$A$2:$B$20, 2, FALSE))</f>
        <v>3</v>
      </c>
    </row>
    <row r="563" spans="1:10" ht="12.3" x14ac:dyDescent="0.4">
      <c r="A563" s="14">
        <v>162</v>
      </c>
      <c r="B563" s="14" t="str">
        <f>IFERROR(VLOOKUP(A563, Employees!$A$2:$E$401, 2, FALSE), "Enter an ID")</f>
        <v>Rian</v>
      </c>
      <c r="C563" s="14" t="str">
        <f>IFERROR(VLOOKUP(A563, Employees!$A$2:$E$401, 3, FALSE), "Enter an ID")</f>
        <v>Garrick</v>
      </c>
      <c r="D563" s="14" t="str">
        <f>IFERROR(VLOOKUP(A563, Employees!$A$2:$E$401, 4, FALSE), "Enter an ID")</f>
        <v>CS</v>
      </c>
      <c r="E563" s="14" t="str">
        <f>IFERROR(VLOOKUP(A563, Employees!$A$2:$E$401, 5, FALSE), "Enter an ID")</f>
        <v>Support</v>
      </c>
      <c r="F563" s="16" t="str">
        <f>IFERROR(VLOOKUP(A563, Employees!$A$2:$F$401, 6, FALSE), "Enter an ID")</f>
        <v>John C</v>
      </c>
      <c r="G563" s="14" t="s">
        <v>571</v>
      </c>
      <c r="H563" s="17">
        <v>44813</v>
      </c>
      <c r="I563" s="17">
        <v>44815</v>
      </c>
      <c r="J563" s="13" cm="1">
        <f t="array" ref="J563">_xlfn.IFS(ISBLANK(G563), "no training", ISBLANK(I563), 0, NOT(ISBLANK(I563)), VLOOKUP(G563,Trainings!$A$2:$B$20, 2, FALSE))</f>
        <v>3</v>
      </c>
    </row>
    <row r="564" spans="1:10" ht="12.3" x14ac:dyDescent="0.4">
      <c r="A564" s="8">
        <v>163</v>
      </c>
      <c r="B564" s="8" t="str">
        <f>IFERROR(VLOOKUP(A564, Employees!$A$2:$E$401, 2, FALSE), "Enter an ID")</f>
        <v>Rebecca</v>
      </c>
      <c r="C564" s="8" t="str">
        <f>IFERROR(VLOOKUP(A564, Employees!$A$2:$E$401, 3, FALSE), "Enter an ID")</f>
        <v>Wilson</v>
      </c>
      <c r="D564" s="8" t="str">
        <f>IFERROR(VLOOKUP(A564, Employees!$A$2:$E$401, 4, FALSE), "Enter an ID")</f>
        <v>CS</v>
      </c>
      <c r="E564" s="8" t="str">
        <f>IFERROR(VLOOKUP(A564, Employees!$A$2:$E$401, 5, FALSE), "Enter an ID")</f>
        <v>Support</v>
      </c>
      <c r="F564" s="11" t="str">
        <f>IFERROR(VLOOKUP(A564, Employees!$A$2:$F$401, 6, FALSE), "Enter an ID")</f>
        <v>John C</v>
      </c>
      <c r="G564" s="11" t="s">
        <v>571</v>
      </c>
      <c r="H564" s="12">
        <v>44813</v>
      </c>
      <c r="I564" s="12">
        <v>44815</v>
      </c>
      <c r="J564" s="13" cm="1">
        <f t="array" ref="J564">_xlfn.IFS(ISBLANK(G564), "no training", ISBLANK(I564), 0, NOT(ISBLANK(I564)), VLOOKUP(G564,Trainings!$A$2:$B$20, 2, FALSE))</f>
        <v>3</v>
      </c>
    </row>
    <row r="565" spans="1:10" ht="12.3" x14ac:dyDescent="0.4">
      <c r="A565" s="14">
        <v>164</v>
      </c>
      <c r="B565" s="14" t="str">
        <f>IFERROR(VLOOKUP(A565, Employees!$A$2:$E$401, 2, FALSE), "Enter an ID")</f>
        <v>Alexander</v>
      </c>
      <c r="C565" s="14" t="str">
        <f>IFERROR(VLOOKUP(A565, Employees!$A$2:$E$401, 3, FALSE), "Enter an ID")</f>
        <v>McLaren</v>
      </c>
      <c r="D565" s="14" t="str">
        <f>IFERROR(VLOOKUP(A565, Employees!$A$2:$E$401, 4, FALSE), "Enter an ID")</f>
        <v>CS</v>
      </c>
      <c r="E565" s="14" t="str">
        <f>IFERROR(VLOOKUP(A565, Employees!$A$2:$E$401, 5, FALSE), "Enter an ID")</f>
        <v>Support</v>
      </c>
      <c r="F565" s="16" t="str">
        <f>IFERROR(VLOOKUP(A565, Employees!$A$2:$F$401, 6, FALSE), "Enter an ID")</f>
        <v>John C</v>
      </c>
      <c r="G565" s="14" t="s">
        <v>571</v>
      </c>
      <c r="H565" s="17">
        <v>44813</v>
      </c>
      <c r="I565" s="17">
        <v>44815</v>
      </c>
      <c r="J565" s="13" cm="1">
        <f t="array" ref="J565">_xlfn.IFS(ISBLANK(G565), "no training", ISBLANK(I565), 0, NOT(ISBLANK(I565)), VLOOKUP(G565,Trainings!$A$2:$B$20, 2, FALSE))</f>
        <v>3</v>
      </c>
    </row>
    <row r="566" spans="1:10" ht="12.3" x14ac:dyDescent="0.4">
      <c r="A566" s="8">
        <v>165</v>
      </c>
      <c r="B566" s="8" t="str">
        <f>IFERROR(VLOOKUP(A566, Employees!$A$2:$E$401, 2, FALSE), "Enter an ID")</f>
        <v>Wendy</v>
      </c>
      <c r="C566" s="8" t="str">
        <f>IFERROR(VLOOKUP(A566, Employees!$A$2:$E$401, 3, FALSE), "Enter an ID")</f>
        <v>Tubi</v>
      </c>
      <c r="D566" s="8" t="str">
        <f>IFERROR(VLOOKUP(A566, Employees!$A$2:$E$401, 4, FALSE), "Enter an ID")</f>
        <v>CS</v>
      </c>
      <c r="E566" s="8" t="str">
        <f>IFERROR(VLOOKUP(A566, Employees!$A$2:$E$401, 5, FALSE), "Enter an ID")</f>
        <v>Support</v>
      </c>
      <c r="F566" s="11" t="str">
        <f>IFERROR(VLOOKUP(A566, Employees!$A$2:$F$401, 6, FALSE), "Enter an ID")</f>
        <v>John C</v>
      </c>
      <c r="G566" s="11" t="s">
        <v>571</v>
      </c>
      <c r="H566" s="12">
        <v>44813</v>
      </c>
      <c r="I566" s="12"/>
      <c r="J566" s="13" cm="1">
        <f t="array" ref="J566">_xlfn.IFS(ISBLANK(G566), "no training", ISBLANK(I566), 0, NOT(ISBLANK(I566)), VLOOKUP(G566,Trainings!$A$2:$B$20, 2, FALSE))</f>
        <v>0</v>
      </c>
    </row>
    <row r="567" spans="1:10" ht="12.3" x14ac:dyDescent="0.4">
      <c r="A567" s="14">
        <v>166</v>
      </c>
      <c r="B567" s="14" t="str">
        <f>IFERROR(VLOOKUP(A567, Employees!$A$2:$E$401, 2, FALSE), "Enter an ID")</f>
        <v>Colin</v>
      </c>
      <c r="C567" s="14" t="str">
        <f>IFERROR(VLOOKUP(A567, Employees!$A$2:$E$401, 3, FALSE), "Enter an ID")</f>
        <v>Barlass</v>
      </c>
      <c r="D567" s="14" t="str">
        <f>IFERROR(VLOOKUP(A567, Employees!$A$2:$E$401, 4, FALSE), "Enter an ID")</f>
        <v>CS</v>
      </c>
      <c r="E567" s="14" t="str">
        <f>IFERROR(VLOOKUP(A567, Employees!$A$2:$E$401, 5, FALSE), "Enter an ID")</f>
        <v>Support</v>
      </c>
      <c r="F567" s="16" t="str">
        <f>IFERROR(VLOOKUP(A567, Employees!$A$2:$F$401, 6, FALSE), "Enter an ID")</f>
        <v>John C</v>
      </c>
      <c r="G567" s="14" t="s">
        <v>571</v>
      </c>
      <c r="H567" s="17">
        <v>44813</v>
      </c>
      <c r="I567" s="17">
        <v>44815</v>
      </c>
      <c r="J567" s="13" cm="1">
        <f t="array" ref="J567">_xlfn.IFS(ISBLANK(G567), "no training", ISBLANK(I567), 0, NOT(ISBLANK(I567)), VLOOKUP(G567,Trainings!$A$2:$B$20, 2, FALSE))</f>
        <v>3</v>
      </c>
    </row>
    <row r="568" spans="1:10" ht="12.3" x14ac:dyDescent="0.4">
      <c r="A568" s="8">
        <v>167</v>
      </c>
      <c r="B568" s="8" t="str">
        <f>IFERROR(VLOOKUP(A568, Employees!$A$2:$E$401, 2, FALSE), "Enter an ID")</f>
        <v>Tana</v>
      </c>
      <c r="C568" s="8" t="str">
        <f>IFERROR(VLOOKUP(A568, Employees!$A$2:$E$401, 3, FALSE), "Enter an ID")</f>
        <v>Briggs</v>
      </c>
      <c r="D568" s="8" t="str">
        <f>IFERROR(VLOOKUP(A568, Employees!$A$2:$E$401, 4, FALSE), "Enter an ID")</f>
        <v>CS</v>
      </c>
      <c r="E568" s="8" t="str">
        <f>IFERROR(VLOOKUP(A568, Employees!$A$2:$E$401, 5, FALSE), "Enter an ID")</f>
        <v>Support</v>
      </c>
      <c r="F568" s="11" t="str">
        <f>IFERROR(VLOOKUP(A568, Employees!$A$2:$F$401, 6, FALSE), "Enter an ID")</f>
        <v>John C</v>
      </c>
      <c r="G568" s="11" t="s">
        <v>571</v>
      </c>
      <c r="H568" s="12">
        <v>44813</v>
      </c>
      <c r="I568" s="12">
        <v>44815</v>
      </c>
      <c r="J568" s="13" cm="1">
        <f t="array" ref="J568">_xlfn.IFS(ISBLANK(G568), "no training", ISBLANK(I568), 0, NOT(ISBLANK(I568)), VLOOKUP(G568,Trainings!$A$2:$B$20, 2, FALSE))</f>
        <v>3</v>
      </c>
    </row>
    <row r="569" spans="1:10" ht="12.3" x14ac:dyDescent="0.4">
      <c r="A569" s="14">
        <v>168</v>
      </c>
      <c r="B569" s="14" t="str">
        <f>IFERROR(VLOOKUP(A569, Employees!$A$2:$E$401, 2, FALSE), "Enter an ID")</f>
        <v>Lindsey</v>
      </c>
      <c r="C569" s="14" t="str">
        <f>IFERROR(VLOOKUP(A569, Employees!$A$2:$E$401, 3, FALSE), "Enter an ID")</f>
        <v>Doyle</v>
      </c>
      <c r="D569" s="14" t="str">
        <f>IFERROR(VLOOKUP(A569, Employees!$A$2:$E$401, 4, FALSE), "Enter an ID")</f>
        <v>CS</v>
      </c>
      <c r="E569" s="14" t="str">
        <f>IFERROR(VLOOKUP(A569, Employees!$A$2:$E$401, 5, FALSE), "Enter an ID")</f>
        <v>Support</v>
      </c>
      <c r="F569" s="16" t="str">
        <f>IFERROR(VLOOKUP(A569, Employees!$A$2:$F$401, 6, FALSE), "Enter an ID")</f>
        <v>John C</v>
      </c>
      <c r="G569" s="14" t="s">
        <v>571</v>
      </c>
      <c r="H569" s="17">
        <v>44813</v>
      </c>
      <c r="I569" s="17">
        <v>44815</v>
      </c>
      <c r="J569" s="13" cm="1">
        <f t="array" ref="J569">_xlfn.IFS(ISBLANK(G569), "no training", ISBLANK(I569), 0, NOT(ISBLANK(I569)), VLOOKUP(G569,Trainings!$A$2:$B$20, 2, FALSE))</f>
        <v>3</v>
      </c>
    </row>
    <row r="570" spans="1:10" ht="12.3" x14ac:dyDescent="0.4">
      <c r="A570" s="8">
        <v>169</v>
      </c>
      <c r="B570" s="8" t="str">
        <f>IFERROR(VLOOKUP(A570, Employees!$A$2:$E$401, 2, FALSE), "Enter an ID")</f>
        <v>Alison</v>
      </c>
      <c r="C570" s="8" t="str">
        <f>IFERROR(VLOOKUP(A570, Employees!$A$2:$E$401, 3, FALSE), "Enter an ID")</f>
        <v>Smith</v>
      </c>
      <c r="D570" s="8" t="str">
        <f>IFERROR(VLOOKUP(A570, Employees!$A$2:$E$401, 4, FALSE), "Enter an ID")</f>
        <v>CS</v>
      </c>
      <c r="E570" s="8" t="str">
        <f>IFERROR(VLOOKUP(A570, Employees!$A$2:$E$401, 5, FALSE), "Enter an ID")</f>
        <v>Support</v>
      </c>
      <c r="F570" s="11" t="str">
        <f>IFERROR(VLOOKUP(A570, Employees!$A$2:$F$401, 6, FALSE), "Enter an ID")</f>
        <v>John C</v>
      </c>
      <c r="G570" s="11" t="s">
        <v>571</v>
      </c>
      <c r="H570" s="12">
        <v>44813</v>
      </c>
      <c r="I570" s="12">
        <v>44815</v>
      </c>
      <c r="J570" s="13" cm="1">
        <f t="array" ref="J570">_xlfn.IFS(ISBLANK(G570), "no training", ISBLANK(I570), 0, NOT(ISBLANK(I570)), VLOOKUP(G570,Trainings!$A$2:$B$20, 2, FALSE))</f>
        <v>3</v>
      </c>
    </row>
    <row r="571" spans="1:10" ht="12.3" x14ac:dyDescent="0.4">
      <c r="A571" s="14">
        <v>170</v>
      </c>
      <c r="B571" s="14" t="str">
        <f>IFERROR(VLOOKUP(A571, Employees!$A$2:$E$401, 2, FALSE), "Enter an ID")</f>
        <v>Bethany</v>
      </c>
      <c r="C571" s="14" t="str">
        <f>IFERROR(VLOOKUP(A571, Employees!$A$2:$E$401, 3, FALSE), "Enter an ID")</f>
        <v>Wilkes</v>
      </c>
      <c r="D571" s="14" t="str">
        <f>IFERROR(VLOOKUP(A571, Employees!$A$2:$E$401, 4, FALSE), "Enter an ID")</f>
        <v>CS</v>
      </c>
      <c r="E571" s="14" t="str">
        <f>IFERROR(VLOOKUP(A571, Employees!$A$2:$E$401, 5, FALSE), "Enter an ID")</f>
        <v>Support</v>
      </c>
      <c r="F571" s="16" t="str">
        <f>IFERROR(VLOOKUP(A571, Employees!$A$2:$F$401, 6, FALSE), "Enter an ID")</f>
        <v>John C</v>
      </c>
      <c r="G571" s="14" t="s">
        <v>571</v>
      </c>
      <c r="H571" s="17">
        <v>44813</v>
      </c>
      <c r="I571" s="17">
        <v>44815</v>
      </c>
      <c r="J571" s="13" cm="1">
        <f t="array" ref="J571">_xlfn.IFS(ISBLANK(G571), "no training", ISBLANK(I571), 0, NOT(ISBLANK(I571)), VLOOKUP(G571,Trainings!$A$2:$B$20, 2, FALSE))</f>
        <v>3</v>
      </c>
    </row>
    <row r="572" spans="1:10" ht="12.3" x14ac:dyDescent="0.4">
      <c r="A572" s="8">
        <v>171</v>
      </c>
      <c r="B572" s="8" t="str">
        <f>IFERROR(VLOOKUP(A572, Employees!$A$2:$E$401, 2, FALSE), "Enter an ID")</f>
        <v>Lara</v>
      </c>
      <c r="C572" s="8" t="str">
        <f>IFERROR(VLOOKUP(A572, Employees!$A$2:$E$401, 3, FALSE), "Enter an ID")</f>
        <v>Duncan</v>
      </c>
      <c r="D572" s="8" t="str">
        <f>IFERROR(VLOOKUP(A572, Employees!$A$2:$E$401, 4, FALSE), "Enter an ID")</f>
        <v>CS</v>
      </c>
      <c r="E572" s="8" t="str">
        <f>IFERROR(VLOOKUP(A572, Employees!$A$2:$E$401, 5, FALSE), "Enter an ID")</f>
        <v>Support</v>
      </c>
      <c r="F572" s="11" t="str">
        <f>IFERROR(VLOOKUP(A572, Employees!$A$2:$F$401, 6, FALSE), "Enter an ID")</f>
        <v>John C</v>
      </c>
      <c r="G572" s="11" t="s">
        <v>571</v>
      </c>
      <c r="H572" s="12">
        <v>44813</v>
      </c>
      <c r="I572" s="12">
        <v>44815</v>
      </c>
      <c r="J572" s="13" cm="1">
        <f t="array" ref="J572">_xlfn.IFS(ISBLANK(G572), "no training", ISBLANK(I572), 0, NOT(ISBLANK(I572)), VLOOKUP(G572,Trainings!$A$2:$B$20, 2, FALSE))</f>
        <v>3</v>
      </c>
    </row>
    <row r="573" spans="1:10" ht="12.3" x14ac:dyDescent="0.4">
      <c r="A573" s="14">
        <v>172</v>
      </c>
      <c r="B573" s="14" t="str">
        <f>IFERROR(VLOOKUP(A573, Employees!$A$2:$E$401, 2, FALSE), "Enter an ID")</f>
        <v>Stephen</v>
      </c>
      <c r="C573" s="14" t="str">
        <f>IFERROR(VLOOKUP(A573, Employees!$A$2:$E$401, 3, FALSE), "Enter an ID")</f>
        <v>MacDonald</v>
      </c>
      <c r="D573" s="14" t="str">
        <f>IFERROR(VLOOKUP(A573, Employees!$A$2:$E$401, 4, FALSE), "Enter an ID")</f>
        <v>CS</v>
      </c>
      <c r="E573" s="14" t="str">
        <f>IFERROR(VLOOKUP(A573, Employees!$A$2:$E$401, 5, FALSE), "Enter an ID")</f>
        <v>Support</v>
      </c>
      <c r="F573" s="16" t="str">
        <f>IFERROR(VLOOKUP(A573, Employees!$A$2:$F$401, 6, FALSE), "Enter an ID")</f>
        <v>John C</v>
      </c>
      <c r="G573" s="14" t="s">
        <v>571</v>
      </c>
      <c r="H573" s="17">
        <v>44813</v>
      </c>
      <c r="I573" s="17">
        <v>44815</v>
      </c>
      <c r="J573" s="13" cm="1">
        <f t="array" ref="J573">_xlfn.IFS(ISBLANK(G573), "no training", ISBLANK(I573), 0, NOT(ISBLANK(I573)), VLOOKUP(G573,Trainings!$A$2:$B$20, 2, FALSE))</f>
        <v>3</v>
      </c>
    </row>
    <row r="574" spans="1:10" ht="12.3" x14ac:dyDescent="0.4">
      <c r="A574" s="8">
        <v>173</v>
      </c>
      <c r="B574" s="8" t="str">
        <f>IFERROR(VLOOKUP(A574, Employees!$A$2:$E$401, 2, FALSE), "Enter an ID")</f>
        <v>Peter</v>
      </c>
      <c r="C574" s="8" t="str">
        <f>IFERROR(VLOOKUP(A574, Employees!$A$2:$E$401, 3, FALSE), "Enter an ID")</f>
        <v>Saunders</v>
      </c>
      <c r="D574" s="8" t="str">
        <f>IFERROR(VLOOKUP(A574, Employees!$A$2:$E$401, 4, FALSE), "Enter an ID")</f>
        <v>CS</v>
      </c>
      <c r="E574" s="8" t="str">
        <f>IFERROR(VLOOKUP(A574, Employees!$A$2:$E$401, 5, FALSE), "Enter an ID")</f>
        <v>Support</v>
      </c>
      <c r="F574" s="11" t="str">
        <f>IFERROR(VLOOKUP(A574, Employees!$A$2:$F$401, 6, FALSE), "Enter an ID")</f>
        <v>John C</v>
      </c>
      <c r="G574" s="11" t="s">
        <v>571</v>
      </c>
      <c r="H574" s="12">
        <v>44813</v>
      </c>
      <c r="I574" s="12">
        <v>44815</v>
      </c>
      <c r="J574" s="13" cm="1">
        <f t="array" ref="J574">_xlfn.IFS(ISBLANK(G574), "no training", ISBLANK(I574), 0, NOT(ISBLANK(I574)), VLOOKUP(G574,Trainings!$A$2:$B$20, 2, FALSE))</f>
        <v>3</v>
      </c>
    </row>
    <row r="575" spans="1:10" ht="12.3" x14ac:dyDescent="0.4">
      <c r="A575" s="14">
        <v>174</v>
      </c>
      <c r="B575" s="14" t="str">
        <f>IFERROR(VLOOKUP(A575, Employees!$A$2:$E$401, 2, FALSE), "Enter an ID")</f>
        <v>Martin</v>
      </c>
      <c r="C575" s="14" t="str">
        <f>IFERROR(VLOOKUP(A575, Employees!$A$2:$E$401, 3, FALSE), "Enter an ID")</f>
        <v>Kirby</v>
      </c>
      <c r="D575" s="14" t="str">
        <f>IFERROR(VLOOKUP(A575, Employees!$A$2:$E$401, 4, FALSE), "Enter an ID")</f>
        <v>CS</v>
      </c>
      <c r="E575" s="14" t="str">
        <f>IFERROR(VLOOKUP(A575, Employees!$A$2:$E$401, 5, FALSE), "Enter an ID")</f>
        <v>Support</v>
      </c>
      <c r="F575" s="16" t="str">
        <f>IFERROR(VLOOKUP(A575, Employees!$A$2:$F$401, 6, FALSE), "Enter an ID")</f>
        <v>John C</v>
      </c>
      <c r="G575" s="14" t="s">
        <v>571</v>
      </c>
      <c r="H575" s="17">
        <v>44813</v>
      </c>
      <c r="I575" s="17">
        <v>44815</v>
      </c>
      <c r="J575" s="13" cm="1">
        <f t="array" ref="J575">_xlfn.IFS(ISBLANK(G575), "no training", ISBLANK(I575), 0, NOT(ISBLANK(I575)), VLOOKUP(G575,Trainings!$A$2:$B$20, 2, FALSE))</f>
        <v>3</v>
      </c>
    </row>
    <row r="576" spans="1:10" ht="12.3" x14ac:dyDescent="0.4">
      <c r="A576" s="8">
        <v>175</v>
      </c>
      <c r="B576" s="8" t="str">
        <f>IFERROR(VLOOKUP(A576, Employees!$A$2:$E$401, 2, FALSE), "Enter an ID")</f>
        <v>Demi</v>
      </c>
      <c r="C576" s="8" t="str">
        <f>IFERROR(VLOOKUP(A576, Employees!$A$2:$E$401, 3, FALSE), "Enter an ID")</f>
        <v>Morton</v>
      </c>
      <c r="D576" s="8" t="str">
        <f>IFERROR(VLOOKUP(A576, Employees!$A$2:$E$401, 4, FALSE), "Enter an ID")</f>
        <v>CS</v>
      </c>
      <c r="E576" s="8" t="str">
        <f>IFERROR(VLOOKUP(A576, Employees!$A$2:$E$401, 5, FALSE), "Enter an ID")</f>
        <v>Support</v>
      </c>
      <c r="F576" s="11" t="str">
        <f>IFERROR(VLOOKUP(A576, Employees!$A$2:$F$401, 6, FALSE), "Enter an ID")</f>
        <v>John C</v>
      </c>
      <c r="G576" s="11" t="s">
        <v>571</v>
      </c>
      <c r="H576" s="12">
        <v>44813</v>
      </c>
      <c r="I576" s="12">
        <v>44815</v>
      </c>
      <c r="J576" s="13" cm="1">
        <f t="array" ref="J576">_xlfn.IFS(ISBLANK(G576), "no training", ISBLANK(I576), 0, NOT(ISBLANK(I576)), VLOOKUP(G576,Trainings!$A$2:$B$20, 2, FALSE))</f>
        <v>3</v>
      </c>
    </row>
    <row r="577" spans="1:10" ht="12.3" x14ac:dyDescent="0.4">
      <c r="A577" s="14">
        <v>176</v>
      </c>
      <c r="B577" s="14" t="str">
        <f>IFERROR(VLOOKUP(A577, Employees!$A$2:$E$401, 2, FALSE), "Enter an ID")</f>
        <v>Natasha</v>
      </c>
      <c r="C577" s="14" t="str">
        <f>IFERROR(VLOOKUP(A577, Employees!$A$2:$E$401, 3, FALSE), "Enter an ID")</f>
        <v>Laws</v>
      </c>
      <c r="D577" s="14" t="str">
        <f>IFERROR(VLOOKUP(A577, Employees!$A$2:$E$401, 4, FALSE), "Enter an ID")</f>
        <v>CS</v>
      </c>
      <c r="E577" s="14" t="str">
        <f>IFERROR(VLOOKUP(A577, Employees!$A$2:$E$401, 5, FALSE), "Enter an ID")</f>
        <v>Support</v>
      </c>
      <c r="F577" s="16" t="str">
        <f>IFERROR(VLOOKUP(A577, Employees!$A$2:$F$401, 6, FALSE), "Enter an ID")</f>
        <v>John C</v>
      </c>
      <c r="G577" s="14" t="s">
        <v>571</v>
      </c>
      <c r="H577" s="17">
        <v>44813</v>
      </c>
      <c r="I577" s="17"/>
      <c r="J577" s="13" cm="1">
        <f t="array" ref="J577">_xlfn.IFS(ISBLANK(G577), "no training", ISBLANK(I577), 0, NOT(ISBLANK(I577)), VLOOKUP(G577,Trainings!$A$2:$B$20, 2, FALSE))</f>
        <v>0</v>
      </c>
    </row>
    <row r="578" spans="1:10" ht="12.3" x14ac:dyDescent="0.4">
      <c r="A578" s="8">
        <v>177</v>
      </c>
      <c r="B578" s="8" t="str">
        <f>IFERROR(VLOOKUP(A578, Employees!$A$2:$E$401, 2, FALSE), "Enter an ID")</f>
        <v>Amanda</v>
      </c>
      <c r="C578" s="8" t="str">
        <f>IFERROR(VLOOKUP(A578, Employees!$A$2:$E$401, 3, FALSE), "Enter an ID")</f>
        <v>Scovell</v>
      </c>
      <c r="D578" s="8" t="str">
        <f>IFERROR(VLOOKUP(A578, Employees!$A$2:$E$401, 4, FALSE), "Enter an ID")</f>
        <v>CS</v>
      </c>
      <c r="E578" s="8" t="str">
        <f>IFERROR(VLOOKUP(A578, Employees!$A$2:$E$401, 5, FALSE), "Enter an ID")</f>
        <v>Support</v>
      </c>
      <c r="F578" s="11" t="str">
        <f>IFERROR(VLOOKUP(A578, Employees!$A$2:$F$401, 6, FALSE), "Enter an ID")</f>
        <v>John C</v>
      </c>
      <c r="G578" s="11" t="s">
        <v>571</v>
      </c>
      <c r="H578" s="12">
        <v>44813</v>
      </c>
      <c r="I578" s="12">
        <v>44815</v>
      </c>
      <c r="J578" s="13" cm="1">
        <f t="array" ref="J578">_xlfn.IFS(ISBLANK(G578), "no training", ISBLANK(I578), 0, NOT(ISBLANK(I578)), VLOOKUP(G578,Trainings!$A$2:$B$20, 2, FALSE))</f>
        <v>3</v>
      </c>
    </row>
    <row r="579" spans="1:10" ht="12.3" x14ac:dyDescent="0.4">
      <c r="A579" s="14">
        <v>178</v>
      </c>
      <c r="B579" s="14" t="str">
        <f>IFERROR(VLOOKUP(A579, Employees!$A$2:$E$401, 2, FALSE), "Enter an ID")</f>
        <v>Derek</v>
      </c>
      <c r="C579" s="14" t="str">
        <f>IFERROR(VLOOKUP(A579, Employees!$A$2:$E$401, 3, FALSE), "Enter an ID")</f>
        <v>Arthur</v>
      </c>
      <c r="D579" s="14" t="str">
        <f>IFERROR(VLOOKUP(A579, Employees!$A$2:$E$401, 4, FALSE), "Enter an ID")</f>
        <v>CS</v>
      </c>
      <c r="E579" s="14" t="str">
        <f>IFERROR(VLOOKUP(A579, Employees!$A$2:$E$401, 5, FALSE), "Enter an ID")</f>
        <v>Support</v>
      </c>
      <c r="F579" s="16" t="str">
        <f>IFERROR(VLOOKUP(A579, Employees!$A$2:$F$401, 6, FALSE), "Enter an ID")</f>
        <v>John C</v>
      </c>
      <c r="G579" s="14" t="s">
        <v>571</v>
      </c>
      <c r="H579" s="17">
        <v>44813</v>
      </c>
      <c r="I579" s="17">
        <v>44815</v>
      </c>
      <c r="J579" s="13" cm="1">
        <f t="array" ref="J579">_xlfn.IFS(ISBLANK(G579), "no training", ISBLANK(I579), 0, NOT(ISBLANK(I579)), VLOOKUP(G579,Trainings!$A$2:$B$20, 2, FALSE))</f>
        <v>3</v>
      </c>
    </row>
    <row r="580" spans="1:10" ht="12.3" x14ac:dyDescent="0.4">
      <c r="A580" s="8">
        <v>179</v>
      </c>
      <c r="B580" s="8" t="str">
        <f>IFERROR(VLOOKUP(A580, Employees!$A$2:$E$401, 2, FALSE), "Enter an ID")</f>
        <v>Alasdair</v>
      </c>
      <c r="C580" s="8" t="str">
        <f>IFERROR(VLOOKUP(A580, Employees!$A$2:$E$401, 3, FALSE), "Enter an ID")</f>
        <v>Logan</v>
      </c>
      <c r="D580" s="8" t="str">
        <f>IFERROR(VLOOKUP(A580, Employees!$A$2:$E$401, 4, FALSE), "Enter an ID")</f>
        <v>CS</v>
      </c>
      <c r="E580" s="8" t="str">
        <f>IFERROR(VLOOKUP(A580, Employees!$A$2:$E$401, 5, FALSE), "Enter an ID")</f>
        <v>Support</v>
      </c>
      <c r="F580" s="11" t="str">
        <f>IFERROR(VLOOKUP(A580, Employees!$A$2:$F$401, 6, FALSE), "Enter an ID")</f>
        <v>John C</v>
      </c>
      <c r="G580" s="11" t="s">
        <v>571</v>
      </c>
      <c r="H580" s="12">
        <v>44813</v>
      </c>
      <c r="I580" s="12">
        <v>44815</v>
      </c>
      <c r="J580" s="13" cm="1">
        <f t="array" ref="J580">_xlfn.IFS(ISBLANK(G580), "no training", ISBLANK(I580), 0, NOT(ISBLANK(I580)), VLOOKUP(G580,Trainings!$A$2:$B$20, 2, FALSE))</f>
        <v>3</v>
      </c>
    </row>
    <row r="581" spans="1:10" ht="12.3" x14ac:dyDescent="0.4">
      <c r="A581" s="14">
        <v>180</v>
      </c>
      <c r="B581" s="14" t="str">
        <f>IFERROR(VLOOKUP(A581, Employees!$A$2:$E$401, 2, FALSE), "Enter an ID")</f>
        <v>Fraser</v>
      </c>
      <c r="C581" s="14" t="str">
        <f>IFERROR(VLOOKUP(A581, Employees!$A$2:$E$401, 3, FALSE), "Enter an ID")</f>
        <v>Adamson</v>
      </c>
      <c r="D581" s="14" t="str">
        <f>IFERROR(VLOOKUP(A581, Employees!$A$2:$E$401, 4, FALSE), "Enter an ID")</f>
        <v>CS</v>
      </c>
      <c r="E581" s="14" t="str">
        <f>IFERROR(VLOOKUP(A581, Employees!$A$2:$E$401, 5, FALSE), "Enter an ID")</f>
        <v>Support</v>
      </c>
      <c r="F581" s="16" t="str">
        <f>IFERROR(VLOOKUP(A581, Employees!$A$2:$F$401, 6, FALSE), "Enter an ID")</f>
        <v>John C</v>
      </c>
      <c r="G581" s="14" t="s">
        <v>571</v>
      </c>
      <c r="H581" s="17">
        <v>44813</v>
      </c>
      <c r="I581" s="17">
        <v>44815</v>
      </c>
      <c r="J581" s="13" cm="1">
        <f t="array" ref="J581">_xlfn.IFS(ISBLANK(G581), "no training", ISBLANK(I581), 0, NOT(ISBLANK(I581)), VLOOKUP(G581,Trainings!$A$2:$B$20, 2, FALSE))</f>
        <v>3</v>
      </c>
    </row>
    <row r="582" spans="1:10" ht="12.3" x14ac:dyDescent="0.4">
      <c r="A582" s="8">
        <v>181</v>
      </c>
      <c r="B582" s="8" t="str">
        <f>IFERROR(VLOOKUP(A582, Employees!$A$2:$E$401, 2, FALSE), "Enter an ID")</f>
        <v>Owen</v>
      </c>
      <c r="C582" s="8" t="str">
        <f>IFERROR(VLOOKUP(A582, Employees!$A$2:$E$401, 3, FALSE), "Enter an ID")</f>
        <v>Forrest</v>
      </c>
      <c r="D582" s="8" t="str">
        <f>IFERROR(VLOOKUP(A582, Employees!$A$2:$E$401, 4, FALSE), "Enter an ID")</f>
        <v>CS</v>
      </c>
      <c r="E582" s="8" t="str">
        <f>IFERROR(VLOOKUP(A582, Employees!$A$2:$E$401, 5, FALSE), "Enter an ID")</f>
        <v>Support</v>
      </c>
      <c r="F582" s="11" t="str">
        <f>IFERROR(VLOOKUP(A582, Employees!$A$2:$F$401, 6, FALSE), "Enter an ID")</f>
        <v>John C</v>
      </c>
      <c r="G582" s="11" t="s">
        <v>571</v>
      </c>
      <c r="H582" s="12">
        <v>44813</v>
      </c>
      <c r="I582" s="12">
        <v>44815</v>
      </c>
      <c r="J582" s="13" cm="1">
        <f t="array" ref="J582">_xlfn.IFS(ISBLANK(G582), "no training", ISBLANK(I582), 0, NOT(ISBLANK(I582)), VLOOKUP(G582,Trainings!$A$2:$B$20, 2, FALSE))</f>
        <v>3</v>
      </c>
    </row>
    <row r="583" spans="1:10" ht="12.3" x14ac:dyDescent="0.4">
      <c r="A583" s="14">
        <v>182</v>
      </c>
      <c r="B583" s="14" t="str">
        <f>IFERROR(VLOOKUP(A583, Employees!$A$2:$E$401, 2, FALSE), "Enter an ID")</f>
        <v>Julie</v>
      </c>
      <c r="C583" s="14" t="str">
        <f>IFERROR(VLOOKUP(A583, Employees!$A$2:$E$401, 3, FALSE), "Enter an ID")</f>
        <v>Lindsay</v>
      </c>
      <c r="D583" s="14" t="str">
        <f>IFERROR(VLOOKUP(A583, Employees!$A$2:$E$401, 4, FALSE), "Enter an ID")</f>
        <v>CS</v>
      </c>
      <c r="E583" s="14" t="str">
        <f>IFERROR(VLOOKUP(A583, Employees!$A$2:$E$401, 5, FALSE), "Enter an ID")</f>
        <v>Support</v>
      </c>
      <c r="F583" s="16" t="str">
        <f>IFERROR(VLOOKUP(A583, Employees!$A$2:$F$401, 6, FALSE), "Enter an ID")</f>
        <v>John C</v>
      </c>
      <c r="G583" s="14" t="s">
        <v>571</v>
      </c>
      <c r="H583" s="17">
        <v>44813</v>
      </c>
      <c r="I583" s="17">
        <v>44815</v>
      </c>
      <c r="J583" s="13" cm="1">
        <f t="array" ref="J583">_xlfn.IFS(ISBLANK(G583), "no training", ISBLANK(I583), 0, NOT(ISBLANK(I583)), VLOOKUP(G583,Trainings!$A$2:$B$20, 2, FALSE))</f>
        <v>3</v>
      </c>
    </row>
    <row r="584" spans="1:10" ht="12.3" x14ac:dyDescent="0.4">
      <c r="A584" s="8">
        <v>183</v>
      </c>
      <c r="B584" s="8" t="str">
        <f>IFERROR(VLOOKUP(A584, Employees!$A$2:$E$401, 2, FALSE), "Enter an ID")</f>
        <v>Nicola</v>
      </c>
      <c r="C584" s="8" t="str">
        <f>IFERROR(VLOOKUP(A584, Employees!$A$2:$E$401, 3, FALSE), "Enter an ID")</f>
        <v>Gribben</v>
      </c>
      <c r="D584" s="8" t="str">
        <f>IFERROR(VLOOKUP(A584, Employees!$A$2:$E$401, 4, FALSE), "Enter an ID")</f>
        <v>CS</v>
      </c>
      <c r="E584" s="8" t="str">
        <f>IFERROR(VLOOKUP(A584, Employees!$A$2:$E$401, 5, FALSE), "Enter an ID")</f>
        <v>Support</v>
      </c>
      <c r="F584" s="11" t="str">
        <f>IFERROR(VLOOKUP(A584, Employees!$A$2:$F$401, 6, FALSE), "Enter an ID")</f>
        <v>John C</v>
      </c>
      <c r="G584" s="11" t="s">
        <v>571</v>
      </c>
      <c r="H584" s="12">
        <v>44813</v>
      </c>
      <c r="I584" s="12">
        <v>44815</v>
      </c>
      <c r="J584" s="13" cm="1">
        <f t="array" ref="J584">_xlfn.IFS(ISBLANK(G584), "no training", ISBLANK(I584), 0, NOT(ISBLANK(I584)), VLOOKUP(G584,Trainings!$A$2:$B$20, 2, FALSE))</f>
        <v>3</v>
      </c>
    </row>
    <row r="585" spans="1:10" ht="12.3" x14ac:dyDescent="0.4">
      <c r="A585" s="14">
        <v>184</v>
      </c>
      <c r="B585" s="14" t="str">
        <f>IFERROR(VLOOKUP(A585, Employees!$A$2:$E$401, 2, FALSE), "Enter an ID")</f>
        <v>Martin</v>
      </c>
      <c r="C585" s="14" t="str">
        <f>IFERROR(VLOOKUP(A585, Employees!$A$2:$E$401, 3, FALSE), "Enter an ID")</f>
        <v>Bryce</v>
      </c>
      <c r="D585" s="14" t="str">
        <f>IFERROR(VLOOKUP(A585, Employees!$A$2:$E$401, 4, FALSE), "Enter an ID")</f>
        <v>CS</v>
      </c>
      <c r="E585" s="14" t="str">
        <f>IFERROR(VLOOKUP(A585, Employees!$A$2:$E$401, 5, FALSE), "Enter an ID")</f>
        <v>Support</v>
      </c>
      <c r="F585" s="16" t="str">
        <f>IFERROR(VLOOKUP(A585, Employees!$A$2:$F$401, 6, FALSE), "Enter an ID")</f>
        <v>John C</v>
      </c>
      <c r="G585" s="14" t="s">
        <v>571</v>
      </c>
      <c r="H585" s="17">
        <v>44813</v>
      </c>
      <c r="I585" s="17">
        <v>44815</v>
      </c>
      <c r="J585" s="13" cm="1">
        <f t="array" ref="J585">_xlfn.IFS(ISBLANK(G585), "no training", ISBLANK(I585), 0, NOT(ISBLANK(I585)), VLOOKUP(G585,Trainings!$A$2:$B$20, 2, FALSE))</f>
        <v>3</v>
      </c>
    </row>
    <row r="586" spans="1:10" ht="12.3" x14ac:dyDescent="0.4">
      <c r="A586" s="8">
        <v>185</v>
      </c>
      <c r="B586" s="8" t="str">
        <f>IFERROR(VLOOKUP(A586, Employees!$A$2:$E$401, 2, FALSE), "Enter an ID")</f>
        <v>David</v>
      </c>
      <c r="C586" s="8" t="str">
        <f>IFERROR(VLOOKUP(A586, Employees!$A$2:$E$401, 3, FALSE), "Enter an ID")</f>
        <v>Campbell</v>
      </c>
      <c r="D586" s="8" t="str">
        <f>IFERROR(VLOOKUP(A586, Employees!$A$2:$E$401, 4, FALSE), "Enter an ID")</f>
        <v>CS</v>
      </c>
      <c r="E586" s="8" t="str">
        <f>IFERROR(VLOOKUP(A586, Employees!$A$2:$E$401, 5, FALSE), "Enter an ID")</f>
        <v>Support</v>
      </c>
      <c r="F586" s="11" t="str">
        <f>IFERROR(VLOOKUP(A586, Employees!$A$2:$F$401, 6, FALSE), "Enter an ID")</f>
        <v>John C</v>
      </c>
      <c r="G586" s="11" t="s">
        <v>571</v>
      </c>
      <c r="H586" s="12">
        <v>44813</v>
      </c>
      <c r="I586" s="12">
        <v>44815</v>
      </c>
      <c r="J586" s="13" cm="1">
        <f t="array" ref="J586">_xlfn.IFS(ISBLANK(G586), "no training", ISBLANK(I586), 0, NOT(ISBLANK(I586)), VLOOKUP(G586,Trainings!$A$2:$B$20, 2, FALSE))</f>
        <v>3</v>
      </c>
    </row>
    <row r="587" spans="1:10" ht="12.3" x14ac:dyDescent="0.4">
      <c r="A587" s="14">
        <v>186</v>
      </c>
      <c r="B587" s="14" t="str">
        <f>IFERROR(VLOOKUP(A587, Employees!$A$2:$E$401, 2, FALSE), "Enter an ID")</f>
        <v>Rebecca</v>
      </c>
      <c r="C587" s="14" t="str">
        <f>IFERROR(VLOOKUP(A587, Employees!$A$2:$E$401, 3, FALSE), "Enter an ID")</f>
        <v>Shafi</v>
      </c>
      <c r="D587" s="14" t="str">
        <f>IFERROR(VLOOKUP(A587, Employees!$A$2:$E$401, 4, FALSE), "Enter an ID")</f>
        <v>CS</v>
      </c>
      <c r="E587" s="14" t="str">
        <f>IFERROR(VLOOKUP(A587, Employees!$A$2:$E$401, 5, FALSE), "Enter an ID")</f>
        <v>Support</v>
      </c>
      <c r="F587" s="16" t="str">
        <f>IFERROR(VLOOKUP(A587, Employees!$A$2:$F$401, 6, FALSE), "Enter an ID")</f>
        <v>John C</v>
      </c>
      <c r="G587" s="14" t="s">
        <v>571</v>
      </c>
      <c r="H587" s="17">
        <v>44813</v>
      </c>
      <c r="I587" s="17">
        <v>44815</v>
      </c>
      <c r="J587" s="13" cm="1">
        <f t="array" ref="J587">_xlfn.IFS(ISBLANK(G587), "no training", ISBLANK(I587), 0, NOT(ISBLANK(I587)), VLOOKUP(G587,Trainings!$A$2:$B$20, 2, FALSE))</f>
        <v>3</v>
      </c>
    </row>
    <row r="588" spans="1:10" ht="12.3" x14ac:dyDescent="0.4">
      <c r="A588" s="8">
        <v>187</v>
      </c>
      <c r="B588" s="8" t="str">
        <f>IFERROR(VLOOKUP(A588, Employees!$A$2:$E$401, 2, FALSE), "Enter an ID")</f>
        <v>Matthew</v>
      </c>
      <c r="C588" s="8" t="str">
        <f>IFERROR(VLOOKUP(A588, Employees!$A$2:$E$401, 3, FALSE), "Enter an ID")</f>
        <v>Ross</v>
      </c>
      <c r="D588" s="8" t="str">
        <f>IFERROR(VLOOKUP(A588, Employees!$A$2:$E$401, 4, FALSE), "Enter an ID")</f>
        <v>CS</v>
      </c>
      <c r="E588" s="8" t="str">
        <f>IFERROR(VLOOKUP(A588, Employees!$A$2:$E$401, 5, FALSE), "Enter an ID")</f>
        <v>Support</v>
      </c>
      <c r="F588" s="11" t="str">
        <f>IFERROR(VLOOKUP(A588, Employees!$A$2:$F$401, 6, FALSE), "Enter an ID")</f>
        <v>John C</v>
      </c>
      <c r="G588" s="11" t="s">
        <v>571</v>
      </c>
      <c r="H588" s="12">
        <v>44813</v>
      </c>
      <c r="I588" s="12">
        <v>44815</v>
      </c>
      <c r="J588" s="13" cm="1">
        <f t="array" ref="J588">_xlfn.IFS(ISBLANK(G588), "no training", ISBLANK(I588), 0, NOT(ISBLANK(I588)), VLOOKUP(G588,Trainings!$A$2:$B$20, 2, FALSE))</f>
        <v>3</v>
      </c>
    </row>
    <row r="589" spans="1:10" ht="12.3" x14ac:dyDescent="0.4">
      <c r="A589" s="14">
        <v>188</v>
      </c>
      <c r="B589" s="14" t="str">
        <f>IFERROR(VLOOKUP(A589, Employees!$A$2:$E$401, 2, FALSE), "Enter an ID")</f>
        <v>Karen</v>
      </c>
      <c r="C589" s="14" t="str">
        <f>IFERROR(VLOOKUP(A589, Employees!$A$2:$E$401, 3, FALSE), "Enter an ID")</f>
        <v>Peden</v>
      </c>
      <c r="D589" s="14" t="str">
        <f>IFERROR(VLOOKUP(A589, Employees!$A$2:$E$401, 4, FALSE), "Enter an ID")</f>
        <v>CS</v>
      </c>
      <c r="E589" s="14" t="str">
        <f>IFERROR(VLOOKUP(A589, Employees!$A$2:$E$401, 5, FALSE), "Enter an ID")</f>
        <v>Support</v>
      </c>
      <c r="F589" s="16" t="str">
        <f>IFERROR(VLOOKUP(A589, Employees!$A$2:$F$401, 6, FALSE), "Enter an ID")</f>
        <v>John C</v>
      </c>
      <c r="G589" s="14" t="s">
        <v>571</v>
      </c>
      <c r="H589" s="17">
        <v>44813</v>
      </c>
      <c r="I589" s="17"/>
      <c r="J589" s="13" cm="1">
        <f t="array" ref="J589">_xlfn.IFS(ISBLANK(G589), "no training", ISBLANK(I589), 0, NOT(ISBLANK(I589)), VLOOKUP(G589,Trainings!$A$2:$B$20, 2, FALSE))</f>
        <v>0</v>
      </c>
    </row>
    <row r="590" spans="1:10" ht="12.3" x14ac:dyDescent="0.4">
      <c r="A590" s="8">
        <v>189</v>
      </c>
      <c r="B590" s="8" t="str">
        <f>IFERROR(VLOOKUP(A590, Employees!$A$2:$E$401, 2, FALSE), "Enter an ID")</f>
        <v>Jamie</v>
      </c>
      <c r="C590" s="8" t="str">
        <f>IFERROR(VLOOKUP(A590, Employees!$A$2:$E$401, 3, FALSE), "Enter an ID")</f>
        <v>Palmer</v>
      </c>
      <c r="D590" s="8" t="str">
        <f>IFERROR(VLOOKUP(A590, Employees!$A$2:$E$401, 4, FALSE), "Enter an ID")</f>
        <v>CS</v>
      </c>
      <c r="E590" s="8" t="str">
        <f>IFERROR(VLOOKUP(A590, Employees!$A$2:$E$401, 5, FALSE), "Enter an ID")</f>
        <v>Support</v>
      </c>
      <c r="F590" s="11" t="str">
        <f>IFERROR(VLOOKUP(A590, Employees!$A$2:$F$401, 6, FALSE), "Enter an ID")</f>
        <v>John C</v>
      </c>
      <c r="G590" s="11" t="s">
        <v>571</v>
      </c>
      <c r="H590" s="12">
        <v>44813</v>
      </c>
      <c r="I590" s="12">
        <v>44815</v>
      </c>
      <c r="J590" s="13" cm="1">
        <f t="array" ref="J590">_xlfn.IFS(ISBLANK(G590), "no training", ISBLANK(I590), 0, NOT(ISBLANK(I590)), VLOOKUP(G590,Trainings!$A$2:$B$20, 2, FALSE))</f>
        <v>3</v>
      </c>
    </row>
    <row r="591" spans="1:10" ht="12.3" x14ac:dyDescent="0.4">
      <c r="A591" s="14">
        <v>190</v>
      </c>
      <c r="B591" s="14" t="str">
        <f>IFERROR(VLOOKUP(A591, Employees!$A$2:$E$401, 2, FALSE), "Enter an ID")</f>
        <v>Gavin</v>
      </c>
      <c r="C591" s="14" t="str">
        <f>IFERROR(VLOOKUP(A591, Employees!$A$2:$E$401, 3, FALSE), "Enter an ID")</f>
        <v>Forrest</v>
      </c>
      <c r="D591" s="14" t="str">
        <f>IFERROR(VLOOKUP(A591, Employees!$A$2:$E$401, 4, FALSE), "Enter an ID")</f>
        <v>CS</v>
      </c>
      <c r="E591" s="14" t="str">
        <f>IFERROR(VLOOKUP(A591, Employees!$A$2:$E$401, 5, FALSE), "Enter an ID")</f>
        <v>Support</v>
      </c>
      <c r="F591" s="16" t="str">
        <f>IFERROR(VLOOKUP(A591, Employees!$A$2:$F$401, 6, FALSE), "Enter an ID")</f>
        <v>John C</v>
      </c>
      <c r="G591" s="14" t="s">
        <v>571</v>
      </c>
      <c r="H591" s="17">
        <v>44813</v>
      </c>
      <c r="I591" s="17">
        <v>44815</v>
      </c>
      <c r="J591" s="13" cm="1">
        <f t="array" ref="J591">_xlfn.IFS(ISBLANK(G591), "no training", ISBLANK(I591), 0, NOT(ISBLANK(I591)), VLOOKUP(G591,Trainings!$A$2:$B$20, 2, FALSE))</f>
        <v>3</v>
      </c>
    </row>
    <row r="592" spans="1:10" ht="12.3" x14ac:dyDescent="0.4">
      <c r="A592" s="8">
        <v>191</v>
      </c>
      <c r="B592" s="8" t="str">
        <f>IFERROR(VLOOKUP(A592, Employees!$A$2:$E$401, 2, FALSE), "Enter an ID")</f>
        <v>Barry</v>
      </c>
      <c r="C592" s="8" t="str">
        <f>IFERROR(VLOOKUP(A592, Employees!$A$2:$E$401, 3, FALSE), "Enter an ID")</f>
        <v>Brown</v>
      </c>
      <c r="D592" s="8" t="str">
        <f>IFERROR(VLOOKUP(A592, Employees!$A$2:$E$401, 4, FALSE), "Enter an ID")</f>
        <v>CS</v>
      </c>
      <c r="E592" s="8" t="str">
        <f>IFERROR(VLOOKUP(A592, Employees!$A$2:$E$401, 5, FALSE), "Enter an ID")</f>
        <v>Support</v>
      </c>
      <c r="F592" s="11" t="str">
        <f>IFERROR(VLOOKUP(A592, Employees!$A$2:$F$401, 6, FALSE), "Enter an ID")</f>
        <v>John C</v>
      </c>
      <c r="G592" s="11" t="s">
        <v>571</v>
      </c>
      <c r="H592" s="12">
        <v>44813</v>
      </c>
      <c r="I592" s="12">
        <v>44815</v>
      </c>
      <c r="J592" s="13" cm="1">
        <f t="array" ref="J592">_xlfn.IFS(ISBLANK(G592), "no training", ISBLANK(I592), 0, NOT(ISBLANK(I592)), VLOOKUP(G592,Trainings!$A$2:$B$20, 2, FALSE))</f>
        <v>3</v>
      </c>
    </row>
    <row r="593" spans="1:10" ht="12.3" x14ac:dyDescent="0.4">
      <c r="A593" s="14">
        <v>192</v>
      </c>
      <c r="B593" s="14" t="str">
        <f>IFERROR(VLOOKUP(A593, Employees!$A$2:$E$401, 2, FALSE), "Enter an ID")</f>
        <v>Raymond</v>
      </c>
      <c r="C593" s="14" t="str">
        <f>IFERROR(VLOOKUP(A593, Employees!$A$2:$E$401, 3, FALSE), "Enter an ID")</f>
        <v>Young</v>
      </c>
      <c r="D593" s="14" t="str">
        <f>IFERROR(VLOOKUP(A593, Employees!$A$2:$E$401, 4, FALSE), "Enter an ID")</f>
        <v>CS</v>
      </c>
      <c r="E593" s="14" t="str">
        <f>IFERROR(VLOOKUP(A593, Employees!$A$2:$E$401, 5, FALSE), "Enter an ID")</f>
        <v>Support</v>
      </c>
      <c r="F593" s="16" t="str">
        <f>IFERROR(VLOOKUP(A593, Employees!$A$2:$F$401, 6, FALSE), "Enter an ID")</f>
        <v>John C</v>
      </c>
      <c r="G593" s="14" t="s">
        <v>571</v>
      </c>
      <c r="H593" s="17">
        <v>44813</v>
      </c>
      <c r="I593" s="17">
        <v>44815</v>
      </c>
      <c r="J593" s="13" cm="1">
        <f t="array" ref="J593">_xlfn.IFS(ISBLANK(G593), "no training", ISBLANK(I593), 0, NOT(ISBLANK(I593)), VLOOKUP(G593,Trainings!$A$2:$B$20, 2, FALSE))</f>
        <v>3</v>
      </c>
    </row>
    <row r="594" spans="1:10" ht="12.3" x14ac:dyDescent="0.4">
      <c r="A594" s="8">
        <v>193</v>
      </c>
      <c r="B594" s="8" t="str">
        <f>IFERROR(VLOOKUP(A594, Employees!$A$2:$E$401, 2, FALSE), "Enter an ID")</f>
        <v>Sean</v>
      </c>
      <c r="C594" s="8" t="str">
        <f>IFERROR(VLOOKUP(A594, Employees!$A$2:$E$401, 3, FALSE), "Enter an ID")</f>
        <v>Mulgrew</v>
      </c>
      <c r="D594" s="8" t="str">
        <f>IFERROR(VLOOKUP(A594, Employees!$A$2:$E$401, 4, FALSE), "Enter an ID")</f>
        <v>CS</v>
      </c>
      <c r="E594" s="8" t="str">
        <f>IFERROR(VLOOKUP(A594, Employees!$A$2:$E$401, 5, FALSE), "Enter an ID")</f>
        <v>Support</v>
      </c>
      <c r="F594" s="11" t="str">
        <f>IFERROR(VLOOKUP(A594, Employees!$A$2:$F$401, 6, FALSE), "Enter an ID")</f>
        <v>John C</v>
      </c>
      <c r="G594" s="11" t="s">
        <v>571</v>
      </c>
      <c r="H594" s="12">
        <v>44813</v>
      </c>
      <c r="I594" s="12">
        <v>44815</v>
      </c>
      <c r="J594" s="13" cm="1">
        <f t="array" ref="J594">_xlfn.IFS(ISBLANK(G594), "no training", ISBLANK(I594), 0, NOT(ISBLANK(I594)), VLOOKUP(G594,Trainings!$A$2:$B$20, 2, FALSE))</f>
        <v>3</v>
      </c>
    </row>
    <row r="595" spans="1:10" ht="12.3" x14ac:dyDescent="0.4">
      <c r="A595" s="14">
        <v>194</v>
      </c>
      <c r="B595" s="14" t="str">
        <f>IFERROR(VLOOKUP(A595, Employees!$A$2:$E$401, 2, FALSE), "Enter an ID")</f>
        <v>Ruairidh</v>
      </c>
      <c r="C595" s="14" t="str">
        <f>IFERROR(VLOOKUP(A595, Employees!$A$2:$E$401, 3, FALSE), "Enter an ID")</f>
        <v>Nicolson</v>
      </c>
      <c r="D595" s="14" t="str">
        <f>IFERROR(VLOOKUP(A595, Employees!$A$2:$E$401, 4, FALSE), "Enter an ID")</f>
        <v>CS</v>
      </c>
      <c r="E595" s="14" t="str">
        <f>IFERROR(VLOOKUP(A595, Employees!$A$2:$E$401, 5, FALSE), "Enter an ID")</f>
        <v>Support</v>
      </c>
      <c r="F595" s="16" t="str">
        <f>IFERROR(VLOOKUP(A595, Employees!$A$2:$F$401, 6, FALSE), "Enter an ID")</f>
        <v>John C</v>
      </c>
      <c r="G595" s="14" t="s">
        <v>571</v>
      </c>
      <c r="H595" s="17">
        <v>44813</v>
      </c>
      <c r="I595" s="17">
        <v>44815</v>
      </c>
      <c r="J595" s="13" cm="1">
        <f t="array" ref="J595">_xlfn.IFS(ISBLANK(G595), "no training", ISBLANK(I595), 0, NOT(ISBLANK(I595)), VLOOKUP(G595,Trainings!$A$2:$B$20, 2, FALSE))</f>
        <v>3</v>
      </c>
    </row>
    <row r="596" spans="1:10" ht="12.3" x14ac:dyDescent="0.4">
      <c r="A596" s="8">
        <v>195</v>
      </c>
      <c r="B596" s="8" t="str">
        <f>IFERROR(VLOOKUP(A596, Employees!$A$2:$E$401, 2, FALSE), "Enter an ID")</f>
        <v>William</v>
      </c>
      <c r="C596" s="8" t="str">
        <f>IFERROR(VLOOKUP(A596, Employees!$A$2:$E$401, 3, FALSE), "Enter an ID")</f>
        <v>Cruickshanks</v>
      </c>
      <c r="D596" s="8" t="str">
        <f>IFERROR(VLOOKUP(A596, Employees!$A$2:$E$401, 4, FALSE), "Enter an ID")</f>
        <v>CS</v>
      </c>
      <c r="E596" s="8" t="str">
        <f>IFERROR(VLOOKUP(A596, Employees!$A$2:$E$401, 5, FALSE), "Enter an ID")</f>
        <v>Support</v>
      </c>
      <c r="F596" s="11" t="str">
        <f>IFERROR(VLOOKUP(A596, Employees!$A$2:$F$401, 6, FALSE), "Enter an ID")</f>
        <v>John C</v>
      </c>
      <c r="G596" s="11" t="s">
        <v>571</v>
      </c>
      <c r="H596" s="12">
        <v>44813</v>
      </c>
      <c r="I596" s="12">
        <v>44815</v>
      </c>
      <c r="J596" s="13" cm="1">
        <f t="array" ref="J596">_xlfn.IFS(ISBLANK(G596), "no training", ISBLANK(I596), 0, NOT(ISBLANK(I596)), VLOOKUP(G596,Trainings!$A$2:$B$20, 2, FALSE))</f>
        <v>3</v>
      </c>
    </row>
    <row r="597" spans="1:10" ht="12.3" x14ac:dyDescent="0.4">
      <c r="A597" s="14">
        <v>196</v>
      </c>
      <c r="B597" s="14" t="str">
        <f>IFERROR(VLOOKUP(A597, Employees!$A$2:$E$401, 2, FALSE), "Enter an ID")</f>
        <v>Steven</v>
      </c>
      <c r="C597" s="14" t="str">
        <f>IFERROR(VLOOKUP(A597, Employees!$A$2:$E$401, 3, FALSE), "Enter an ID")</f>
        <v>Porteous</v>
      </c>
      <c r="D597" s="14" t="str">
        <f>IFERROR(VLOOKUP(A597, Employees!$A$2:$E$401, 4, FALSE), "Enter an ID")</f>
        <v>CS</v>
      </c>
      <c r="E597" s="14" t="str">
        <f>IFERROR(VLOOKUP(A597, Employees!$A$2:$E$401, 5, FALSE), "Enter an ID")</f>
        <v>Support</v>
      </c>
      <c r="F597" s="16" t="str">
        <f>IFERROR(VLOOKUP(A597, Employees!$A$2:$F$401, 6, FALSE), "Enter an ID")</f>
        <v>John C</v>
      </c>
      <c r="G597" s="14" t="s">
        <v>571</v>
      </c>
      <c r="H597" s="17">
        <v>44813</v>
      </c>
      <c r="I597" s="17"/>
      <c r="J597" s="13" cm="1">
        <f t="array" ref="J597">_xlfn.IFS(ISBLANK(G597), "no training", ISBLANK(I597), 0, NOT(ISBLANK(I597)), VLOOKUP(G597,Trainings!$A$2:$B$20, 2, FALSE))</f>
        <v>0</v>
      </c>
    </row>
    <row r="598" spans="1:10" ht="12.3" x14ac:dyDescent="0.4">
      <c r="A598" s="8">
        <v>197</v>
      </c>
      <c r="B598" s="8" t="str">
        <f>IFERROR(VLOOKUP(A598, Employees!$A$2:$E$401, 2, FALSE), "Enter an ID")</f>
        <v>Amanda</v>
      </c>
      <c r="C598" s="8" t="str">
        <f>IFERROR(VLOOKUP(A598, Employees!$A$2:$E$401, 3, FALSE), "Enter an ID")</f>
        <v>O'Donnell</v>
      </c>
      <c r="D598" s="8" t="str">
        <f>IFERROR(VLOOKUP(A598, Employees!$A$2:$E$401, 4, FALSE), "Enter an ID")</f>
        <v>CS</v>
      </c>
      <c r="E598" s="8" t="str">
        <f>IFERROR(VLOOKUP(A598, Employees!$A$2:$E$401, 5, FALSE), "Enter an ID")</f>
        <v>Support</v>
      </c>
      <c r="F598" s="11" t="str">
        <f>IFERROR(VLOOKUP(A598, Employees!$A$2:$F$401, 6, FALSE), "Enter an ID")</f>
        <v>John C</v>
      </c>
      <c r="G598" s="11" t="s">
        <v>571</v>
      </c>
      <c r="H598" s="12">
        <v>44813</v>
      </c>
      <c r="I598" s="12">
        <v>44815</v>
      </c>
      <c r="J598" s="13" cm="1">
        <f t="array" ref="J598">_xlfn.IFS(ISBLANK(G598), "no training", ISBLANK(I598), 0, NOT(ISBLANK(I598)), VLOOKUP(G598,Trainings!$A$2:$B$20, 2, FALSE))</f>
        <v>3</v>
      </c>
    </row>
    <row r="599" spans="1:10" ht="12.3" x14ac:dyDescent="0.4">
      <c r="A599" s="14">
        <v>198</v>
      </c>
      <c r="B599" s="14" t="str">
        <f>IFERROR(VLOOKUP(A599, Employees!$A$2:$E$401, 2, FALSE), "Enter an ID")</f>
        <v>Katherine</v>
      </c>
      <c r="C599" s="14" t="str">
        <f>IFERROR(VLOOKUP(A599, Employees!$A$2:$E$401, 3, FALSE), "Enter an ID")</f>
        <v>Malloy</v>
      </c>
      <c r="D599" s="14" t="str">
        <f>IFERROR(VLOOKUP(A599, Employees!$A$2:$E$401, 4, FALSE), "Enter an ID")</f>
        <v>CS</v>
      </c>
      <c r="E599" s="14" t="str">
        <f>IFERROR(VLOOKUP(A599, Employees!$A$2:$E$401, 5, FALSE), "Enter an ID")</f>
        <v>Support</v>
      </c>
      <c r="F599" s="16" t="str">
        <f>IFERROR(VLOOKUP(A599, Employees!$A$2:$F$401, 6, FALSE), "Enter an ID")</f>
        <v>John C</v>
      </c>
      <c r="G599" s="14" t="s">
        <v>571</v>
      </c>
      <c r="H599" s="17">
        <v>44813</v>
      </c>
      <c r="I599" s="17">
        <v>44815</v>
      </c>
      <c r="J599" s="13" cm="1">
        <f t="array" ref="J599">_xlfn.IFS(ISBLANK(G599), "no training", ISBLANK(I599), 0, NOT(ISBLANK(I599)), VLOOKUP(G599,Trainings!$A$2:$B$20, 2, FALSE))</f>
        <v>3</v>
      </c>
    </row>
    <row r="600" spans="1:10" ht="12.3" x14ac:dyDescent="0.4">
      <c r="A600" s="8">
        <v>199</v>
      </c>
      <c r="B600" s="8" t="str">
        <f>IFERROR(VLOOKUP(A600, Employees!$A$2:$E$401, 2, FALSE), "Enter an ID")</f>
        <v>Karen</v>
      </c>
      <c r="C600" s="8" t="str">
        <f>IFERROR(VLOOKUP(A600, Employees!$A$2:$E$401, 3, FALSE), "Enter an ID")</f>
        <v>McNab</v>
      </c>
      <c r="D600" s="8" t="str">
        <f>IFERROR(VLOOKUP(A600, Employees!$A$2:$E$401, 4, FALSE), "Enter an ID")</f>
        <v>CS</v>
      </c>
      <c r="E600" s="8" t="str">
        <f>IFERROR(VLOOKUP(A600, Employees!$A$2:$E$401, 5, FALSE), "Enter an ID")</f>
        <v>Support</v>
      </c>
      <c r="F600" s="11" t="str">
        <f>IFERROR(VLOOKUP(A600, Employees!$A$2:$F$401, 6, FALSE), "Enter an ID")</f>
        <v>John C</v>
      </c>
      <c r="G600" s="11" t="s">
        <v>571</v>
      </c>
      <c r="H600" s="12">
        <v>44813</v>
      </c>
      <c r="I600" s="12">
        <v>44815</v>
      </c>
      <c r="J600" s="13" cm="1">
        <f t="array" ref="J600">_xlfn.IFS(ISBLANK(G600), "no training", ISBLANK(I600), 0, NOT(ISBLANK(I600)), VLOOKUP(G600,Trainings!$A$2:$B$20, 2, FALSE))</f>
        <v>3</v>
      </c>
    </row>
    <row r="601" spans="1:10" ht="12.3" x14ac:dyDescent="0.4">
      <c r="A601" s="14">
        <v>200</v>
      </c>
      <c r="B601" s="14" t="str">
        <f>IFERROR(VLOOKUP(A601, Employees!$A$2:$E$401, 2, FALSE), "Enter an ID")</f>
        <v>Ross</v>
      </c>
      <c r="C601" s="14" t="str">
        <f>IFERROR(VLOOKUP(A601, Employees!$A$2:$E$401, 3, FALSE), "Enter an ID")</f>
        <v>Blair</v>
      </c>
      <c r="D601" s="14" t="str">
        <f>IFERROR(VLOOKUP(A601, Employees!$A$2:$E$401, 4, FALSE), "Enter an ID")</f>
        <v>CS</v>
      </c>
      <c r="E601" s="14" t="str">
        <f>IFERROR(VLOOKUP(A601, Employees!$A$2:$E$401, 5, FALSE), "Enter an ID")</f>
        <v>Support</v>
      </c>
      <c r="F601" s="16" t="str">
        <f>IFERROR(VLOOKUP(A601, Employees!$A$2:$F$401, 6, FALSE), "Enter an ID")</f>
        <v>John C</v>
      </c>
      <c r="G601" s="14" t="s">
        <v>571</v>
      </c>
      <c r="H601" s="17">
        <v>44813</v>
      </c>
      <c r="I601" s="17">
        <v>44815</v>
      </c>
      <c r="J601" s="13" cm="1">
        <f t="array" ref="J601">_xlfn.IFS(ISBLANK(G601), "no training", ISBLANK(I601), 0, NOT(ISBLANK(I601)), VLOOKUP(G601,Trainings!$A$2:$B$20, 2, FALSE))</f>
        <v>3</v>
      </c>
    </row>
    <row r="602" spans="1:10" ht="12.3" x14ac:dyDescent="0.4">
      <c r="A602" s="8">
        <v>201</v>
      </c>
      <c r="B602" s="8" t="str">
        <f>IFERROR(VLOOKUP(A602, Employees!$A$2:$E$401, 2, FALSE), "Enter an ID")</f>
        <v>Julia</v>
      </c>
      <c r="C602" s="8" t="str">
        <f>IFERROR(VLOOKUP(A602, Employees!$A$2:$E$401, 3, FALSE), "Enter an ID")</f>
        <v>Russell</v>
      </c>
      <c r="D602" s="8" t="str">
        <f>IFERROR(VLOOKUP(A602, Employees!$A$2:$E$401, 4, FALSE), "Enter an ID")</f>
        <v>CS</v>
      </c>
      <c r="E602" s="8" t="str">
        <f>IFERROR(VLOOKUP(A602, Employees!$A$2:$E$401, 5, FALSE), "Enter an ID")</f>
        <v>Support</v>
      </c>
      <c r="F602" s="11" t="str">
        <f>IFERROR(VLOOKUP(A602, Employees!$A$2:$F$401, 6, FALSE), "Enter an ID")</f>
        <v>John C</v>
      </c>
      <c r="G602" s="11" t="s">
        <v>571</v>
      </c>
      <c r="H602" s="12">
        <v>44813</v>
      </c>
      <c r="I602" s="12">
        <v>44815</v>
      </c>
      <c r="J602" s="13" cm="1">
        <f t="array" ref="J602">_xlfn.IFS(ISBLANK(G602), "no training", ISBLANK(I602), 0, NOT(ISBLANK(I602)), VLOOKUP(G602,Trainings!$A$2:$B$20, 2, FALSE))</f>
        <v>3</v>
      </c>
    </row>
    <row r="603" spans="1:10" ht="12.3" x14ac:dyDescent="0.4">
      <c r="A603" s="14">
        <v>202</v>
      </c>
      <c r="B603" s="14" t="str">
        <f>IFERROR(VLOOKUP(A603, Employees!$A$2:$E$401, 2, FALSE), "Enter an ID")</f>
        <v>Alexander</v>
      </c>
      <c r="C603" s="14" t="str">
        <f>IFERROR(VLOOKUP(A603, Employees!$A$2:$E$401, 3, FALSE), "Enter an ID")</f>
        <v>Winton</v>
      </c>
      <c r="D603" s="14" t="str">
        <f>IFERROR(VLOOKUP(A603, Employees!$A$2:$E$401, 4, FALSE), "Enter an ID")</f>
        <v>CS</v>
      </c>
      <c r="E603" s="14" t="str">
        <f>IFERROR(VLOOKUP(A603, Employees!$A$2:$E$401, 5, FALSE), "Enter an ID")</f>
        <v>Support</v>
      </c>
      <c r="F603" s="16" t="str">
        <f>IFERROR(VLOOKUP(A603, Employees!$A$2:$F$401, 6, FALSE), "Enter an ID")</f>
        <v>John C</v>
      </c>
      <c r="G603" s="14" t="s">
        <v>571</v>
      </c>
      <c r="H603" s="17">
        <v>44813</v>
      </c>
      <c r="I603" s="17">
        <v>44815</v>
      </c>
      <c r="J603" s="13" cm="1">
        <f t="array" ref="J603">_xlfn.IFS(ISBLANK(G603), "no training", ISBLANK(I603), 0, NOT(ISBLANK(I603)), VLOOKUP(G603,Trainings!$A$2:$B$20, 2, FALSE))</f>
        <v>3</v>
      </c>
    </row>
    <row r="604" spans="1:10" ht="12.3" x14ac:dyDescent="0.4">
      <c r="A604" s="8">
        <v>203</v>
      </c>
      <c r="B604" s="8" t="str">
        <f>IFERROR(VLOOKUP(A604, Employees!$A$2:$E$401, 2, FALSE), "Enter an ID")</f>
        <v>Daniel</v>
      </c>
      <c r="C604" s="8" t="str">
        <f>IFERROR(VLOOKUP(A604, Employees!$A$2:$E$401, 3, FALSE), "Enter an ID")</f>
        <v>McGilvray</v>
      </c>
      <c r="D604" s="8" t="str">
        <f>IFERROR(VLOOKUP(A604, Employees!$A$2:$E$401, 4, FALSE), "Enter an ID")</f>
        <v>CS</v>
      </c>
      <c r="E604" s="8" t="str">
        <f>IFERROR(VLOOKUP(A604, Employees!$A$2:$E$401, 5, FALSE), "Enter an ID")</f>
        <v>Support</v>
      </c>
      <c r="F604" s="11" t="str">
        <f>IFERROR(VLOOKUP(A604, Employees!$A$2:$F$401, 6, FALSE), "Enter an ID")</f>
        <v>John C</v>
      </c>
      <c r="G604" s="11" t="s">
        <v>571</v>
      </c>
      <c r="H604" s="12">
        <v>44813</v>
      </c>
      <c r="I604" s="12">
        <v>44815</v>
      </c>
      <c r="J604" s="13" cm="1">
        <f t="array" ref="J604">_xlfn.IFS(ISBLANK(G604), "no training", ISBLANK(I604), 0, NOT(ISBLANK(I604)), VLOOKUP(G604,Trainings!$A$2:$B$20, 2, FALSE))</f>
        <v>3</v>
      </c>
    </row>
    <row r="605" spans="1:10" ht="12.3" x14ac:dyDescent="0.4">
      <c r="A605" s="14">
        <v>204</v>
      </c>
      <c r="B605" s="14" t="str">
        <f>IFERROR(VLOOKUP(A605, Employees!$A$2:$E$401, 2, FALSE), "Enter an ID")</f>
        <v>Therese</v>
      </c>
      <c r="C605" s="14" t="str">
        <f>IFERROR(VLOOKUP(A605, Employees!$A$2:$E$401, 3, FALSE), "Enter an ID")</f>
        <v>Estall</v>
      </c>
      <c r="D605" s="14" t="str">
        <f>IFERROR(VLOOKUP(A605, Employees!$A$2:$E$401, 4, FALSE), "Enter an ID")</f>
        <v>CS</v>
      </c>
      <c r="E605" s="14" t="str">
        <f>IFERROR(VLOOKUP(A605, Employees!$A$2:$E$401, 5, FALSE), "Enter an ID")</f>
        <v>Support</v>
      </c>
      <c r="F605" s="16" t="str">
        <f>IFERROR(VLOOKUP(A605, Employees!$A$2:$F$401, 6, FALSE), "Enter an ID")</f>
        <v>John C</v>
      </c>
      <c r="G605" s="14" t="s">
        <v>571</v>
      </c>
      <c r="H605" s="17">
        <v>44813</v>
      </c>
      <c r="I605" s="17">
        <v>44815</v>
      </c>
      <c r="J605" s="13" cm="1">
        <f t="array" ref="J605">_xlfn.IFS(ISBLANK(G605), "no training", ISBLANK(I605), 0, NOT(ISBLANK(I605)), VLOOKUP(G605,Trainings!$A$2:$B$20, 2, FALSE))</f>
        <v>3</v>
      </c>
    </row>
    <row r="606" spans="1:10" ht="12.3" x14ac:dyDescent="0.4">
      <c r="A606" s="8">
        <v>205</v>
      </c>
      <c r="B606" s="8" t="str">
        <f>IFERROR(VLOOKUP(A606, Employees!$A$2:$E$401, 2, FALSE), "Enter an ID")</f>
        <v>Valerie</v>
      </c>
      <c r="C606" s="8" t="str">
        <f>IFERROR(VLOOKUP(A606, Employees!$A$2:$E$401, 3, FALSE), "Enter an ID")</f>
        <v>Berric</v>
      </c>
      <c r="D606" s="8" t="str">
        <f>IFERROR(VLOOKUP(A606, Employees!$A$2:$E$401, 4, FALSE), "Enter an ID")</f>
        <v>CS</v>
      </c>
      <c r="E606" s="8" t="str">
        <f>IFERROR(VLOOKUP(A606, Employees!$A$2:$E$401, 5, FALSE), "Enter an ID")</f>
        <v>Support</v>
      </c>
      <c r="F606" s="11" t="str">
        <f>IFERROR(VLOOKUP(A606, Employees!$A$2:$F$401, 6, FALSE), "Enter an ID")</f>
        <v>John C</v>
      </c>
      <c r="G606" s="11" t="s">
        <v>571</v>
      </c>
      <c r="H606" s="12">
        <v>44813</v>
      </c>
      <c r="I606" s="12"/>
      <c r="J606" s="13" cm="1">
        <f t="array" ref="J606">_xlfn.IFS(ISBLANK(G606), "no training", ISBLANK(I606), 0, NOT(ISBLANK(I606)), VLOOKUP(G606,Trainings!$A$2:$B$20, 2, FALSE))</f>
        <v>0</v>
      </c>
    </row>
    <row r="607" spans="1:10" ht="12.3" x14ac:dyDescent="0.4">
      <c r="A607" s="14">
        <v>206</v>
      </c>
      <c r="B607" s="14" t="str">
        <f>IFERROR(VLOOKUP(A607, Employees!$A$2:$E$401, 2, FALSE), "Enter an ID")</f>
        <v>Juan</v>
      </c>
      <c r="C607" s="14" t="str">
        <f>IFERROR(VLOOKUP(A607, Employees!$A$2:$E$401, 3, FALSE), "Enter an ID")</f>
        <v>Santos Alonso</v>
      </c>
      <c r="D607" s="14" t="str">
        <f>IFERROR(VLOOKUP(A607, Employees!$A$2:$E$401, 4, FALSE), "Enter an ID")</f>
        <v>CS</v>
      </c>
      <c r="E607" s="14" t="str">
        <f>IFERROR(VLOOKUP(A607, Employees!$A$2:$E$401, 5, FALSE), "Enter an ID")</f>
        <v>Support</v>
      </c>
      <c r="F607" s="16" t="str">
        <f>IFERROR(VLOOKUP(A607, Employees!$A$2:$F$401, 6, FALSE), "Enter an ID")</f>
        <v>John C</v>
      </c>
      <c r="G607" s="14" t="s">
        <v>571</v>
      </c>
      <c r="H607" s="17">
        <v>44813</v>
      </c>
      <c r="I607" s="17"/>
      <c r="J607" s="13" cm="1">
        <f t="array" ref="J607">_xlfn.IFS(ISBLANK(G607), "no training", ISBLANK(I607), 0, NOT(ISBLANK(I607)), VLOOKUP(G607,Trainings!$A$2:$B$20, 2, FALSE))</f>
        <v>0</v>
      </c>
    </row>
    <row r="608" spans="1:10" ht="12.3" x14ac:dyDescent="0.4">
      <c r="A608" s="8">
        <v>207</v>
      </c>
      <c r="B608" s="8" t="str">
        <f>IFERROR(VLOOKUP(A608, Employees!$A$2:$E$401, 2, FALSE), "Enter an ID")</f>
        <v>Amanda</v>
      </c>
      <c r="C608" s="8" t="str">
        <f>IFERROR(VLOOKUP(A608, Employees!$A$2:$E$401, 3, FALSE), "Enter an ID")</f>
        <v>Johnstone</v>
      </c>
      <c r="D608" s="8" t="str">
        <f>IFERROR(VLOOKUP(A608, Employees!$A$2:$E$401, 4, FALSE), "Enter an ID")</f>
        <v>CS</v>
      </c>
      <c r="E608" s="8" t="str">
        <f>IFERROR(VLOOKUP(A608, Employees!$A$2:$E$401, 5, FALSE), "Enter an ID")</f>
        <v>Support</v>
      </c>
      <c r="F608" s="11" t="str">
        <f>IFERROR(VLOOKUP(A608, Employees!$A$2:$F$401, 6, FALSE), "Enter an ID")</f>
        <v>John C</v>
      </c>
      <c r="G608" s="11" t="s">
        <v>571</v>
      </c>
      <c r="H608" s="12">
        <v>44813</v>
      </c>
      <c r="I608" s="12">
        <v>44815</v>
      </c>
      <c r="J608" s="13" cm="1">
        <f t="array" ref="J608">_xlfn.IFS(ISBLANK(G608), "no training", ISBLANK(I608), 0, NOT(ISBLANK(I608)), VLOOKUP(G608,Trainings!$A$2:$B$20, 2, FALSE))</f>
        <v>3</v>
      </c>
    </row>
    <row r="609" spans="1:10" ht="12.3" x14ac:dyDescent="0.4">
      <c r="A609" s="14">
        <v>208</v>
      </c>
      <c r="B609" s="14" t="str">
        <f>IFERROR(VLOOKUP(A609, Employees!$A$2:$E$401, 2, FALSE), "Enter an ID")</f>
        <v>Lorna</v>
      </c>
      <c r="C609" s="14" t="str">
        <f>IFERROR(VLOOKUP(A609, Employees!$A$2:$E$401, 3, FALSE), "Enter an ID")</f>
        <v>Robertson</v>
      </c>
      <c r="D609" s="14" t="str">
        <f>IFERROR(VLOOKUP(A609, Employees!$A$2:$E$401, 4, FALSE), "Enter an ID")</f>
        <v>CS</v>
      </c>
      <c r="E609" s="14" t="str">
        <f>IFERROR(VLOOKUP(A609, Employees!$A$2:$E$401, 5, FALSE), "Enter an ID")</f>
        <v>Support</v>
      </c>
      <c r="F609" s="16" t="str">
        <f>IFERROR(VLOOKUP(A609, Employees!$A$2:$F$401, 6, FALSE), "Enter an ID")</f>
        <v>John C</v>
      </c>
      <c r="G609" s="14" t="s">
        <v>571</v>
      </c>
      <c r="H609" s="17">
        <v>44813</v>
      </c>
      <c r="I609" s="17">
        <v>44815</v>
      </c>
      <c r="J609" s="13" cm="1">
        <f t="array" ref="J609">_xlfn.IFS(ISBLANK(G609), "no training", ISBLANK(I609), 0, NOT(ISBLANK(I609)), VLOOKUP(G609,Trainings!$A$2:$B$20, 2, FALSE))</f>
        <v>3</v>
      </c>
    </row>
    <row r="610" spans="1:10" ht="12.3" x14ac:dyDescent="0.4">
      <c r="A610" s="8">
        <v>209</v>
      </c>
      <c r="B610" s="8" t="str">
        <f>IFERROR(VLOOKUP(A610, Employees!$A$2:$E$401, 2, FALSE), "Enter an ID")</f>
        <v>Iain</v>
      </c>
      <c r="C610" s="8" t="str">
        <f>IFERROR(VLOOKUP(A610, Employees!$A$2:$E$401, 3, FALSE), "Enter an ID")</f>
        <v>Bissett</v>
      </c>
      <c r="D610" s="8" t="str">
        <f>IFERROR(VLOOKUP(A610, Employees!$A$2:$E$401, 4, FALSE), "Enter an ID")</f>
        <v>CS</v>
      </c>
      <c r="E610" s="8" t="str">
        <f>IFERROR(VLOOKUP(A610, Employees!$A$2:$E$401, 5, FALSE), "Enter an ID")</f>
        <v>Support</v>
      </c>
      <c r="F610" s="11" t="str">
        <f>IFERROR(VLOOKUP(A610, Employees!$A$2:$F$401, 6, FALSE), "Enter an ID")</f>
        <v>John C</v>
      </c>
      <c r="G610" s="11" t="s">
        <v>571</v>
      </c>
      <c r="H610" s="12">
        <v>44813</v>
      </c>
      <c r="I610" s="12">
        <v>44815</v>
      </c>
      <c r="J610" s="13" cm="1">
        <f t="array" ref="J610">_xlfn.IFS(ISBLANK(G610), "no training", ISBLANK(I610), 0, NOT(ISBLANK(I610)), VLOOKUP(G610,Trainings!$A$2:$B$20, 2, FALSE))</f>
        <v>3</v>
      </c>
    </row>
    <row r="611" spans="1:10" ht="12.3" x14ac:dyDescent="0.4">
      <c r="A611" s="14">
        <v>210</v>
      </c>
      <c r="B611" s="14" t="str">
        <f>IFERROR(VLOOKUP(A611, Employees!$A$2:$E$401, 2, FALSE), "Enter an ID")</f>
        <v>Paul</v>
      </c>
      <c r="C611" s="14" t="str">
        <f>IFERROR(VLOOKUP(A611, Employees!$A$2:$E$401, 3, FALSE), "Enter an ID")</f>
        <v>McLaughlin</v>
      </c>
      <c r="D611" s="14" t="str">
        <f>IFERROR(VLOOKUP(A611, Employees!$A$2:$E$401, 4, FALSE), "Enter an ID")</f>
        <v>CS</v>
      </c>
      <c r="E611" s="14" t="str">
        <f>IFERROR(VLOOKUP(A611, Employees!$A$2:$E$401, 5, FALSE), "Enter an ID")</f>
        <v>Support</v>
      </c>
      <c r="F611" s="16" t="str">
        <f>IFERROR(VLOOKUP(A611, Employees!$A$2:$F$401, 6, FALSE), "Enter an ID")</f>
        <v>John C</v>
      </c>
      <c r="G611" s="14" t="s">
        <v>571</v>
      </c>
      <c r="H611" s="17">
        <v>44813</v>
      </c>
      <c r="I611" s="17">
        <v>44815</v>
      </c>
      <c r="J611" s="13" cm="1">
        <f t="array" ref="J611">_xlfn.IFS(ISBLANK(G611), "no training", ISBLANK(I611), 0, NOT(ISBLANK(I611)), VLOOKUP(G611,Trainings!$A$2:$B$20, 2, FALSE))</f>
        <v>3</v>
      </c>
    </row>
    <row r="612" spans="1:10" ht="12.3" x14ac:dyDescent="0.4">
      <c r="A612" s="8">
        <v>211</v>
      </c>
      <c r="B612" s="8" t="str">
        <f>IFERROR(VLOOKUP(A612, Employees!$A$2:$E$401, 2, FALSE), "Enter an ID")</f>
        <v>Nicola</v>
      </c>
      <c r="C612" s="8" t="str">
        <f>IFERROR(VLOOKUP(A612, Employees!$A$2:$E$401, 3, FALSE), "Enter an ID")</f>
        <v>O'Neill</v>
      </c>
      <c r="D612" s="8" t="str">
        <f>IFERROR(VLOOKUP(A612, Employees!$A$2:$E$401, 4, FALSE), "Enter an ID")</f>
        <v>CS</v>
      </c>
      <c r="E612" s="8" t="str">
        <f>IFERROR(VLOOKUP(A612, Employees!$A$2:$E$401, 5, FALSE), "Enter an ID")</f>
        <v>Support</v>
      </c>
      <c r="F612" s="11" t="str">
        <f>IFERROR(VLOOKUP(A612, Employees!$A$2:$F$401, 6, FALSE), "Enter an ID")</f>
        <v>John C</v>
      </c>
      <c r="G612" s="11" t="s">
        <v>571</v>
      </c>
      <c r="H612" s="12">
        <v>44813</v>
      </c>
      <c r="I612" s="12">
        <v>44815</v>
      </c>
      <c r="J612" s="13" cm="1">
        <f t="array" ref="J612">_xlfn.IFS(ISBLANK(G612), "no training", ISBLANK(I612), 0, NOT(ISBLANK(I612)), VLOOKUP(G612,Trainings!$A$2:$B$20, 2, FALSE))</f>
        <v>3</v>
      </c>
    </row>
    <row r="613" spans="1:10" ht="12.3" x14ac:dyDescent="0.4">
      <c r="A613" s="14">
        <v>212</v>
      </c>
      <c r="B613" s="14" t="str">
        <f>IFERROR(VLOOKUP(A613, Employees!$A$2:$E$401, 2, FALSE), "Enter an ID")</f>
        <v>Nicola</v>
      </c>
      <c r="C613" s="14" t="str">
        <f>IFERROR(VLOOKUP(A613, Employees!$A$2:$E$401, 3, FALSE), "Enter an ID")</f>
        <v>Power</v>
      </c>
      <c r="D613" s="14" t="str">
        <f>IFERROR(VLOOKUP(A613, Employees!$A$2:$E$401, 4, FALSE), "Enter an ID")</f>
        <v>CS</v>
      </c>
      <c r="E613" s="14" t="str">
        <f>IFERROR(VLOOKUP(A613, Employees!$A$2:$E$401, 5, FALSE), "Enter an ID")</f>
        <v>Support</v>
      </c>
      <c r="F613" s="16" t="str">
        <f>IFERROR(VLOOKUP(A613, Employees!$A$2:$F$401, 6, FALSE), "Enter an ID")</f>
        <v>John C</v>
      </c>
      <c r="G613" s="14" t="s">
        <v>571</v>
      </c>
      <c r="H613" s="17">
        <v>44813</v>
      </c>
      <c r="I613" s="17">
        <v>44815</v>
      </c>
      <c r="J613" s="13" cm="1">
        <f t="array" ref="J613">_xlfn.IFS(ISBLANK(G613), "no training", ISBLANK(I613), 0, NOT(ISBLANK(I613)), VLOOKUP(G613,Trainings!$A$2:$B$20, 2, FALSE))</f>
        <v>3</v>
      </c>
    </row>
    <row r="614" spans="1:10" ht="12.3" x14ac:dyDescent="0.4">
      <c r="A614" s="8">
        <v>213</v>
      </c>
      <c r="B614" s="8" t="str">
        <f>IFERROR(VLOOKUP(A614, Employees!$A$2:$E$401, 2, FALSE), "Enter an ID")</f>
        <v>John</v>
      </c>
      <c r="C614" s="8" t="str">
        <f>IFERROR(VLOOKUP(A614, Employees!$A$2:$E$401, 3, FALSE), "Enter an ID")</f>
        <v>Duffy</v>
      </c>
      <c r="D614" s="8" t="str">
        <f>IFERROR(VLOOKUP(A614, Employees!$A$2:$E$401, 4, FALSE), "Enter an ID")</f>
        <v>CS</v>
      </c>
      <c r="E614" s="8" t="str">
        <f>IFERROR(VLOOKUP(A614, Employees!$A$2:$E$401, 5, FALSE), "Enter an ID")</f>
        <v>Support</v>
      </c>
      <c r="F614" s="11" t="str">
        <f>IFERROR(VLOOKUP(A614, Employees!$A$2:$F$401, 6, FALSE), "Enter an ID")</f>
        <v>John C</v>
      </c>
      <c r="G614" s="11" t="s">
        <v>571</v>
      </c>
      <c r="H614" s="12">
        <v>44813</v>
      </c>
      <c r="I614" s="12">
        <v>44815</v>
      </c>
      <c r="J614" s="13" cm="1">
        <f t="array" ref="J614">_xlfn.IFS(ISBLANK(G614), "no training", ISBLANK(I614), 0, NOT(ISBLANK(I614)), VLOOKUP(G614,Trainings!$A$2:$B$20, 2, FALSE))</f>
        <v>3</v>
      </c>
    </row>
    <row r="615" spans="1:10" ht="12.3" x14ac:dyDescent="0.4">
      <c r="A615" s="14">
        <v>214</v>
      </c>
      <c r="B615" s="14" t="str">
        <f>IFERROR(VLOOKUP(A615, Employees!$A$2:$E$401, 2, FALSE), "Enter an ID")</f>
        <v>Toni</v>
      </c>
      <c r="C615" s="14" t="str">
        <f>IFERROR(VLOOKUP(A615, Employees!$A$2:$E$401, 3, FALSE), "Enter an ID")</f>
        <v>Mulroy</v>
      </c>
      <c r="D615" s="14" t="str">
        <f>IFERROR(VLOOKUP(A615, Employees!$A$2:$E$401, 4, FALSE), "Enter an ID")</f>
        <v>CS</v>
      </c>
      <c r="E615" s="14" t="str">
        <f>IFERROR(VLOOKUP(A615, Employees!$A$2:$E$401, 5, FALSE), "Enter an ID")</f>
        <v>Support</v>
      </c>
      <c r="F615" s="16" t="str">
        <f>IFERROR(VLOOKUP(A615, Employees!$A$2:$F$401, 6, FALSE), "Enter an ID")</f>
        <v>John C</v>
      </c>
      <c r="G615" s="14" t="s">
        <v>571</v>
      </c>
      <c r="H615" s="17">
        <v>44813</v>
      </c>
      <c r="I615" s="17">
        <v>44815</v>
      </c>
      <c r="J615" s="13" cm="1">
        <f t="array" ref="J615">_xlfn.IFS(ISBLANK(G615), "no training", ISBLANK(I615), 0, NOT(ISBLANK(I615)), VLOOKUP(G615,Trainings!$A$2:$B$20, 2, FALSE))</f>
        <v>3</v>
      </c>
    </row>
    <row r="616" spans="1:10" ht="12.3" x14ac:dyDescent="0.4">
      <c r="A616" s="8">
        <v>215</v>
      </c>
      <c r="B616" s="8" t="str">
        <f>IFERROR(VLOOKUP(A616, Employees!$A$2:$E$401, 2, FALSE), "Enter an ID")</f>
        <v>Jamie</v>
      </c>
      <c r="C616" s="8" t="str">
        <f>IFERROR(VLOOKUP(A616, Employees!$A$2:$E$401, 3, FALSE), "Enter an ID")</f>
        <v>Burstow</v>
      </c>
      <c r="D616" s="8" t="str">
        <f>IFERROR(VLOOKUP(A616, Employees!$A$2:$E$401, 4, FALSE), "Enter an ID")</f>
        <v>CS</v>
      </c>
      <c r="E616" s="8" t="str">
        <f>IFERROR(VLOOKUP(A616, Employees!$A$2:$E$401, 5, FALSE), "Enter an ID")</f>
        <v>Support</v>
      </c>
      <c r="F616" s="11" t="str">
        <f>IFERROR(VLOOKUP(A616, Employees!$A$2:$F$401, 6, FALSE), "Enter an ID")</f>
        <v>John C</v>
      </c>
      <c r="G616" s="11" t="s">
        <v>571</v>
      </c>
      <c r="H616" s="12">
        <v>44813</v>
      </c>
      <c r="I616" s="12">
        <v>44815</v>
      </c>
      <c r="J616" s="13" cm="1">
        <f t="array" ref="J616">_xlfn.IFS(ISBLANK(G616), "no training", ISBLANK(I616), 0, NOT(ISBLANK(I616)), VLOOKUP(G616,Trainings!$A$2:$B$20, 2, FALSE))</f>
        <v>3</v>
      </c>
    </row>
    <row r="617" spans="1:10" ht="12.3" x14ac:dyDescent="0.4">
      <c r="A617" s="14">
        <v>216</v>
      </c>
      <c r="B617" s="14" t="str">
        <f>IFERROR(VLOOKUP(A617, Employees!$A$2:$E$401, 2, FALSE), "Enter an ID")</f>
        <v>Adrien</v>
      </c>
      <c r="C617" s="14" t="str">
        <f>IFERROR(VLOOKUP(A617, Employees!$A$2:$E$401, 3, FALSE), "Enter an ID")</f>
        <v>Catte</v>
      </c>
      <c r="D617" s="14" t="str">
        <f>IFERROR(VLOOKUP(A617, Employees!$A$2:$E$401, 4, FALSE), "Enter an ID")</f>
        <v>CS</v>
      </c>
      <c r="E617" s="14" t="str">
        <f>IFERROR(VLOOKUP(A617, Employees!$A$2:$E$401, 5, FALSE), "Enter an ID")</f>
        <v>Support</v>
      </c>
      <c r="F617" s="16" t="str">
        <f>IFERROR(VLOOKUP(A617, Employees!$A$2:$F$401, 6, FALSE), "Enter an ID")</f>
        <v>John C</v>
      </c>
      <c r="G617" s="14" t="s">
        <v>571</v>
      </c>
      <c r="H617" s="17">
        <v>44813</v>
      </c>
      <c r="I617" s="17"/>
      <c r="J617" s="13" cm="1">
        <f t="array" ref="J617">_xlfn.IFS(ISBLANK(G617), "no training", ISBLANK(I617), 0, NOT(ISBLANK(I617)), VLOOKUP(G617,Trainings!$A$2:$B$20, 2, FALSE))</f>
        <v>0</v>
      </c>
    </row>
    <row r="618" spans="1:10" ht="12.3" x14ac:dyDescent="0.4">
      <c r="A618" s="8">
        <v>217</v>
      </c>
      <c r="B618" s="8" t="str">
        <f>IFERROR(VLOOKUP(A618, Employees!$A$2:$E$401, 2, FALSE), "Enter an ID")</f>
        <v>Joseph</v>
      </c>
      <c r="C618" s="8" t="str">
        <f>IFERROR(VLOOKUP(A618, Employees!$A$2:$E$401, 3, FALSE), "Enter an ID")</f>
        <v>Brodie</v>
      </c>
      <c r="D618" s="8" t="str">
        <f>IFERROR(VLOOKUP(A618, Employees!$A$2:$E$401, 4, FALSE), "Enter an ID")</f>
        <v>CS</v>
      </c>
      <c r="E618" s="8" t="str">
        <f>IFERROR(VLOOKUP(A618, Employees!$A$2:$E$401, 5, FALSE), "Enter an ID")</f>
        <v>Support</v>
      </c>
      <c r="F618" s="11" t="str">
        <f>IFERROR(VLOOKUP(A618, Employees!$A$2:$F$401, 6, FALSE), "Enter an ID")</f>
        <v>John C</v>
      </c>
      <c r="G618" s="11" t="s">
        <v>571</v>
      </c>
      <c r="H618" s="12">
        <v>44855</v>
      </c>
      <c r="I618" s="12">
        <v>44857</v>
      </c>
      <c r="J618" s="13" cm="1">
        <f t="array" ref="J618">_xlfn.IFS(ISBLANK(G618), "no training", ISBLANK(I618), 0, NOT(ISBLANK(I618)), VLOOKUP(G618,Trainings!$A$2:$B$20, 2, FALSE))</f>
        <v>3</v>
      </c>
    </row>
    <row r="619" spans="1:10" ht="12.3" x14ac:dyDescent="0.4">
      <c r="A619" s="14">
        <v>218</v>
      </c>
      <c r="B619" s="14" t="str">
        <f>IFERROR(VLOOKUP(A619, Employees!$A$2:$E$401, 2, FALSE), "Enter an ID")</f>
        <v>Greig</v>
      </c>
      <c r="C619" s="14" t="str">
        <f>IFERROR(VLOOKUP(A619, Employees!$A$2:$E$401, 3, FALSE), "Enter an ID")</f>
        <v>Patrick</v>
      </c>
      <c r="D619" s="14" t="str">
        <f>IFERROR(VLOOKUP(A619, Employees!$A$2:$E$401, 4, FALSE), "Enter an ID")</f>
        <v>CS</v>
      </c>
      <c r="E619" s="14" t="str">
        <f>IFERROR(VLOOKUP(A619, Employees!$A$2:$E$401, 5, FALSE), "Enter an ID")</f>
        <v>Support</v>
      </c>
      <c r="F619" s="16" t="str">
        <f>IFERROR(VLOOKUP(A619, Employees!$A$2:$F$401, 6, FALSE), "Enter an ID")</f>
        <v>John C</v>
      </c>
      <c r="G619" s="14" t="s">
        <v>571</v>
      </c>
      <c r="H619" s="17">
        <v>44855</v>
      </c>
      <c r="I619" s="17">
        <v>44857</v>
      </c>
      <c r="J619" s="13" cm="1">
        <f t="array" ref="J619">_xlfn.IFS(ISBLANK(G619), "no training", ISBLANK(I619), 0, NOT(ISBLANK(I619)), VLOOKUP(G619,Trainings!$A$2:$B$20, 2, FALSE))</f>
        <v>3</v>
      </c>
    </row>
    <row r="620" spans="1:10" ht="12.3" x14ac:dyDescent="0.4">
      <c r="A620" s="8">
        <v>219</v>
      </c>
      <c r="B620" s="8" t="str">
        <f>IFERROR(VLOOKUP(A620, Employees!$A$2:$E$401, 2, FALSE), "Enter an ID")</f>
        <v>Benan</v>
      </c>
      <c r="C620" s="8" t="str">
        <f>IFERROR(VLOOKUP(A620, Employees!$A$2:$E$401, 3, FALSE), "Enter an ID")</f>
        <v>Bilgili</v>
      </c>
      <c r="D620" s="8" t="str">
        <f>IFERROR(VLOOKUP(A620, Employees!$A$2:$E$401, 4, FALSE), "Enter an ID")</f>
        <v>CS</v>
      </c>
      <c r="E620" s="8" t="str">
        <f>IFERROR(VLOOKUP(A620, Employees!$A$2:$E$401, 5, FALSE), "Enter an ID")</f>
        <v>Support</v>
      </c>
      <c r="F620" s="11" t="str">
        <f>IFERROR(VLOOKUP(A620, Employees!$A$2:$F$401, 6, FALSE), "Enter an ID")</f>
        <v>John C</v>
      </c>
      <c r="G620" s="11" t="s">
        <v>571</v>
      </c>
      <c r="H620" s="12">
        <v>44855</v>
      </c>
      <c r="I620" s="12">
        <v>44857</v>
      </c>
      <c r="J620" s="13" cm="1">
        <f t="array" ref="J620">_xlfn.IFS(ISBLANK(G620), "no training", ISBLANK(I620), 0, NOT(ISBLANK(I620)), VLOOKUP(G620,Trainings!$A$2:$B$20, 2, FALSE))</f>
        <v>3</v>
      </c>
    </row>
    <row r="621" spans="1:10" ht="12.3" x14ac:dyDescent="0.4">
      <c r="A621" s="14">
        <v>220</v>
      </c>
      <c r="B621" s="14" t="str">
        <f>IFERROR(VLOOKUP(A621, Employees!$A$2:$E$401, 2, FALSE), "Enter an ID")</f>
        <v>Natalie</v>
      </c>
      <c r="C621" s="14" t="str">
        <f>IFERROR(VLOOKUP(A621, Employees!$A$2:$E$401, 3, FALSE), "Enter an ID")</f>
        <v>Shah</v>
      </c>
      <c r="D621" s="14" t="str">
        <f>IFERROR(VLOOKUP(A621, Employees!$A$2:$E$401, 4, FALSE), "Enter an ID")</f>
        <v>CS</v>
      </c>
      <c r="E621" s="14" t="str">
        <f>IFERROR(VLOOKUP(A621, Employees!$A$2:$E$401, 5, FALSE), "Enter an ID")</f>
        <v>Support</v>
      </c>
      <c r="F621" s="16" t="str">
        <f>IFERROR(VLOOKUP(A621, Employees!$A$2:$F$401, 6, FALSE), "Enter an ID")</f>
        <v>John C</v>
      </c>
      <c r="G621" s="14" t="s">
        <v>571</v>
      </c>
      <c r="H621" s="17">
        <v>44855</v>
      </c>
      <c r="I621" s="17">
        <v>44857</v>
      </c>
      <c r="J621" s="13" cm="1">
        <f t="array" ref="J621">_xlfn.IFS(ISBLANK(G621), "no training", ISBLANK(I621), 0, NOT(ISBLANK(I621)), VLOOKUP(G621,Trainings!$A$2:$B$20, 2, FALSE))</f>
        <v>3</v>
      </c>
    </row>
    <row r="622" spans="1:10" ht="12.3" x14ac:dyDescent="0.4">
      <c r="A622" s="8">
        <v>221</v>
      </c>
      <c r="B622" s="8" t="str">
        <f>IFERROR(VLOOKUP(A622, Employees!$A$2:$E$401, 2, FALSE), "Enter an ID")</f>
        <v>Hazel</v>
      </c>
      <c r="C622" s="8" t="str">
        <f>IFERROR(VLOOKUP(A622, Employees!$A$2:$E$401, 3, FALSE), "Enter an ID")</f>
        <v>Ratcliffe</v>
      </c>
      <c r="D622" s="8" t="str">
        <f>IFERROR(VLOOKUP(A622, Employees!$A$2:$E$401, 4, FALSE), "Enter an ID")</f>
        <v>CS</v>
      </c>
      <c r="E622" s="8" t="str">
        <f>IFERROR(VLOOKUP(A622, Employees!$A$2:$E$401, 5, FALSE), "Enter an ID")</f>
        <v>Support</v>
      </c>
      <c r="F622" s="11" t="str">
        <f>IFERROR(VLOOKUP(A622, Employees!$A$2:$F$401, 6, FALSE), "Enter an ID")</f>
        <v>John C</v>
      </c>
      <c r="G622" s="11" t="s">
        <v>571</v>
      </c>
      <c r="H622" s="12">
        <v>44855</v>
      </c>
      <c r="I622" s="12">
        <v>44857</v>
      </c>
      <c r="J622" s="13" cm="1">
        <f t="array" ref="J622">_xlfn.IFS(ISBLANK(G622), "no training", ISBLANK(I622), 0, NOT(ISBLANK(I622)), VLOOKUP(G622,Trainings!$A$2:$B$20, 2, FALSE))</f>
        <v>3</v>
      </c>
    </row>
    <row r="623" spans="1:10" ht="12.3" x14ac:dyDescent="0.4">
      <c r="A623" s="14">
        <v>222</v>
      </c>
      <c r="B623" s="14" t="str">
        <f>IFERROR(VLOOKUP(A623, Employees!$A$2:$E$401, 2, FALSE), "Enter an ID")</f>
        <v>Lindsay</v>
      </c>
      <c r="C623" s="14" t="str">
        <f>IFERROR(VLOOKUP(A623, Employees!$A$2:$E$401, 3, FALSE), "Enter an ID")</f>
        <v>Gardner</v>
      </c>
      <c r="D623" s="14" t="str">
        <f>IFERROR(VLOOKUP(A623, Employees!$A$2:$E$401, 4, FALSE), "Enter an ID")</f>
        <v>CS</v>
      </c>
      <c r="E623" s="14" t="str">
        <f>IFERROR(VLOOKUP(A623, Employees!$A$2:$E$401, 5, FALSE), "Enter an ID")</f>
        <v>Support</v>
      </c>
      <c r="F623" s="16" t="str">
        <f>IFERROR(VLOOKUP(A623, Employees!$A$2:$F$401, 6, FALSE), "Enter an ID")</f>
        <v>John C</v>
      </c>
      <c r="G623" s="14" t="s">
        <v>571</v>
      </c>
      <c r="H623" s="17">
        <v>44855</v>
      </c>
      <c r="I623" s="17">
        <v>44857</v>
      </c>
      <c r="J623" s="13" cm="1">
        <f t="array" ref="J623">_xlfn.IFS(ISBLANK(G623), "no training", ISBLANK(I623), 0, NOT(ISBLANK(I623)), VLOOKUP(G623,Trainings!$A$2:$B$20, 2, FALSE))</f>
        <v>3</v>
      </c>
    </row>
    <row r="624" spans="1:10" ht="12.3" x14ac:dyDescent="0.4">
      <c r="A624" s="8">
        <v>223</v>
      </c>
      <c r="B624" s="8" t="str">
        <f>IFERROR(VLOOKUP(A624, Employees!$A$2:$E$401, 2, FALSE), "Enter an ID")</f>
        <v>Hamish</v>
      </c>
      <c r="C624" s="8" t="str">
        <f>IFERROR(VLOOKUP(A624, Employees!$A$2:$E$401, 3, FALSE), "Enter an ID")</f>
        <v>Bank</v>
      </c>
      <c r="D624" s="8" t="str">
        <f>IFERROR(VLOOKUP(A624, Employees!$A$2:$E$401, 4, FALSE), "Enter an ID")</f>
        <v>CS</v>
      </c>
      <c r="E624" s="8" t="str">
        <f>IFERROR(VLOOKUP(A624, Employees!$A$2:$E$401, 5, FALSE), "Enter an ID")</f>
        <v>Support</v>
      </c>
      <c r="F624" s="11" t="str">
        <f>IFERROR(VLOOKUP(A624, Employees!$A$2:$F$401, 6, FALSE), "Enter an ID")</f>
        <v>John C</v>
      </c>
      <c r="G624" s="11" t="s">
        <v>571</v>
      </c>
      <c r="H624" s="12">
        <v>44855</v>
      </c>
      <c r="I624" s="12">
        <v>44857</v>
      </c>
      <c r="J624" s="13" cm="1">
        <f t="array" ref="J624">_xlfn.IFS(ISBLANK(G624), "no training", ISBLANK(I624), 0, NOT(ISBLANK(I624)), VLOOKUP(G624,Trainings!$A$2:$B$20, 2, FALSE))</f>
        <v>3</v>
      </c>
    </row>
    <row r="625" spans="1:10" ht="12.3" x14ac:dyDescent="0.4">
      <c r="A625" s="14">
        <v>224</v>
      </c>
      <c r="B625" s="14" t="str">
        <f>IFERROR(VLOOKUP(A625, Employees!$A$2:$E$401, 2, FALSE), "Enter an ID")</f>
        <v>Holly</v>
      </c>
      <c r="C625" s="14" t="str">
        <f>IFERROR(VLOOKUP(A625, Employees!$A$2:$E$401, 3, FALSE), "Enter an ID")</f>
        <v>Edgcombe</v>
      </c>
      <c r="D625" s="14" t="str">
        <f>IFERROR(VLOOKUP(A625, Employees!$A$2:$E$401, 4, FALSE), "Enter an ID")</f>
        <v>CS</v>
      </c>
      <c r="E625" s="14" t="str">
        <f>IFERROR(VLOOKUP(A625, Employees!$A$2:$E$401, 5, FALSE), "Enter an ID")</f>
        <v>Account Management</v>
      </c>
      <c r="F625" s="16" t="str">
        <f>IFERROR(VLOOKUP(A625, Employees!$A$2:$F$401, 6, FALSE), "Enter an ID")</f>
        <v>John C</v>
      </c>
      <c r="G625" s="14" t="s">
        <v>571</v>
      </c>
      <c r="H625" s="17">
        <v>44855</v>
      </c>
      <c r="I625" s="17">
        <v>44857</v>
      </c>
      <c r="J625" s="13" cm="1">
        <f t="array" ref="J625">_xlfn.IFS(ISBLANK(G625), "no training", ISBLANK(I625), 0, NOT(ISBLANK(I625)), VLOOKUP(G625,Trainings!$A$2:$B$20, 2, FALSE))</f>
        <v>3</v>
      </c>
    </row>
    <row r="626" spans="1:10" ht="12.3" x14ac:dyDescent="0.4">
      <c r="A626" s="8">
        <v>225</v>
      </c>
      <c r="B626" s="8" t="str">
        <f>IFERROR(VLOOKUP(A626, Employees!$A$2:$E$401, 2, FALSE), "Enter an ID")</f>
        <v>Yasmin</v>
      </c>
      <c r="C626" s="8" t="str">
        <f>IFERROR(VLOOKUP(A626, Employees!$A$2:$E$401, 3, FALSE), "Enter an ID")</f>
        <v>Fazakerley</v>
      </c>
      <c r="D626" s="8" t="str">
        <f>IFERROR(VLOOKUP(A626, Employees!$A$2:$E$401, 4, FALSE), "Enter an ID")</f>
        <v>CS</v>
      </c>
      <c r="E626" s="8" t="str">
        <f>IFERROR(VLOOKUP(A626, Employees!$A$2:$E$401, 5, FALSE), "Enter an ID")</f>
        <v>Account Management</v>
      </c>
      <c r="F626" s="11" t="str">
        <f>IFERROR(VLOOKUP(A626, Employees!$A$2:$F$401, 6, FALSE), "Enter an ID")</f>
        <v>John C</v>
      </c>
      <c r="G626" s="11" t="s">
        <v>571</v>
      </c>
      <c r="H626" s="12">
        <v>44855</v>
      </c>
      <c r="I626" s="12">
        <v>44857</v>
      </c>
      <c r="J626" s="13" cm="1">
        <f t="array" ref="J626">_xlfn.IFS(ISBLANK(G626), "no training", ISBLANK(I626), 0, NOT(ISBLANK(I626)), VLOOKUP(G626,Trainings!$A$2:$B$20, 2, FALSE))</f>
        <v>3</v>
      </c>
    </row>
    <row r="627" spans="1:10" ht="12.3" x14ac:dyDescent="0.4">
      <c r="A627" s="14">
        <v>226</v>
      </c>
      <c r="B627" s="14" t="str">
        <f>IFERROR(VLOOKUP(A627, Employees!$A$2:$E$401, 2, FALSE), "Enter an ID")</f>
        <v>Joseph</v>
      </c>
      <c r="C627" s="14" t="str">
        <f>IFERROR(VLOOKUP(A627, Employees!$A$2:$E$401, 3, FALSE), "Enter an ID")</f>
        <v>Leitch</v>
      </c>
      <c r="D627" s="14" t="str">
        <f>IFERROR(VLOOKUP(A627, Employees!$A$2:$E$401, 4, FALSE), "Enter an ID")</f>
        <v>CS</v>
      </c>
      <c r="E627" s="14" t="str">
        <f>IFERROR(VLOOKUP(A627, Employees!$A$2:$E$401, 5, FALSE), "Enter an ID")</f>
        <v>Account Management</v>
      </c>
      <c r="F627" s="16" t="str">
        <f>IFERROR(VLOOKUP(A627, Employees!$A$2:$F$401, 6, FALSE), "Enter an ID")</f>
        <v>John C</v>
      </c>
      <c r="G627" s="14" t="s">
        <v>571</v>
      </c>
      <c r="H627" s="17">
        <v>44855</v>
      </c>
      <c r="I627" s="17">
        <v>44857</v>
      </c>
      <c r="J627" s="13" cm="1">
        <f t="array" ref="J627">_xlfn.IFS(ISBLANK(G627), "no training", ISBLANK(I627), 0, NOT(ISBLANK(I627)), VLOOKUP(G627,Trainings!$A$2:$B$20, 2, FALSE))</f>
        <v>3</v>
      </c>
    </row>
    <row r="628" spans="1:10" ht="12.3" x14ac:dyDescent="0.4">
      <c r="A628" s="8">
        <v>227</v>
      </c>
      <c r="B628" s="8" t="str">
        <f>IFERROR(VLOOKUP(A628, Employees!$A$2:$E$401, 2, FALSE), "Enter an ID")</f>
        <v>Craig</v>
      </c>
      <c r="C628" s="8" t="str">
        <f>IFERROR(VLOOKUP(A628, Employees!$A$2:$E$401, 3, FALSE), "Enter an ID")</f>
        <v>Morrison</v>
      </c>
      <c r="D628" s="8" t="str">
        <f>IFERROR(VLOOKUP(A628, Employees!$A$2:$E$401, 4, FALSE), "Enter an ID")</f>
        <v>CS</v>
      </c>
      <c r="E628" s="8" t="str">
        <f>IFERROR(VLOOKUP(A628, Employees!$A$2:$E$401, 5, FALSE), "Enter an ID")</f>
        <v>Account Management</v>
      </c>
      <c r="F628" s="11" t="str">
        <f>IFERROR(VLOOKUP(A628, Employees!$A$2:$F$401, 6, FALSE), "Enter an ID")</f>
        <v>John C</v>
      </c>
      <c r="G628" s="11" t="s">
        <v>571</v>
      </c>
      <c r="H628" s="12">
        <v>44855</v>
      </c>
      <c r="I628" s="12">
        <v>44857</v>
      </c>
      <c r="J628" s="13" cm="1">
        <f t="array" ref="J628">_xlfn.IFS(ISBLANK(G628), "no training", ISBLANK(I628), 0, NOT(ISBLANK(I628)), VLOOKUP(G628,Trainings!$A$2:$B$20, 2, FALSE))</f>
        <v>3</v>
      </c>
    </row>
    <row r="629" spans="1:10" ht="12.3" x14ac:dyDescent="0.4">
      <c r="A629" s="14">
        <v>228</v>
      </c>
      <c r="B629" s="14" t="str">
        <f>IFERROR(VLOOKUP(A629, Employees!$A$2:$E$401, 2, FALSE), "Enter an ID")</f>
        <v>Paul</v>
      </c>
      <c r="C629" s="14" t="str">
        <f>IFERROR(VLOOKUP(A629, Employees!$A$2:$E$401, 3, FALSE), "Enter an ID")</f>
        <v>Kerr</v>
      </c>
      <c r="D629" s="14" t="str">
        <f>IFERROR(VLOOKUP(A629, Employees!$A$2:$E$401, 4, FALSE), "Enter an ID")</f>
        <v>CS</v>
      </c>
      <c r="E629" s="14" t="str">
        <f>IFERROR(VLOOKUP(A629, Employees!$A$2:$E$401, 5, FALSE), "Enter an ID")</f>
        <v>Account Management</v>
      </c>
      <c r="F629" s="16" t="str">
        <f>IFERROR(VLOOKUP(A629, Employees!$A$2:$F$401, 6, FALSE), "Enter an ID")</f>
        <v>John C</v>
      </c>
      <c r="G629" s="14" t="s">
        <v>571</v>
      </c>
      <c r="H629" s="17">
        <v>44855</v>
      </c>
      <c r="I629" s="17">
        <v>44857</v>
      </c>
      <c r="J629" s="13" cm="1">
        <f t="array" ref="J629">_xlfn.IFS(ISBLANK(G629), "no training", ISBLANK(I629), 0, NOT(ISBLANK(I629)), VLOOKUP(G629,Trainings!$A$2:$B$20, 2, FALSE))</f>
        <v>3</v>
      </c>
    </row>
    <row r="630" spans="1:10" ht="12.3" x14ac:dyDescent="0.4">
      <c r="A630" s="8">
        <v>229</v>
      </c>
      <c r="B630" s="8" t="str">
        <f>IFERROR(VLOOKUP(A630, Employees!$A$2:$E$401, 2, FALSE), "Enter an ID")</f>
        <v>Shannon</v>
      </c>
      <c r="C630" s="8" t="str">
        <f>IFERROR(VLOOKUP(A630, Employees!$A$2:$E$401, 3, FALSE), "Enter an ID")</f>
        <v>Nelson</v>
      </c>
      <c r="D630" s="8" t="str">
        <f>IFERROR(VLOOKUP(A630, Employees!$A$2:$E$401, 4, FALSE), "Enter an ID")</f>
        <v>CS</v>
      </c>
      <c r="E630" s="8" t="str">
        <f>IFERROR(VLOOKUP(A630, Employees!$A$2:$E$401, 5, FALSE), "Enter an ID")</f>
        <v>Account Management</v>
      </c>
      <c r="F630" s="11" t="str">
        <f>IFERROR(VLOOKUP(A630, Employees!$A$2:$F$401, 6, FALSE), "Enter an ID")</f>
        <v>John C</v>
      </c>
      <c r="G630" s="11" t="s">
        <v>571</v>
      </c>
      <c r="H630" s="12">
        <v>44855</v>
      </c>
      <c r="I630" s="12"/>
      <c r="J630" s="13" cm="1">
        <f t="array" ref="J630">_xlfn.IFS(ISBLANK(G630), "no training", ISBLANK(I630), 0, NOT(ISBLANK(I630)), VLOOKUP(G630,Trainings!$A$2:$B$20, 2, FALSE))</f>
        <v>0</v>
      </c>
    </row>
    <row r="631" spans="1:10" ht="12.3" x14ac:dyDescent="0.4">
      <c r="A631" s="14">
        <v>230</v>
      </c>
      <c r="B631" s="14" t="str">
        <f>IFERROR(VLOOKUP(A631, Employees!$A$2:$E$401, 2, FALSE), "Enter an ID")</f>
        <v>Ama</v>
      </c>
      <c r="C631" s="14" t="str">
        <f>IFERROR(VLOOKUP(A631, Employees!$A$2:$E$401, 3, FALSE), "Enter an ID")</f>
        <v>Dadzie</v>
      </c>
      <c r="D631" s="14" t="str">
        <f>IFERROR(VLOOKUP(A631, Employees!$A$2:$E$401, 4, FALSE), "Enter an ID")</f>
        <v>CS</v>
      </c>
      <c r="E631" s="14" t="str">
        <f>IFERROR(VLOOKUP(A631, Employees!$A$2:$E$401, 5, FALSE), "Enter an ID")</f>
        <v>Account Management</v>
      </c>
      <c r="F631" s="16" t="str">
        <f>IFERROR(VLOOKUP(A631, Employees!$A$2:$F$401, 6, FALSE), "Enter an ID")</f>
        <v>John C</v>
      </c>
      <c r="G631" s="14" t="s">
        <v>571</v>
      </c>
      <c r="H631" s="17">
        <v>44855</v>
      </c>
      <c r="I631" s="17"/>
      <c r="J631" s="13" cm="1">
        <f t="array" ref="J631">_xlfn.IFS(ISBLANK(G631), "no training", ISBLANK(I631), 0, NOT(ISBLANK(I631)), VLOOKUP(G631,Trainings!$A$2:$B$20, 2, FALSE))</f>
        <v>0</v>
      </c>
    </row>
    <row r="632" spans="1:10" ht="12.3" x14ac:dyDescent="0.4">
      <c r="A632" s="8">
        <v>231</v>
      </c>
      <c r="B632" s="8" t="str">
        <f>IFERROR(VLOOKUP(A632, Employees!$A$2:$E$401, 2, FALSE), "Enter an ID")</f>
        <v>Christine</v>
      </c>
      <c r="C632" s="8" t="str">
        <f>IFERROR(VLOOKUP(A632, Employees!$A$2:$E$401, 3, FALSE), "Enter an ID")</f>
        <v>Lee</v>
      </c>
      <c r="D632" s="8" t="str">
        <f>IFERROR(VLOOKUP(A632, Employees!$A$2:$E$401, 4, FALSE), "Enter an ID")</f>
        <v>CS</v>
      </c>
      <c r="E632" s="8" t="str">
        <f>IFERROR(VLOOKUP(A632, Employees!$A$2:$E$401, 5, FALSE), "Enter an ID")</f>
        <v>Account Management</v>
      </c>
      <c r="F632" s="11" t="str">
        <f>IFERROR(VLOOKUP(A632, Employees!$A$2:$F$401, 6, FALSE), "Enter an ID")</f>
        <v>John C</v>
      </c>
      <c r="G632" s="11" t="s">
        <v>571</v>
      </c>
      <c r="H632" s="12">
        <v>44855</v>
      </c>
      <c r="I632" s="12"/>
      <c r="J632" s="13" cm="1">
        <f t="array" ref="J632">_xlfn.IFS(ISBLANK(G632), "no training", ISBLANK(I632), 0, NOT(ISBLANK(I632)), VLOOKUP(G632,Trainings!$A$2:$B$20, 2, FALSE))</f>
        <v>0</v>
      </c>
    </row>
    <row r="633" spans="1:10" ht="12.3" x14ac:dyDescent="0.4">
      <c r="A633" s="14">
        <v>232</v>
      </c>
      <c r="B633" s="14" t="str">
        <f>IFERROR(VLOOKUP(A633, Employees!$A$2:$E$401, 2, FALSE), "Enter an ID")</f>
        <v>Pedro</v>
      </c>
      <c r="C633" s="14" t="str">
        <f>IFERROR(VLOOKUP(A633, Employees!$A$2:$E$401, 3, FALSE), "Enter an ID")</f>
        <v>Saez Garcia</v>
      </c>
      <c r="D633" s="14" t="str">
        <f>IFERROR(VLOOKUP(A633, Employees!$A$2:$E$401, 4, FALSE), "Enter an ID")</f>
        <v>CS</v>
      </c>
      <c r="E633" s="14" t="str">
        <f>IFERROR(VLOOKUP(A633, Employees!$A$2:$E$401, 5, FALSE), "Enter an ID")</f>
        <v>Account Management</v>
      </c>
      <c r="F633" s="16" t="str">
        <f>IFERROR(VLOOKUP(A633, Employees!$A$2:$F$401, 6, FALSE), "Enter an ID")</f>
        <v>John C</v>
      </c>
      <c r="G633" s="14" t="s">
        <v>571</v>
      </c>
      <c r="H633" s="17">
        <v>44855</v>
      </c>
      <c r="I633" s="17"/>
      <c r="J633" s="13" cm="1">
        <f t="array" ref="J633">_xlfn.IFS(ISBLANK(G633), "no training", ISBLANK(I633), 0, NOT(ISBLANK(I633)), VLOOKUP(G633,Trainings!$A$2:$B$20, 2, FALSE))</f>
        <v>0</v>
      </c>
    </row>
    <row r="634" spans="1:10" ht="12.3" x14ac:dyDescent="0.4">
      <c r="A634" s="8">
        <v>233</v>
      </c>
      <c r="B634" s="8" t="str">
        <f>IFERROR(VLOOKUP(A634, Employees!$A$2:$E$401, 2, FALSE), "Enter an ID")</f>
        <v>Emma</v>
      </c>
      <c r="C634" s="8" t="str">
        <f>IFERROR(VLOOKUP(A634, Employees!$A$2:$E$401, 3, FALSE), "Enter an ID")</f>
        <v>Evans</v>
      </c>
      <c r="D634" s="8" t="str">
        <f>IFERROR(VLOOKUP(A634, Employees!$A$2:$E$401, 4, FALSE), "Enter an ID")</f>
        <v>CS</v>
      </c>
      <c r="E634" s="8" t="str">
        <f>IFERROR(VLOOKUP(A634, Employees!$A$2:$E$401, 5, FALSE), "Enter an ID")</f>
        <v>Account Management</v>
      </c>
      <c r="F634" s="11" t="str">
        <f>IFERROR(VLOOKUP(A634, Employees!$A$2:$F$401, 6, FALSE), "Enter an ID")</f>
        <v>John C</v>
      </c>
      <c r="G634" s="11" t="s">
        <v>571</v>
      </c>
      <c r="H634" s="12">
        <v>44855</v>
      </c>
      <c r="I634" s="12">
        <v>44857</v>
      </c>
      <c r="J634" s="13" cm="1">
        <f t="array" ref="J634">_xlfn.IFS(ISBLANK(G634), "no training", ISBLANK(I634), 0, NOT(ISBLANK(I634)), VLOOKUP(G634,Trainings!$A$2:$B$20, 2, FALSE))</f>
        <v>3</v>
      </c>
    </row>
    <row r="635" spans="1:10" ht="12.3" x14ac:dyDescent="0.4">
      <c r="A635" s="14">
        <v>234</v>
      </c>
      <c r="B635" s="14" t="str">
        <f>IFERROR(VLOOKUP(A635, Employees!$A$2:$E$401, 2, FALSE), "Enter an ID")</f>
        <v>Michael</v>
      </c>
      <c r="C635" s="14" t="str">
        <f>IFERROR(VLOOKUP(A635, Employees!$A$2:$E$401, 3, FALSE), "Enter an ID")</f>
        <v>Harrower</v>
      </c>
      <c r="D635" s="14" t="str">
        <f>IFERROR(VLOOKUP(A635, Employees!$A$2:$E$401, 4, FALSE), "Enter an ID")</f>
        <v>CS</v>
      </c>
      <c r="E635" s="14" t="str">
        <f>IFERROR(VLOOKUP(A635, Employees!$A$2:$E$401, 5, FALSE), "Enter an ID")</f>
        <v>Account Management</v>
      </c>
      <c r="F635" s="16" t="str">
        <f>IFERROR(VLOOKUP(A635, Employees!$A$2:$F$401, 6, FALSE), "Enter an ID")</f>
        <v>John C</v>
      </c>
      <c r="G635" s="14" t="s">
        <v>571</v>
      </c>
      <c r="H635" s="17">
        <v>44855</v>
      </c>
      <c r="I635" s="17">
        <v>44857</v>
      </c>
      <c r="J635" s="13" cm="1">
        <f t="array" ref="J635">_xlfn.IFS(ISBLANK(G635), "no training", ISBLANK(I635), 0, NOT(ISBLANK(I635)), VLOOKUP(G635,Trainings!$A$2:$B$20, 2, FALSE))</f>
        <v>3</v>
      </c>
    </row>
    <row r="636" spans="1:10" ht="12.3" x14ac:dyDescent="0.4">
      <c r="A636" s="8">
        <v>235</v>
      </c>
      <c r="B636" s="8" t="str">
        <f>IFERROR(VLOOKUP(A636, Employees!$A$2:$E$401, 2, FALSE), "Enter an ID")</f>
        <v>Brian</v>
      </c>
      <c r="C636" s="8" t="str">
        <f>IFERROR(VLOOKUP(A636, Employees!$A$2:$E$401, 3, FALSE), "Enter an ID")</f>
        <v>McPhillie</v>
      </c>
      <c r="D636" s="8" t="str">
        <f>IFERROR(VLOOKUP(A636, Employees!$A$2:$E$401, 4, FALSE), "Enter an ID")</f>
        <v>CS</v>
      </c>
      <c r="E636" s="8" t="str">
        <f>IFERROR(VLOOKUP(A636, Employees!$A$2:$E$401, 5, FALSE), "Enter an ID")</f>
        <v>Account Management</v>
      </c>
      <c r="F636" s="11" t="str">
        <f>IFERROR(VLOOKUP(A636, Employees!$A$2:$F$401, 6, FALSE), "Enter an ID")</f>
        <v>John C</v>
      </c>
      <c r="G636" s="11" t="s">
        <v>571</v>
      </c>
      <c r="H636" s="12">
        <v>44855</v>
      </c>
      <c r="I636" s="12">
        <v>44857</v>
      </c>
      <c r="J636" s="13" cm="1">
        <f t="array" ref="J636">_xlfn.IFS(ISBLANK(G636), "no training", ISBLANK(I636), 0, NOT(ISBLANK(I636)), VLOOKUP(G636,Trainings!$A$2:$B$20, 2, FALSE))</f>
        <v>3</v>
      </c>
    </row>
    <row r="637" spans="1:10" ht="12.3" x14ac:dyDescent="0.4">
      <c r="A637" s="14">
        <v>236</v>
      </c>
      <c r="B637" s="14" t="str">
        <f>IFERROR(VLOOKUP(A637, Employees!$A$2:$E$401, 2, FALSE), "Enter an ID")</f>
        <v>Jamie</v>
      </c>
      <c r="C637" s="14" t="str">
        <f>IFERROR(VLOOKUP(A637, Employees!$A$2:$E$401, 3, FALSE), "Enter an ID")</f>
        <v>Robinson</v>
      </c>
      <c r="D637" s="14" t="str">
        <f>IFERROR(VLOOKUP(A637, Employees!$A$2:$E$401, 4, FALSE), "Enter an ID")</f>
        <v>CS</v>
      </c>
      <c r="E637" s="14" t="str">
        <f>IFERROR(VLOOKUP(A637, Employees!$A$2:$E$401, 5, FALSE), "Enter an ID")</f>
        <v>Account Management</v>
      </c>
      <c r="F637" s="16" t="str">
        <f>IFERROR(VLOOKUP(A637, Employees!$A$2:$F$401, 6, FALSE), "Enter an ID")</f>
        <v>John C</v>
      </c>
      <c r="G637" s="14" t="s">
        <v>571</v>
      </c>
      <c r="H637" s="17">
        <v>44855</v>
      </c>
      <c r="I637" s="17">
        <v>44857</v>
      </c>
      <c r="J637" s="13" cm="1">
        <f t="array" ref="J637">_xlfn.IFS(ISBLANK(G637), "no training", ISBLANK(I637), 0, NOT(ISBLANK(I637)), VLOOKUP(G637,Trainings!$A$2:$B$20, 2, FALSE))</f>
        <v>3</v>
      </c>
    </row>
    <row r="638" spans="1:10" ht="12.3" x14ac:dyDescent="0.4">
      <c r="A638" s="8">
        <v>237</v>
      </c>
      <c r="B638" s="8" t="str">
        <f>IFERROR(VLOOKUP(A638, Employees!$A$2:$E$401, 2, FALSE), "Enter an ID")</f>
        <v>Christelle</v>
      </c>
      <c r="C638" s="8" t="str">
        <f>IFERROR(VLOOKUP(A638, Employees!$A$2:$E$401, 3, FALSE), "Enter an ID")</f>
        <v>Visagie</v>
      </c>
      <c r="D638" s="8" t="str">
        <f>IFERROR(VLOOKUP(A638, Employees!$A$2:$E$401, 4, FALSE), "Enter an ID")</f>
        <v>CS</v>
      </c>
      <c r="E638" s="8" t="str">
        <f>IFERROR(VLOOKUP(A638, Employees!$A$2:$E$401, 5, FALSE), "Enter an ID")</f>
        <v>Account Management</v>
      </c>
      <c r="F638" s="11" t="str">
        <f>IFERROR(VLOOKUP(A638, Employees!$A$2:$F$401, 6, FALSE), "Enter an ID")</f>
        <v>John C</v>
      </c>
      <c r="G638" s="11" t="s">
        <v>571</v>
      </c>
      <c r="H638" s="12">
        <v>44855</v>
      </c>
      <c r="I638" s="12">
        <v>44857</v>
      </c>
      <c r="J638" s="13" cm="1">
        <f t="array" ref="J638">_xlfn.IFS(ISBLANK(G638), "no training", ISBLANK(I638), 0, NOT(ISBLANK(I638)), VLOOKUP(G638,Trainings!$A$2:$B$20, 2, FALSE))</f>
        <v>3</v>
      </c>
    </row>
    <row r="639" spans="1:10" ht="12.3" x14ac:dyDescent="0.4">
      <c r="A639" s="14">
        <v>238</v>
      </c>
      <c r="B639" s="14" t="str">
        <f>IFERROR(VLOOKUP(A639, Employees!$A$2:$E$401, 2, FALSE), "Enter an ID")</f>
        <v>Alexander</v>
      </c>
      <c r="C639" s="14" t="str">
        <f>IFERROR(VLOOKUP(A639, Employees!$A$2:$E$401, 3, FALSE), "Enter an ID")</f>
        <v>Borthwick</v>
      </c>
      <c r="D639" s="14" t="str">
        <f>IFERROR(VLOOKUP(A639, Employees!$A$2:$E$401, 4, FALSE), "Enter an ID")</f>
        <v>CS</v>
      </c>
      <c r="E639" s="14" t="str">
        <f>IFERROR(VLOOKUP(A639, Employees!$A$2:$E$401, 5, FALSE), "Enter an ID")</f>
        <v>Account Management</v>
      </c>
      <c r="F639" s="16" t="str">
        <f>IFERROR(VLOOKUP(A639, Employees!$A$2:$F$401, 6, FALSE), "Enter an ID")</f>
        <v>John C</v>
      </c>
      <c r="G639" s="14" t="s">
        <v>571</v>
      </c>
      <c r="H639" s="17">
        <v>44855</v>
      </c>
      <c r="I639" s="17">
        <v>44857</v>
      </c>
      <c r="J639" s="13" cm="1">
        <f t="array" ref="J639">_xlfn.IFS(ISBLANK(G639), "no training", ISBLANK(I639), 0, NOT(ISBLANK(I639)), VLOOKUP(G639,Trainings!$A$2:$B$20, 2, FALSE))</f>
        <v>3</v>
      </c>
    </row>
    <row r="640" spans="1:10" ht="12.3" x14ac:dyDescent="0.4">
      <c r="A640" s="8">
        <v>239</v>
      </c>
      <c r="B640" s="8" t="str">
        <f>IFERROR(VLOOKUP(A640, Employees!$A$2:$E$401, 2, FALSE), "Enter an ID")</f>
        <v>Angus</v>
      </c>
      <c r="C640" s="8" t="str">
        <f>IFERROR(VLOOKUP(A640, Employees!$A$2:$E$401, 3, FALSE), "Enter an ID")</f>
        <v>Hart</v>
      </c>
      <c r="D640" s="8" t="str">
        <f>IFERROR(VLOOKUP(A640, Employees!$A$2:$E$401, 4, FALSE), "Enter an ID")</f>
        <v>CS</v>
      </c>
      <c r="E640" s="8" t="str">
        <f>IFERROR(VLOOKUP(A640, Employees!$A$2:$E$401, 5, FALSE), "Enter an ID")</f>
        <v>Account Management</v>
      </c>
      <c r="F640" s="11" t="str">
        <f>IFERROR(VLOOKUP(A640, Employees!$A$2:$F$401, 6, FALSE), "Enter an ID")</f>
        <v>John C</v>
      </c>
      <c r="G640" s="11" t="s">
        <v>571</v>
      </c>
      <c r="H640" s="12">
        <v>44855</v>
      </c>
      <c r="I640" s="12">
        <v>44857</v>
      </c>
      <c r="J640" s="13" cm="1">
        <f t="array" ref="J640">_xlfn.IFS(ISBLANK(G640), "no training", ISBLANK(I640), 0, NOT(ISBLANK(I640)), VLOOKUP(G640,Trainings!$A$2:$B$20, 2, FALSE))</f>
        <v>3</v>
      </c>
    </row>
    <row r="641" spans="1:10" ht="12.3" x14ac:dyDescent="0.4">
      <c r="A641" s="14">
        <v>240</v>
      </c>
      <c r="B641" s="14" t="str">
        <f>IFERROR(VLOOKUP(A641, Employees!$A$2:$E$401, 2, FALSE), "Enter an ID")</f>
        <v>Louise</v>
      </c>
      <c r="C641" s="14" t="str">
        <f>IFERROR(VLOOKUP(A641, Employees!$A$2:$E$401, 3, FALSE), "Enter an ID")</f>
        <v>Sloan</v>
      </c>
      <c r="D641" s="14" t="str">
        <f>IFERROR(VLOOKUP(A641, Employees!$A$2:$E$401, 4, FALSE), "Enter an ID")</f>
        <v>CS</v>
      </c>
      <c r="E641" s="14" t="str">
        <f>IFERROR(VLOOKUP(A641, Employees!$A$2:$E$401, 5, FALSE), "Enter an ID")</f>
        <v>Account Management</v>
      </c>
      <c r="F641" s="16" t="str">
        <f>IFERROR(VLOOKUP(A641, Employees!$A$2:$F$401, 6, FALSE), "Enter an ID")</f>
        <v>John C</v>
      </c>
      <c r="G641" s="14" t="s">
        <v>571</v>
      </c>
      <c r="H641" s="17">
        <v>44855</v>
      </c>
      <c r="I641" s="17">
        <v>44857</v>
      </c>
      <c r="J641" s="13" cm="1">
        <f t="array" ref="J641">_xlfn.IFS(ISBLANK(G641), "no training", ISBLANK(I641), 0, NOT(ISBLANK(I641)), VLOOKUP(G641,Trainings!$A$2:$B$20, 2, FALSE))</f>
        <v>3</v>
      </c>
    </row>
    <row r="642" spans="1:10" ht="12.3" x14ac:dyDescent="0.4">
      <c r="A642" s="8">
        <v>241</v>
      </c>
      <c r="B642" s="8" t="str">
        <f>IFERROR(VLOOKUP(A642, Employees!$A$2:$E$401, 2, FALSE), "Enter an ID")</f>
        <v>Zeeshan</v>
      </c>
      <c r="C642" s="8" t="str">
        <f>IFERROR(VLOOKUP(A642, Employees!$A$2:$E$401, 3, FALSE), "Enter an ID")</f>
        <v>Ikram</v>
      </c>
      <c r="D642" s="8" t="str">
        <f>IFERROR(VLOOKUP(A642, Employees!$A$2:$E$401, 4, FALSE), "Enter an ID")</f>
        <v>CS</v>
      </c>
      <c r="E642" s="8" t="str">
        <f>IFERROR(VLOOKUP(A642, Employees!$A$2:$E$401, 5, FALSE), "Enter an ID")</f>
        <v>Account Management</v>
      </c>
      <c r="F642" s="11" t="str">
        <f>IFERROR(VLOOKUP(A642, Employees!$A$2:$F$401, 6, FALSE), "Enter an ID")</f>
        <v>John C</v>
      </c>
      <c r="G642" s="11" t="s">
        <v>571</v>
      </c>
      <c r="H642" s="12">
        <v>44855</v>
      </c>
      <c r="I642" s="12">
        <v>44857</v>
      </c>
      <c r="J642" s="13" cm="1">
        <f t="array" ref="J642">_xlfn.IFS(ISBLANK(G642), "no training", ISBLANK(I642), 0, NOT(ISBLANK(I642)), VLOOKUP(G642,Trainings!$A$2:$B$20, 2, FALSE))</f>
        <v>3</v>
      </c>
    </row>
    <row r="643" spans="1:10" ht="12.3" x14ac:dyDescent="0.4">
      <c r="A643" s="14">
        <v>242</v>
      </c>
      <c r="B643" s="14" t="str">
        <f>IFERROR(VLOOKUP(A643, Employees!$A$2:$E$401, 2, FALSE), "Enter an ID")</f>
        <v>Lewis</v>
      </c>
      <c r="C643" s="14" t="str">
        <f>IFERROR(VLOOKUP(A643, Employees!$A$2:$E$401, 3, FALSE), "Enter an ID")</f>
        <v>Orr</v>
      </c>
      <c r="D643" s="14" t="str">
        <f>IFERROR(VLOOKUP(A643, Employees!$A$2:$E$401, 4, FALSE), "Enter an ID")</f>
        <v>CS</v>
      </c>
      <c r="E643" s="14" t="str">
        <f>IFERROR(VLOOKUP(A643, Employees!$A$2:$E$401, 5, FALSE), "Enter an ID")</f>
        <v>Account Management</v>
      </c>
      <c r="F643" s="16" t="str">
        <f>IFERROR(VLOOKUP(A643, Employees!$A$2:$F$401, 6, FALSE), "Enter an ID")</f>
        <v>John C</v>
      </c>
      <c r="G643" s="14" t="s">
        <v>571</v>
      </c>
      <c r="H643" s="17">
        <v>44855</v>
      </c>
      <c r="I643" s="17">
        <v>44857</v>
      </c>
      <c r="J643" s="13" cm="1">
        <f t="array" ref="J643">_xlfn.IFS(ISBLANK(G643), "no training", ISBLANK(I643), 0, NOT(ISBLANK(I643)), VLOOKUP(G643,Trainings!$A$2:$B$20, 2, FALSE))</f>
        <v>3</v>
      </c>
    </row>
    <row r="644" spans="1:10" ht="12.3" x14ac:dyDescent="0.4">
      <c r="A644" s="8">
        <v>243</v>
      </c>
      <c r="B644" s="8" t="str">
        <f>IFERROR(VLOOKUP(A644, Employees!$A$2:$E$401, 2, FALSE), "Enter an ID")</f>
        <v>Akos</v>
      </c>
      <c r="C644" s="8" t="str">
        <f>IFERROR(VLOOKUP(A644, Employees!$A$2:$E$401, 3, FALSE), "Enter an ID")</f>
        <v>Somfai</v>
      </c>
      <c r="D644" s="8" t="str">
        <f>IFERROR(VLOOKUP(A644, Employees!$A$2:$E$401, 4, FALSE), "Enter an ID")</f>
        <v>CS</v>
      </c>
      <c r="E644" s="8" t="str">
        <f>IFERROR(VLOOKUP(A644, Employees!$A$2:$E$401, 5, FALSE), "Enter an ID")</f>
        <v>Account Management</v>
      </c>
      <c r="F644" s="11" t="str">
        <f>IFERROR(VLOOKUP(A644, Employees!$A$2:$F$401, 6, FALSE), "Enter an ID")</f>
        <v>John C</v>
      </c>
      <c r="G644" s="11" t="s">
        <v>571</v>
      </c>
      <c r="H644" s="12">
        <v>44855</v>
      </c>
      <c r="I644" s="12">
        <v>44857</v>
      </c>
      <c r="J644" s="13" cm="1">
        <f t="array" ref="J644">_xlfn.IFS(ISBLANK(G644), "no training", ISBLANK(I644), 0, NOT(ISBLANK(I644)), VLOOKUP(G644,Trainings!$A$2:$B$20, 2, FALSE))</f>
        <v>3</v>
      </c>
    </row>
    <row r="645" spans="1:10" ht="12.3" x14ac:dyDescent="0.4">
      <c r="A645" s="14">
        <v>244</v>
      </c>
      <c r="B645" s="14" t="str">
        <f>IFERROR(VLOOKUP(A645, Employees!$A$2:$E$401, 2, FALSE), "Enter an ID")</f>
        <v>Graham</v>
      </c>
      <c r="C645" s="14" t="str">
        <f>IFERROR(VLOOKUP(A645, Employees!$A$2:$E$401, 3, FALSE), "Enter an ID")</f>
        <v>Bell</v>
      </c>
      <c r="D645" s="14" t="str">
        <f>IFERROR(VLOOKUP(A645, Employees!$A$2:$E$401, 4, FALSE), "Enter an ID")</f>
        <v>CS</v>
      </c>
      <c r="E645" s="14" t="str">
        <f>IFERROR(VLOOKUP(A645, Employees!$A$2:$E$401, 5, FALSE), "Enter an ID")</f>
        <v>Account Management</v>
      </c>
      <c r="F645" s="16" t="str">
        <f>IFERROR(VLOOKUP(A645, Employees!$A$2:$F$401, 6, FALSE), "Enter an ID")</f>
        <v>John C</v>
      </c>
      <c r="G645" s="14" t="s">
        <v>571</v>
      </c>
      <c r="H645" s="17">
        <v>44855</v>
      </c>
      <c r="I645" s="17"/>
      <c r="J645" s="13" cm="1">
        <f t="array" ref="J645">_xlfn.IFS(ISBLANK(G645), "no training", ISBLANK(I645), 0, NOT(ISBLANK(I645)), VLOOKUP(G645,Trainings!$A$2:$B$20, 2, FALSE))</f>
        <v>0</v>
      </c>
    </row>
    <row r="646" spans="1:10" ht="12.3" x14ac:dyDescent="0.4">
      <c r="A646" s="8">
        <v>245</v>
      </c>
      <c r="B646" s="8" t="str">
        <f>IFERROR(VLOOKUP(A646, Employees!$A$2:$E$401, 2, FALSE), "Enter an ID")</f>
        <v>Roger</v>
      </c>
      <c r="C646" s="8" t="str">
        <f>IFERROR(VLOOKUP(A646, Employees!$A$2:$E$401, 3, FALSE), "Enter an ID")</f>
        <v>Broomfield</v>
      </c>
      <c r="D646" s="8" t="str">
        <f>IFERROR(VLOOKUP(A646, Employees!$A$2:$E$401, 4, FALSE), "Enter an ID")</f>
        <v>CS</v>
      </c>
      <c r="E646" s="8" t="str">
        <f>IFERROR(VLOOKUP(A646, Employees!$A$2:$E$401, 5, FALSE), "Enter an ID")</f>
        <v>Account Management</v>
      </c>
      <c r="F646" s="11" t="str">
        <f>IFERROR(VLOOKUP(A646, Employees!$A$2:$F$401, 6, FALSE), "Enter an ID")</f>
        <v>John C</v>
      </c>
      <c r="G646" s="11" t="s">
        <v>571</v>
      </c>
      <c r="H646" s="12">
        <v>44855</v>
      </c>
      <c r="I646" s="12"/>
      <c r="J646" s="13" cm="1">
        <f t="array" ref="J646">_xlfn.IFS(ISBLANK(G646), "no training", ISBLANK(I646), 0, NOT(ISBLANK(I646)), VLOOKUP(G646,Trainings!$A$2:$B$20, 2, FALSE))</f>
        <v>0</v>
      </c>
    </row>
    <row r="647" spans="1:10" ht="12.3" x14ac:dyDescent="0.4">
      <c r="A647" s="14">
        <v>246</v>
      </c>
      <c r="B647" s="14" t="str">
        <f>IFERROR(VLOOKUP(A647, Employees!$A$2:$E$401, 2, FALSE), "Enter an ID")</f>
        <v>Lynne</v>
      </c>
      <c r="C647" s="14" t="str">
        <f>IFERROR(VLOOKUP(A647, Employees!$A$2:$E$401, 3, FALSE), "Enter an ID")</f>
        <v>Gilder</v>
      </c>
      <c r="D647" s="14" t="str">
        <f>IFERROR(VLOOKUP(A647, Employees!$A$2:$E$401, 4, FALSE), "Enter an ID")</f>
        <v>CS</v>
      </c>
      <c r="E647" s="14" t="str">
        <f>IFERROR(VLOOKUP(A647, Employees!$A$2:$E$401, 5, FALSE), "Enter an ID")</f>
        <v>Account Management</v>
      </c>
      <c r="F647" s="16" t="str">
        <f>IFERROR(VLOOKUP(A647, Employees!$A$2:$F$401, 6, FALSE), "Enter an ID")</f>
        <v>John C</v>
      </c>
      <c r="G647" s="14" t="s">
        <v>571</v>
      </c>
      <c r="H647" s="17">
        <v>44855</v>
      </c>
      <c r="I647" s="17"/>
      <c r="J647" s="13" cm="1">
        <f t="array" ref="J647">_xlfn.IFS(ISBLANK(G647), "no training", ISBLANK(I647), 0, NOT(ISBLANK(I647)), VLOOKUP(G647,Trainings!$A$2:$B$20, 2, FALSE))</f>
        <v>0</v>
      </c>
    </row>
    <row r="648" spans="1:10" ht="12.3" x14ac:dyDescent="0.4">
      <c r="A648" s="8">
        <v>247</v>
      </c>
      <c r="B648" s="8" t="str">
        <f>IFERROR(VLOOKUP(A648, Employees!$A$2:$E$401, 2, FALSE), "Enter an ID")</f>
        <v>Richard</v>
      </c>
      <c r="C648" s="8" t="str">
        <f>IFERROR(VLOOKUP(A648, Employees!$A$2:$E$401, 3, FALSE), "Enter an ID")</f>
        <v>Carr</v>
      </c>
      <c r="D648" s="8" t="str">
        <f>IFERROR(VLOOKUP(A648, Employees!$A$2:$E$401, 4, FALSE), "Enter an ID")</f>
        <v>CS</v>
      </c>
      <c r="E648" s="8" t="str">
        <f>IFERROR(VLOOKUP(A648, Employees!$A$2:$E$401, 5, FALSE), "Enter an ID")</f>
        <v>Account Management</v>
      </c>
      <c r="F648" s="11" t="str">
        <f>IFERROR(VLOOKUP(A648, Employees!$A$2:$F$401, 6, FALSE), "Enter an ID")</f>
        <v>John C</v>
      </c>
      <c r="G648" s="11" t="s">
        <v>571</v>
      </c>
      <c r="H648" s="12">
        <v>44855</v>
      </c>
      <c r="I648" s="12">
        <v>44857</v>
      </c>
      <c r="J648" s="13" cm="1">
        <f t="array" ref="J648">_xlfn.IFS(ISBLANK(G648), "no training", ISBLANK(I648), 0, NOT(ISBLANK(I648)), VLOOKUP(G648,Trainings!$A$2:$B$20, 2, FALSE))</f>
        <v>3</v>
      </c>
    </row>
    <row r="649" spans="1:10" ht="12.3" x14ac:dyDescent="0.4">
      <c r="A649" s="14">
        <v>248</v>
      </c>
      <c r="B649" s="14" t="str">
        <f>IFERROR(VLOOKUP(A649, Employees!$A$2:$E$401, 2, FALSE), "Enter an ID")</f>
        <v>Yasser</v>
      </c>
      <c r="C649" s="14" t="str">
        <f>IFERROR(VLOOKUP(A649, Employees!$A$2:$E$401, 3, FALSE), "Enter an ID")</f>
        <v>Mumtaz</v>
      </c>
      <c r="D649" s="14" t="str">
        <f>IFERROR(VLOOKUP(A649, Employees!$A$2:$E$401, 4, FALSE), "Enter an ID")</f>
        <v>CS</v>
      </c>
      <c r="E649" s="14" t="str">
        <f>IFERROR(VLOOKUP(A649, Employees!$A$2:$E$401, 5, FALSE), "Enter an ID")</f>
        <v>Account Management</v>
      </c>
      <c r="F649" s="16" t="str">
        <f>IFERROR(VLOOKUP(A649, Employees!$A$2:$F$401, 6, FALSE), "Enter an ID")</f>
        <v>John C</v>
      </c>
      <c r="G649" s="14" t="s">
        <v>571</v>
      </c>
      <c r="H649" s="17">
        <v>44855</v>
      </c>
      <c r="I649" s="17">
        <v>44857</v>
      </c>
      <c r="J649" s="13" cm="1">
        <f t="array" ref="J649">_xlfn.IFS(ISBLANK(G649), "no training", ISBLANK(I649), 0, NOT(ISBLANK(I649)), VLOOKUP(G649,Trainings!$A$2:$B$20, 2, FALSE))</f>
        <v>3</v>
      </c>
    </row>
    <row r="650" spans="1:10" ht="12.3" x14ac:dyDescent="0.4">
      <c r="A650" s="8">
        <v>249</v>
      </c>
      <c r="B650" s="8" t="str">
        <f>IFERROR(VLOOKUP(A650, Employees!$A$2:$E$401, 2, FALSE), "Enter an ID")</f>
        <v>Lauren</v>
      </c>
      <c r="C650" s="8" t="str">
        <f>IFERROR(VLOOKUP(A650, Employees!$A$2:$E$401, 3, FALSE), "Enter an ID")</f>
        <v>Flanagan</v>
      </c>
      <c r="D650" s="8" t="str">
        <f>IFERROR(VLOOKUP(A650, Employees!$A$2:$E$401, 4, FALSE), "Enter an ID")</f>
        <v>CS</v>
      </c>
      <c r="E650" s="8" t="str">
        <f>IFERROR(VLOOKUP(A650, Employees!$A$2:$E$401, 5, FALSE), "Enter an ID")</f>
        <v>Account Management</v>
      </c>
      <c r="F650" s="11" t="str">
        <f>IFERROR(VLOOKUP(A650, Employees!$A$2:$F$401, 6, FALSE), "Enter an ID")</f>
        <v>John C</v>
      </c>
      <c r="G650" s="11" t="s">
        <v>571</v>
      </c>
      <c r="H650" s="12">
        <v>44855</v>
      </c>
      <c r="I650" s="12">
        <v>44857</v>
      </c>
      <c r="J650" s="13" cm="1">
        <f t="array" ref="J650">_xlfn.IFS(ISBLANK(G650), "no training", ISBLANK(I650), 0, NOT(ISBLANK(I650)), VLOOKUP(G650,Trainings!$A$2:$B$20, 2, FALSE))</f>
        <v>3</v>
      </c>
    </row>
    <row r="651" spans="1:10" ht="12.3" x14ac:dyDescent="0.4">
      <c r="A651" s="14">
        <v>250</v>
      </c>
      <c r="B651" s="14" t="str">
        <f>IFERROR(VLOOKUP(A651, Employees!$A$2:$E$401, 2, FALSE), "Enter an ID")</f>
        <v>Molly</v>
      </c>
      <c r="C651" s="14" t="str">
        <f>IFERROR(VLOOKUP(A651, Employees!$A$2:$E$401, 3, FALSE), "Enter an ID")</f>
        <v>Hawthorne</v>
      </c>
      <c r="D651" s="14" t="str">
        <f>IFERROR(VLOOKUP(A651, Employees!$A$2:$E$401, 4, FALSE), "Enter an ID")</f>
        <v>CS</v>
      </c>
      <c r="E651" s="14" t="str">
        <f>IFERROR(VLOOKUP(A651, Employees!$A$2:$E$401, 5, FALSE), "Enter an ID")</f>
        <v>Account Management</v>
      </c>
      <c r="F651" s="16" t="str">
        <f>IFERROR(VLOOKUP(A651, Employees!$A$2:$F$401, 6, FALSE), "Enter an ID")</f>
        <v>John C</v>
      </c>
      <c r="G651" s="14" t="s">
        <v>571</v>
      </c>
      <c r="H651" s="17">
        <v>44855</v>
      </c>
      <c r="I651" s="17">
        <v>44857</v>
      </c>
      <c r="J651" s="13" cm="1">
        <f t="array" ref="J651">_xlfn.IFS(ISBLANK(G651), "no training", ISBLANK(I651), 0, NOT(ISBLANK(I651)), VLOOKUP(G651,Trainings!$A$2:$B$20, 2, FALSE))</f>
        <v>3</v>
      </c>
    </row>
    <row r="652" spans="1:10" ht="12.3" x14ac:dyDescent="0.4">
      <c r="A652" s="8">
        <v>251</v>
      </c>
      <c r="B652" s="8" t="str">
        <f>IFERROR(VLOOKUP(A652, Employees!$A$2:$E$401, 2, FALSE), "Enter an ID")</f>
        <v>Abbie</v>
      </c>
      <c r="C652" s="8" t="str">
        <f>IFERROR(VLOOKUP(A652, Employees!$A$2:$E$401, 3, FALSE), "Enter an ID")</f>
        <v>Stott</v>
      </c>
      <c r="D652" s="8" t="str">
        <f>IFERROR(VLOOKUP(A652, Employees!$A$2:$E$401, 4, FALSE), "Enter an ID")</f>
        <v>CS</v>
      </c>
      <c r="E652" s="8" t="str">
        <f>IFERROR(VLOOKUP(A652, Employees!$A$2:$E$401, 5, FALSE), "Enter an ID")</f>
        <v>Account Management</v>
      </c>
      <c r="F652" s="11" t="str">
        <f>IFERROR(VLOOKUP(A652, Employees!$A$2:$F$401, 6, FALSE), "Enter an ID")</f>
        <v>John C</v>
      </c>
      <c r="G652" s="11" t="s">
        <v>571</v>
      </c>
      <c r="H652" s="12">
        <v>44855</v>
      </c>
      <c r="I652" s="12">
        <v>44857</v>
      </c>
      <c r="J652" s="13" cm="1">
        <f t="array" ref="J652">_xlfn.IFS(ISBLANK(G652), "no training", ISBLANK(I652), 0, NOT(ISBLANK(I652)), VLOOKUP(G652,Trainings!$A$2:$B$20, 2, FALSE))</f>
        <v>3</v>
      </c>
    </row>
    <row r="653" spans="1:10" ht="12.3" x14ac:dyDescent="0.4">
      <c r="A653" s="14">
        <v>252</v>
      </c>
      <c r="B653" s="14" t="str">
        <f>IFERROR(VLOOKUP(A653, Employees!$A$2:$E$401, 2, FALSE), "Enter an ID")</f>
        <v>Blair</v>
      </c>
      <c r="C653" s="14" t="str">
        <f>IFERROR(VLOOKUP(A653, Employees!$A$2:$E$401, 3, FALSE), "Enter an ID")</f>
        <v>Eastwood</v>
      </c>
      <c r="D653" s="14" t="str">
        <f>IFERROR(VLOOKUP(A653, Employees!$A$2:$E$401, 4, FALSE), "Enter an ID")</f>
        <v>CS</v>
      </c>
      <c r="E653" s="14" t="str">
        <f>IFERROR(VLOOKUP(A653, Employees!$A$2:$E$401, 5, FALSE), "Enter an ID")</f>
        <v>Account Management</v>
      </c>
      <c r="F653" s="16" t="str">
        <f>IFERROR(VLOOKUP(A653, Employees!$A$2:$F$401, 6, FALSE), "Enter an ID")</f>
        <v>John C</v>
      </c>
      <c r="G653" s="14" t="s">
        <v>571</v>
      </c>
      <c r="H653" s="17">
        <v>44855</v>
      </c>
      <c r="I653" s="17">
        <v>44857</v>
      </c>
      <c r="J653" s="13" cm="1">
        <f t="array" ref="J653">_xlfn.IFS(ISBLANK(G653), "no training", ISBLANK(I653), 0, NOT(ISBLANK(I653)), VLOOKUP(G653,Trainings!$A$2:$B$20, 2, FALSE))</f>
        <v>3</v>
      </c>
    </row>
    <row r="654" spans="1:10" ht="12.3" x14ac:dyDescent="0.4">
      <c r="A654" s="8">
        <v>253</v>
      </c>
      <c r="B654" s="8" t="str">
        <f>IFERROR(VLOOKUP(A654, Employees!$A$2:$E$401, 2, FALSE), "Enter an ID")</f>
        <v>Riya</v>
      </c>
      <c r="C654" s="8" t="str">
        <f>IFERROR(VLOOKUP(A654, Employees!$A$2:$E$401, 3, FALSE), "Enter an ID")</f>
        <v>Bessy</v>
      </c>
      <c r="D654" s="8" t="str">
        <f>IFERROR(VLOOKUP(A654, Employees!$A$2:$E$401, 4, FALSE), "Enter an ID")</f>
        <v>CS</v>
      </c>
      <c r="E654" s="8" t="str">
        <f>IFERROR(VLOOKUP(A654, Employees!$A$2:$E$401, 5, FALSE), "Enter an ID")</f>
        <v>Account Management</v>
      </c>
      <c r="F654" s="11" t="str">
        <f>IFERROR(VLOOKUP(A654, Employees!$A$2:$F$401, 6, FALSE), "Enter an ID")</f>
        <v>John C</v>
      </c>
      <c r="G654" s="11" t="s">
        <v>571</v>
      </c>
      <c r="H654" s="12">
        <v>44855</v>
      </c>
      <c r="I654" s="12">
        <v>44857</v>
      </c>
      <c r="J654" s="13" cm="1">
        <f t="array" ref="J654">_xlfn.IFS(ISBLANK(G654), "no training", ISBLANK(I654), 0, NOT(ISBLANK(I654)), VLOOKUP(G654,Trainings!$A$2:$B$20, 2, FALSE))</f>
        <v>3</v>
      </c>
    </row>
    <row r="655" spans="1:10" ht="12.3" x14ac:dyDescent="0.4">
      <c r="A655" s="14">
        <v>254</v>
      </c>
      <c r="B655" s="14" t="str">
        <f>IFERROR(VLOOKUP(A655, Employees!$A$2:$E$401, 2, FALSE), "Enter an ID")</f>
        <v>Harry</v>
      </c>
      <c r="C655" s="14" t="str">
        <f>IFERROR(VLOOKUP(A655, Employees!$A$2:$E$401, 3, FALSE), "Enter an ID")</f>
        <v>Hunter</v>
      </c>
      <c r="D655" s="14" t="str">
        <f>IFERROR(VLOOKUP(A655, Employees!$A$2:$E$401, 4, FALSE), "Enter an ID")</f>
        <v>CS</v>
      </c>
      <c r="E655" s="14" t="str">
        <f>IFERROR(VLOOKUP(A655, Employees!$A$2:$E$401, 5, FALSE), "Enter an ID")</f>
        <v>Account Management</v>
      </c>
      <c r="F655" s="16" t="str">
        <f>IFERROR(VLOOKUP(A655, Employees!$A$2:$F$401, 6, FALSE), "Enter an ID")</f>
        <v>John C</v>
      </c>
      <c r="G655" s="14" t="s">
        <v>571</v>
      </c>
      <c r="H655" s="17">
        <v>44855</v>
      </c>
      <c r="I655" s="17">
        <v>44857</v>
      </c>
      <c r="J655" s="13" cm="1">
        <f t="array" ref="J655">_xlfn.IFS(ISBLANK(G655), "no training", ISBLANK(I655), 0, NOT(ISBLANK(I655)), VLOOKUP(G655,Trainings!$A$2:$B$20, 2, FALSE))</f>
        <v>3</v>
      </c>
    </row>
    <row r="656" spans="1:10" ht="12.3" x14ac:dyDescent="0.4">
      <c r="A656" s="8">
        <v>255</v>
      </c>
      <c r="B656" s="8" t="str">
        <f>IFERROR(VLOOKUP(A656, Employees!$A$2:$E$401, 2, FALSE), "Enter an ID")</f>
        <v>Faith</v>
      </c>
      <c r="C656" s="8" t="str">
        <f>IFERROR(VLOOKUP(A656, Employees!$A$2:$E$401, 3, FALSE), "Enter an ID")</f>
        <v>Tanner</v>
      </c>
      <c r="D656" s="8" t="str">
        <f>IFERROR(VLOOKUP(A656, Employees!$A$2:$E$401, 4, FALSE), "Enter an ID")</f>
        <v>CS</v>
      </c>
      <c r="E656" s="8" t="str">
        <f>IFERROR(VLOOKUP(A656, Employees!$A$2:$E$401, 5, FALSE), "Enter an ID")</f>
        <v>Account Management</v>
      </c>
      <c r="F656" s="11" t="str">
        <f>IFERROR(VLOOKUP(A656, Employees!$A$2:$F$401, 6, FALSE), "Enter an ID")</f>
        <v>John C</v>
      </c>
      <c r="G656" s="11" t="s">
        <v>571</v>
      </c>
      <c r="H656" s="12">
        <v>44855</v>
      </c>
      <c r="I656" s="12">
        <v>44857</v>
      </c>
      <c r="J656" s="13" cm="1">
        <f t="array" ref="J656">_xlfn.IFS(ISBLANK(G656), "no training", ISBLANK(I656), 0, NOT(ISBLANK(I656)), VLOOKUP(G656,Trainings!$A$2:$B$20, 2, FALSE))</f>
        <v>3</v>
      </c>
    </row>
    <row r="657" spans="1:10" ht="12.3" x14ac:dyDescent="0.4">
      <c r="A657" s="14">
        <v>256</v>
      </c>
      <c r="B657" s="14" t="str">
        <f>IFERROR(VLOOKUP(A657, Employees!$A$2:$E$401, 2, FALSE), "Enter an ID")</f>
        <v>Coleen</v>
      </c>
      <c r="C657" s="14" t="str">
        <f>IFERROR(VLOOKUP(A657, Employees!$A$2:$E$401, 3, FALSE), "Enter an ID")</f>
        <v>Melrose</v>
      </c>
      <c r="D657" s="14" t="str">
        <f>IFERROR(VLOOKUP(A657, Employees!$A$2:$E$401, 4, FALSE), "Enter an ID")</f>
        <v>CS</v>
      </c>
      <c r="E657" s="14" t="str">
        <f>IFERROR(VLOOKUP(A657, Employees!$A$2:$E$401, 5, FALSE), "Enter an ID")</f>
        <v>Account Management</v>
      </c>
      <c r="F657" s="16" t="str">
        <f>IFERROR(VLOOKUP(A657, Employees!$A$2:$F$401, 6, FALSE), "Enter an ID")</f>
        <v>John C</v>
      </c>
      <c r="G657" s="14" t="s">
        <v>571</v>
      </c>
      <c r="H657" s="17">
        <v>44855</v>
      </c>
      <c r="I657" s="17">
        <v>44857</v>
      </c>
      <c r="J657" s="13" cm="1">
        <f t="array" ref="J657">_xlfn.IFS(ISBLANK(G657), "no training", ISBLANK(I657), 0, NOT(ISBLANK(I657)), VLOOKUP(G657,Trainings!$A$2:$B$20, 2, FALSE))</f>
        <v>3</v>
      </c>
    </row>
    <row r="658" spans="1:10" ht="12.3" x14ac:dyDescent="0.4">
      <c r="A658" s="8">
        <v>257</v>
      </c>
      <c r="B658" s="8" t="str">
        <f>IFERROR(VLOOKUP(A658, Employees!$A$2:$E$401, 2, FALSE), "Enter an ID")</f>
        <v>Lisa</v>
      </c>
      <c r="C658" s="8" t="str">
        <f>IFERROR(VLOOKUP(A658, Employees!$A$2:$E$401, 3, FALSE), "Enter an ID")</f>
        <v>McCabe</v>
      </c>
      <c r="D658" s="8" t="str">
        <f>IFERROR(VLOOKUP(A658, Employees!$A$2:$E$401, 4, FALSE), "Enter an ID")</f>
        <v>CS</v>
      </c>
      <c r="E658" s="8" t="str">
        <f>IFERROR(VLOOKUP(A658, Employees!$A$2:$E$401, 5, FALSE), "Enter an ID")</f>
        <v>Account Management</v>
      </c>
      <c r="F658" s="11" t="str">
        <f>IFERROR(VLOOKUP(A658, Employees!$A$2:$F$401, 6, FALSE), "Enter an ID")</f>
        <v>John C</v>
      </c>
      <c r="G658" s="11" t="s">
        <v>571</v>
      </c>
      <c r="H658" s="12">
        <v>44855</v>
      </c>
      <c r="I658" s="12">
        <v>44857</v>
      </c>
      <c r="J658" s="13" cm="1">
        <f t="array" ref="J658">_xlfn.IFS(ISBLANK(G658), "no training", ISBLANK(I658), 0, NOT(ISBLANK(I658)), VLOOKUP(G658,Trainings!$A$2:$B$20, 2, FALSE))</f>
        <v>3</v>
      </c>
    </row>
    <row r="659" spans="1:10" ht="12.3" x14ac:dyDescent="0.4">
      <c r="A659" s="14">
        <v>258</v>
      </c>
      <c r="B659" s="14" t="str">
        <f>IFERROR(VLOOKUP(A659, Employees!$A$2:$E$401, 2, FALSE), "Enter an ID")</f>
        <v>Hannah</v>
      </c>
      <c r="C659" s="14" t="str">
        <f>IFERROR(VLOOKUP(A659, Employees!$A$2:$E$401, 3, FALSE), "Enter an ID")</f>
        <v>Lumsden</v>
      </c>
      <c r="D659" s="14" t="str">
        <f>IFERROR(VLOOKUP(A659, Employees!$A$2:$E$401, 4, FALSE), "Enter an ID")</f>
        <v>CS</v>
      </c>
      <c r="E659" s="14" t="str">
        <f>IFERROR(VLOOKUP(A659, Employees!$A$2:$E$401, 5, FALSE), "Enter an ID")</f>
        <v>Account Management</v>
      </c>
      <c r="F659" s="16" t="str">
        <f>IFERROR(VLOOKUP(A659, Employees!$A$2:$F$401, 6, FALSE), "Enter an ID")</f>
        <v>John C</v>
      </c>
      <c r="G659" s="14" t="s">
        <v>571</v>
      </c>
      <c r="H659" s="17">
        <v>44855</v>
      </c>
      <c r="I659" s="17">
        <v>44857</v>
      </c>
      <c r="J659" s="13" cm="1">
        <f t="array" ref="J659">_xlfn.IFS(ISBLANK(G659), "no training", ISBLANK(I659), 0, NOT(ISBLANK(I659)), VLOOKUP(G659,Trainings!$A$2:$B$20, 2, FALSE))</f>
        <v>3</v>
      </c>
    </row>
    <row r="660" spans="1:10" ht="12.3" x14ac:dyDescent="0.4">
      <c r="A660" s="8">
        <v>259</v>
      </c>
      <c r="B660" s="8" t="str">
        <f>IFERROR(VLOOKUP(A660, Employees!$A$2:$E$401, 2, FALSE), "Enter an ID")</f>
        <v>Elvira</v>
      </c>
      <c r="C660" s="8" t="str">
        <f>IFERROR(VLOOKUP(A660, Employees!$A$2:$E$401, 3, FALSE), "Enter an ID")</f>
        <v>Tzima</v>
      </c>
      <c r="D660" s="8" t="str">
        <f>IFERROR(VLOOKUP(A660, Employees!$A$2:$E$401, 4, FALSE), "Enter an ID")</f>
        <v>CS</v>
      </c>
      <c r="E660" s="8" t="str">
        <f>IFERROR(VLOOKUP(A660, Employees!$A$2:$E$401, 5, FALSE), "Enter an ID")</f>
        <v>Account Management</v>
      </c>
      <c r="F660" s="11" t="str">
        <f>IFERROR(VLOOKUP(A660, Employees!$A$2:$F$401, 6, FALSE), "Enter an ID")</f>
        <v>John C</v>
      </c>
      <c r="G660" s="11" t="s">
        <v>571</v>
      </c>
      <c r="H660" s="12">
        <v>44855</v>
      </c>
      <c r="I660" s="12">
        <v>44857</v>
      </c>
      <c r="J660" s="13" cm="1">
        <f t="array" ref="J660">_xlfn.IFS(ISBLANK(G660), "no training", ISBLANK(I660), 0, NOT(ISBLANK(I660)), VLOOKUP(G660,Trainings!$A$2:$B$20, 2, FALSE))</f>
        <v>3</v>
      </c>
    </row>
    <row r="661" spans="1:10" ht="12.3" x14ac:dyDescent="0.4">
      <c r="A661" s="14">
        <v>260</v>
      </c>
      <c r="B661" s="14" t="str">
        <f>IFERROR(VLOOKUP(A661, Employees!$A$2:$E$401, 2, FALSE), "Enter an ID")</f>
        <v>Pavithra</v>
      </c>
      <c r="C661" s="14" t="str">
        <f>IFERROR(VLOOKUP(A661, Employees!$A$2:$E$401, 3, FALSE), "Enter an ID")</f>
        <v>Malleni</v>
      </c>
      <c r="D661" s="14" t="str">
        <f>IFERROR(VLOOKUP(A661, Employees!$A$2:$E$401, 4, FALSE), "Enter an ID")</f>
        <v>CS</v>
      </c>
      <c r="E661" s="14" t="str">
        <f>IFERROR(VLOOKUP(A661, Employees!$A$2:$E$401, 5, FALSE), "Enter an ID")</f>
        <v>Account Management</v>
      </c>
      <c r="F661" s="16" t="str">
        <f>IFERROR(VLOOKUP(A661, Employees!$A$2:$F$401, 6, FALSE), "Enter an ID")</f>
        <v>John C</v>
      </c>
      <c r="G661" s="14" t="s">
        <v>571</v>
      </c>
      <c r="H661" s="17">
        <v>44855</v>
      </c>
      <c r="I661" s="17">
        <v>44857</v>
      </c>
      <c r="J661" s="13" cm="1">
        <f t="array" ref="J661">_xlfn.IFS(ISBLANK(G661), "no training", ISBLANK(I661), 0, NOT(ISBLANK(I661)), VLOOKUP(G661,Trainings!$A$2:$B$20, 2, FALSE))</f>
        <v>3</v>
      </c>
    </row>
    <row r="662" spans="1:10" ht="12.3" x14ac:dyDescent="0.4">
      <c r="A662" s="8">
        <v>261</v>
      </c>
      <c r="B662" s="8" t="str">
        <f>IFERROR(VLOOKUP(A662, Employees!$A$2:$E$401, 2, FALSE), "Enter an ID")</f>
        <v>Rashmi</v>
      </c>
      <c r="C662" s="8" t="str">
        <f>IFERROR(VLOOKUP(A662, Employees!$A$2:$E$401, 3, FALSE), "Enter an ID")</f>
        <v>Thakur</v>
      </c>
      <c r="D662" s="8" t="str">
        <f>IFERROR(VLOOKUP(A662, Employees!$A$2:$E$401, 4, FALSE), "Enter an ID")</f>
        <v>CS</v>
      </c>
      <c r="E662" s="8" t="str">
        <f>IFERROR(VLOOKUP(A662, Employees!$A$2:$E$401, 5, FALSE), "Enter an ID")</f>
        <v>Account Management</v>
      </c>
      <c r="F662" s="11" t="str">
        <f>IFERROR(VLOOKUP(A662, Employees!$A$2:$F$401, 6, FALSE), "Enter an ID")</f>
        <v>John C</v>
      </c>
      <c r="G662" s="11" t="s">
        <v>571</v>
      </c>
      <c r="H662" s="12">
        <v>44855</v>
      </c>
      <c r="I662" s="12"/>
      <c r="J662" s="13" cm="1">
        <f t="array" ref="J662">_xlfn.IFS(ISBLANK(G662), "no training", ISBLANK(I662), 0, NOT(ISBLANK(I662)), VLOOKUP(G662,Trainings!$A$2:$B$20, 2, FALSE))</f>
        <v>0</v>
      </c>
    </row>
    <row r="663" spans="1:10" ht="12.3" x14ac:dyDescent="0.4">
      <c r="A663" s="14">
        <v>262</v>
      </c>
      <c r="B663" s="14" t="str">
        <f>IFERROR(VLOOKUP(A663, Employees!$A$2:$E$401, 2, FALSE), "Enter an ID")</f>
        <v>Bengt Robert</v>
      </c>
      <c r="C663" s="14" t="str">
        <f>IFERROR(VLOOKUP(A663, Employees!$A$2:$E$401, 3, FALSE), "Enter an ID")</f>
        <v>Holm</v>
      </c>
      <c r="D663" s="14" t="str">
        <f>IFERROR(VLOOKUP(A663, Employees!$A$2:$E$401, 4, FALSE), "Enter an ID")</f>
        <v>CS</v>
      </c>
      <c r="E663" s="14" t="str">
        <f>IFERROR(VLOOKUP(A663, Employees!$A$2:$E$401, 5, FALSE), "Enter an ID")</f>
        <v>Account Management</v>
      </c>
      <c r="F663" s="16" t="str">
        <f>IFERROR(VLOOKUP(A663, Employees!$A$2:$F$401, 6, FALSE), "Enter an ID")</f>
        <v>John C</v>
      </c>
      <c r="G663" s="14" t="s">
        <v>571</v>
      </c>
      <c r="H663" s="17">
        <v>44855</v>
      </c>
      <c r="I663" s="17">
        <v>44857</v>
      </c>
      <c r="J663" s="13" cm="1">
        <f t="array" ref="J663">_xlfn.IFS(ISBLANK(G663), "no training", ISBLANK(I663), 0, NOT(ISBLANK(I663)), VLOOKUP(G663,Trainings!$A$2:$B$20, 2, FALSE))</f>
        <v>3</v>
      </c>
    </row>
    <row r="664" spans="1:10" ht="12.3" x14ac:dyDescent="0.4">
      <c r="A664" s="8">
        <v>263</v>
      </c>
      <c r="B664" s="8" t="str">
        <f>IFERROR(VLOOKUP(A664, Employees!$A$2:$E$401, 2, FALSE), "Enter an ID")</f>
        <v>Kim</v>
      </c>
      <c r="C664" s="8" t="str">
        <f>IFERROR(VLOOKUP(A664, Employees!$A$2:$E$401, 3, FALSE), "Enter an ID")</f>
        <v>Pham</v>
      </c>
      <c r="D664" s="8" t="str">
        <f>IFERROR(VLOOKUP(A664, Employees!$A$2:$E$401, 4, FALSE), "Enter an ID")</f>
        <v>CS</v>
      </c>
      <c r="E664" s="8" t="str">
        <f>IFERROR(VLOOKUP(A664, Employees!$A$2:$E$401, 5, FALSE), "Enter an ID")</f>
        <v>Account Management</v>
      </c>
      <c r="F664" s="11" t="str">
        <f>IFERROR(VLOOKUP(A664, Employees!$A$2:$F$401, 6, FALSE), "Enter an ID")</f>
        <v>John C</v>
      </c>
      <c r="G664" s="11" t="s">
        <v>571</v>
      </c>
      <c r="H664" s="12">
        <v>44855</v>
      </c>
      <c r="I664" s="12">
        <v>44857</v>
      </c>
      <c r="J664" s="13" cm="1">
        <f t="array" ref="J664">_xlfn.IFS(ISBLANK(G664), "no training", ISBLANK(I664), 0, NOT(ISBLANK(I664)), VLOOKUP(G664,Trainings!$A$2:$B$20, 2, FALSE))</f>
        <v>3</v>
      </c>
    </row>
    <row r="665" spans="1:10" ht="12.3" x14ac:dyDescent="0.4">
      <c r="A665" s="14">
        <v>264</v>
      </c>
      <c r="B665" s="14" t="str">
        <f>IFERROR(VLOOKUP(A665, Employees!$A$2:$E$401, 2, FALSE), "Enter an ID")</f>
        <v>Owen</v>
      </c>
      <c r="C665" s="14" t="str">
        <f>IFERROR(VLOOKUP(A665, Employees!$A$2:$E$401, 3, FALSE), "Enter an ID")</f>
        <v>Cook</v>
      </c>
      <c r="D665" s="14" t="str">
        <f>IFERROR(VLOOKUP(A665, Employees!$A$2:$E$401, 4, FALSE), "Enter an ID")</f>
        <v>CS</v>
      </c>
      <c r="E665" s="14" t="str">
        <f>IFERROR(VLOOKUP(A665, Employees!$A$2:$E$401, 5, FALSE), "Enter an ID")</f>
        <v>Account Management</v>
      </c>
      <c r="F665" s="16" t="str">
        <f>IFERROR(VLOOKUP(A665, Employees!$A$2:$F$401, 6, FALSE), "Enter an ID")</f>
        <v>John C</v>
      </c>
      <c r="G665" s="14" t="s">
        <v>571</v>
      </c>
      <c r="H665" s="17">
        <v>44855</v>
      </c>
      <c r="I665" s="17">
        <v>44857</v>
      </c>
      <c r="J665" s="13" cm="1">
        <f t="array" ref="J665">_xlfn.IFS(ISBLANK(G665), "no training", ISBLANK(I665), 0, NOT(ISBLANK(I665)), VLOOKUP(G665,Trainings!$A$2:$B$20, 2, FALSE))</f>
        <v>3</v>
      </c>
    </row>
    <row r="666" spans="1:10" ht="12.3" x14ac:dyDescent="0.4">
      <c r="A666" s="8">
        <v>265</v>
      </c>
      <c r="B666" s="8" t="str">
        <f>IFERROR(VLOOKUP(A666, Employees!$A$2:$E$401, 2, FALSE), "Enter an ID")</f>
        <v>Rhiannon</v>
      </c>
      <c r="C666" s="8" t="str">
        <f>IFERROR(VLOOKUP(A666, Employees!$A$2:$E$401, 3, FALSE), "Enter an ID")</f>
        <v>Cummings</v>
      </c>
      <c r="D666" s="8" t="str">
        <f>IFERROR(VLOOKUP(A666, Employees!$A$2:$E$401, 4, FALSE), "Enter an ID")</f>
        <v>CS</v>
      </c>
      <c r="E666" s="8" t="str">
        <f>IFERROR(VLOOKUP(A666, Employees!$A$2:$E$401, 5, FALSE), "Enter an ID")</f>
        <v>Account Management</v>
      </c>
      <c r="F666" s="11" t="str">
        <f>IFERROR(VLOOKUP(A666, Employees!$A$2:$F$401, 6, FALSE), "Enter an ID")</f>
        <v>John C</v>
      </c>
      <c r="G666" s="11" t="s">
        <v>571</v>
      </c>
      <c r="H666" s="12">
        <v>44855</v>
      </c>
      <c r="I666" s="12"/>
      <c r="J666" s="13" cm="1">
        <f t="array" ref="J666">_xlfn.IFS(ISBLANK(G666), "no training", ISBLANK(I666), 0, NOT(ISBLANK(I666)), VLOOKUP(G666,Trainings!$A$2:$B$20, 2, FALSE))</f>
        <v>0</v>
      </c>
    </row>
    <row r="667" spans="1:10" ht="12.3" x14ac:dyDescent="0.4">
      <c r="A667" s="14">
        <v>266</v>
      </c>
      <c r="B667" s="14" t="str">
        <f>IFERROR(VLOOKUP(A667, Employees!$A$2:$E$401, 2, FALSE), "Enter an ID")</f>
        <v>Sayfali</v>
      </c>
      <c r="C667" s="14" t="str">
        <f>IFERROR(VLOOKUP(A667, Employees!$A$2:$E$401, 3, FALSE), "Enter an ID")</f>
        <v>Ahmed</v>
      </c>
      <c r="D667" s="14" t="str">
        <f>IFERROR(VLOOKUP(A667, Employees!$A$2:$E$401, 4, FALSE), "Enter an ID")</f>
        <v>CS</v>
      </c>
      <c r="E667" s="14" t="str">
        <f>IFERROR(VLOOKUP(A667, Employees!$A$2:$E$401, 5, FALSE), "Enter an ID")</f>
        <v>Account Management</v>
      </c>
      <c r="F667" s="16" t="str">
        <f>IFERROR(VLOOKUP(A667, Employees!$A$2:$F$401, 6, FALSE), "Enter an ID")</f>
        <v>John C</v>
      </c>
      <c r="G667" s="14" t="s">
        <v>571</v>
      </c>
      <c r="H667" s="17">
        <v>44855</v>
      </c>
      <c r="I667" s="17">
        <v>44857</v>
      </c>
      <c r="J667" s="13" cm="1">
        <f t="array" ref="J667">_xlfn.IFS(ISBLANK(G667), "no training", ISBLANK(I667), 0, NOT(ISBLANK(I667)), VLOOKUP(G667,Trainings!$A$2:$B$20, 2, FALSE))</f>
        <v>3</v>
      </c>
    </row>
    <row r="668" spans="1:10" ht="12.3" x14ac:dyDescent="0.4">
      <c r="A668" s="8">
        <v>267</v>
      </c>
      <c r="B668" s="8" t="str">
        <f>IFERROR(VLOOKUP(A668, Employees!$A$2:$E$401, 2, FALSE), "Enter an ID")</f>
        <v>Steven</v>
      </c>
      <c r="C668" s="8" t="str">
        <f>IFERROR(VLOOKUP(A668, Employees!$A$2:$E$401, 3, FALSE), "Enter an ID")</f>
        <v>Green</v>
      </c>
      <c r="D668" s="8" t="str">
        <f>IFERROR(VLOOKUP(A668, Employees!$A$2:$E$401, 4, FALSE), "Enter an ID")</f>
        <v>CS</v>
      </c>
      <c r="E668" s="8" t="str">
        <f>IFERROR(VLOOKUP(A668, Employees!$A$2:$E$401, 5, FALSE), "Enter an ID")</f>
        <v>Account Management</v>
      </c>
      <c r="F668" s="11" t="str">
        <f>IFERROR(VLOOKUP(A668, Employees!$A$2:$F$401, 6, FALSE), "Enter an ID")</f>
        <v>John C</v>
      </c>
      <c r="G668" s="11" t="s">
        <v>571</v>
      </c>
      <c r="H668" s="12">
        <v>44855</v>
      </c>
      <c r="I668" s="12">
        <v>44857</v>
      </c>
      <c r="J668" s="13" cm="1">
        <f t="array" ref="J668">_xlfn.IFS(ISBLANK(G668), "no training", ISBLANK(I668), 0, NOT(ISBLANK(I668)), VLOOKUP(G668,Trainings!$A$2:$B$20, 2, FALSE))</f>
        <v>3</v>
      </c>
    </row>
    <row r="669" spans="1:10" ht="12.3" x14ac:dyDescent="0.4">
      <c r="A669" s="14">
        <v>268</v>
      </c>
      <c r="B669" s="14" t="str">
        <f>IFERROR(VLOOKUP(A669, Employees!$A$2:$E$401, 2, FALSE), "Enter an ID")</f>
        <v>Saverio</v>
      </c>
      <c r="C669" s="14" t="str">
        <f>IFERROR(VLOOKUP(A669, Employees!$A$2:$E$401, 3, FALSE), "Enter an ID")</f>
        <v>Divittorio</v>
      </c>
      <c r="D669" s="14" t="str">
        <f>IFERROR(VLOOKUP(A669, Employees!$A$2:$E$401, 4, FALSE), "Enter an ID")</f>
        <v>CS</v>
      </c>
      <c r="E669" s="14" t="str">
        <f>IFERROR(VLOOKUP(A669, Employees!$A$2:$E$401, 5, FALSE), "Enter an ID")</f>
        <v>Account Management</v>
      </c>
      <c r="F669" s="16" t="str">
        <f>IFERROR(VLOOKUP(A669, Employees!$A$2:$F$401, 6, FALSE), "Enter an ID")</f>
        <v>John C</v>
      </c>
      <c r="G669" s="14" t="s">
        <v>571</v>
      </c>
      <c r="H669" s="17">
        <v>44855</v>
      </c>
      <c r="I669" s="17"/>
      <c r="J669" s="13" cm="1">
        <f t="array" ref="J669">_xlfn.IFS(ISBLANK(G669), "no training", ISBLANK(I669), 0, NOT(ISBLANK(I669)), VLOOKUP(G669,Trainings!$A$2:$B$20, 2, FALSE))</f>
        <v>0</v>
      </c>
    </row>
    <row r="670" spans="1:10" ht="12.3" x14ac:dyDescent="0.4">
      <c r="A670" s="8">
        <v>269</v>
      </c>
      <c r="B670" s="8" t="str">
        <f>IFERROR(VLOOKUP(A670, Employees!$A$2:$E$401, 2, FALSE), "Enter an ID")</f>
        <v>Lucia</v>
      </c>
      <c r="C670" s="8" t="str">
        <f>IFERROR(VLOOKUP(A670, Employees!$A$2:$E$401, 3, FALSE), "Enter an ID")</f>
        <v>Falcioni</v>
      </c>
      <c r="D670" s="8" t="str">
        <f>IFERROR(VLOOKUP(A670, Employees!$A$2:$E$401, 4, FALSE), "Enter an ID")</f>
        <v>CS</v>
      </c>
      <c r="E670" s="8" t="str">
        <f>IFERROR(VLOOKUP(A670, Employees!$A$2:$E$401, 5, FALSE), "Enter an ID")</f>
        <v>Account Management</v>
      </c>
      <c r="F670" s="11" t="str">
        <f>IFERROR(VLOOKUP(A670, Employees!$A$2:$F$401, 6, FALSE), "Enter an ID")</f>
        <v>John C</v>
      </c>
      <c r="G670" s="11" t="s">
        <v>571</v>
      </c>
      <c r="H670" s="12">
        <v>44855</v>
      </c>
      <c r="I670" s="12">
        <v>44857</v>
      </c>
      <c r="J670" s="13" cm="1">
        <f t="array" ref="J670">_xlfn.IFS(ISBLANK(G670), "no training", ISBLANK(I670), 0, NOT(ISBLANK(I670)), VLOOKUP(G670,Trainings!$A$2:$B$20, 2, FALSE))</f>
        <v>3</v>
      </c>
    </row>
    <row r="671" spans="1:10" ht="12.3" x14ac:dyDescent="0.4">
      <c r="A671" s="14">
        <v>270</v>
      </c>
      <c r="B671" s="14" t="str">
        <f>IFERROR(VLOOKUP(A671, Employees!$A$2:$E$401, 2, FALSE), "Enter an ID")</f>
        <v>Scott</v>
      </c>
      <c r="C671" s="14" t="str">
        <f>IFERROR(VLOOKUP(A671, Employees!$A$2:$E$401, 3, FALSE), "Enter an ID")</f>
        <v>McCulloch</v>
      </c>
      <c r="D671" s="14" t="str">
        <f>IFERROR(VLOOKUP(A671, Employees!$A$2:$E$401, 4, FALSE), "Enter an ID")</f>
        <v>CS</v>
      </c>
      <c r="E671" s="14" t="str">
        <f>IFERROR(VLOOKUP(A671, Employees!$A$2:$E$401, 5, FALSE), "Enter an ID")</f>
        <v>Account Management</v>
      </c>
      <c r="F671" s="16" t="str">
        <f>IFERROR(VLOOKUP(A671, Employees!$A$2:$F$401, 6, FALSE), "Enter an ID")</f>
        <v>John C</v>
      </c>
      <c r="G671" s="14" t="s">
        <v>571</v>
      </c>
      <c r="H671" s="17">
        <v>44855</v>
      </c>
      <c r="I671" s="17">
        <v>44857</v>
      </c>
      <c r="J671" s="13" cm="1">
        <f t="array" ref="J671">_xlfn.IFS(ISBLANK(G671), "no training", ISBLANK(I671), 0, NOT(ISBLANK(I671)), VLOOKUP(G671,Trainings!$A$2:$B$20, 2, FALSE))</f>
        <v>3</v>
      </c>
    </row>
    <row r="672" spans="1:10" ht="12.3" x14ac:dyDescent="0.4">
      <c r="A672" s="8">
        <v>271</v>
      </c>
      <c r="B672" s="8" t="str">
        <f>IFERROR(VLOOKUP(A672, Employees!$A$2:$E$401, 2, FALSE), "Enter an ID")</f>
        <v>Louis</v>
      </c>
      <c r="C672" s="8" t="str">
        <f>IFERROR(VLOOKUP(A672, Employees!$A$2:$E$401, 3, FALSE), "Enter an ID")</f>
        <v>Mackinnon</v>
      </c>
      <c r="D672" s="8" t="str">
        <f>IFERROR(VLOOKUP(A672, Employees!$A$2:$E$401, 4, FALSE), "Enter an ID")</f>
        <v>CS</v>
      </c>
      <c r="E672" s="8" t="str">
        <f>IFERROR(VLOOKUP(A672, Employees!$A$2:$E$401, 5, FALSE), "Enter an ID")</f>
        <v>Account Management</v>
      </c>
      <c r="F672" s="11" t="str">
        <f>IFERROR(VLOOKUP(A672, Employees!$A$2:$F$401, 6, FALSE), "Enter an ID")</f>
        <v>John C</v>
      </c>
      <c r="G672" s="11" t="s">
        <v>571</v>
      </c>
      <c r="H672" s="12">
        <v>44855</v>
      </c>
      <c r="I672" s="12"/>
      <c r="J672" s="13" cm="1">
        <f t="array" ref="J672">_xlfn.IFS(ISBLANK(G672), "no training", ISBLANK(I672), 0, NOT(ISBLANK(I672)), VLOOKUP(G672,Trainings!$A$2:$B$20, 2, FALSE))</f>
        <v>0</v>
      </c>
    </row>
    <row r="673" spans="1:10" ht="12.3" x14ac:dyDescent="0.4">
      <c r="A673" s="14">
        <v>272</v>
      </c>
      <c r="B673" s="14" t="str">
        <f>IFERROR(VLOOKUP(A673, Employees!$A$2:$E$401, 2, FALSE), "Enter an ID")</f>
        <v>Sam</v>
      </c>
      <c r="C673" s="14" t="str">
        <f>IFERROR(VLOOKUP(A673, Employees!$A$2:$E$401, 3, FALSE), "Enter an ID")</f>
        <v>Ward</v>
      </c>
      <c r="D673" s="14" t="str">
        <f>IFERROR(VLOOKUP(A673, Employees!$A$2:$E$401, 4, FALSE), "Enter an ID")</f>
        <v>CS</v>
      </c>
      <c r="E673" s="14" t="str">
        <f>IFERROR(VLOOKUP(A673, Employees!$A$2:$E$401, 5, FALSE), "Enter an ID")</f>
        <v>Account Management</v>
      </c>
      <c r="F673" s="16" t="str">
        <f>IFERROR(VLOOKUP(A673, Employees!$A$2:$F$401, 6, FALSE), "Enter an ID")</f>
        <v>John C</v>
      </c>
      <c r="G673" s="14" t="s">
        <v>571</v>
      </c>
      <c r="H673" s="17">
        <v>44855</v>
      </c>
      <c r="I673" s="17">
        <v>44857</v>
      </c>
      <c r="J673" s="13" cm="1">
        <f t="array" ref="J673">_xlfn.IFS(ISBLANK(G673), "no training", ISBLANK(I673), 0, NOT(ISBLANK(I673)), VLOOKUP(G673,Trainings!$A$2:$B$20, 2, FALSE))</f>
        <v>3</v>
      </c>
    </row>
    <row r="674" spans="1:10" ht="12.3" x14ac:dyDescent="0.4">
      <c r="A674" s="8">
        <v>273</v>
      </c>
      <c r="B674" s="8" t="str">
        <f>IFERROR(VLOOKUP(A674, Employees!$A$2:$E$401, 2, FALSE), "Enter an ID")</f>
        <v>Amanda</v>
      </c>
      <c r="C674" s="8" t="str">
        <f>IFERROR(VLOOKUP(A674, Employees!$A$2:$E$401, 3, FALSE), "Enter an ID")</f>
        <v>Anderson</v>
      </c>
      <c r="D674" s="8" t="str">
        <f>IFERROR(VLOOKUP(A674, Employees!$A$2:$E$401, 4, FALSE), "Enter an ID")</f>
        <v>CS</v>
      </c>
      <c r="E674" s="8" t="str">
        <f>IFERROR(VLOOKUP(A674, Employees!$A$2:$E$401, 5, FALSE), "Enter an ID")</f>
        <v>Account Management</v>
      </c>
      <c r="F674" s="11" t="str">
        <f>IFERROR(VLOOKUP(A674, Employees!$A$2:$F$401, 6, FALSE), "Enter an ID")</f>
        <v>John C</v>
      </c>
      <c r="G674" s="11" t="s">
        <v>571</v>
      </c>
      <c r="H674" s="12">
        <v>44855</v>
      </c>
      <c r="I674" s="12">
        <v>44857</v>
      </c>
      <c r="J674" s="13" cm="1">
        <f t="array" ref="J674">_xlfn.IFS(ISBLANK(G674), "no training", ISBLANK(I674), 0, NOT(ISBLANK(I674)), VLOOKUP(G674,Trainings!$A$2:$B$20, 2, FALSE))</f>
        <v>3</v>
      </c>
    </row>
    <row r="675" spans="1:10" ht="12.3" x14ac:dyDescent="0.4">
      <c r="A675" s="14">
        <v>274</v>
      </c>
      <c r="B675" s="14" t="str">
        <f>IFERROR(VLOOKUP(A675, Employees!$A$2:$E$401, 2, FALSE), "Enter an ID")</f>
        <v>Elleshia</v>
      </c>
      <c r="C675" s="14" t="str">
        <f>IFERROR(VLOOKUP(A675, Employees!$A$2:$E$401, 3, FALSE), "Enter an ID")</f>
        <v>Watson</v>
      </c>
      <c r="D675" s="14" t="str">
        <f>IFERROR(VLOOKUP(A675, Employees!$A$2:$E$401, 4, FALSE), "Enter an ID")</f>
        <v>CS</v>
      </c>
      <c r="E675" s="14" t="str">
        <f>IFERROR(VLOOKUP(A675, Employees!$A$2:$E$401, 5, FALSE), "Enter an ID")</f>
        <v>Account Management</v>
      </c>
      <c r="F675" s="16" t="str">
        <f>IFERROR(VLOOKUP(A675, Employees!$A$2:$F$401, 6, FALSE), "Enter an ID")</f>
        <v>John C</v>
      </c>
      <c r="G675" s="14" t="s">
        <v>571</v>
      </c>
      <c r="H675" s="17">
        <v>44855</v>
      </c>
      <c r="I675" s="17">
        <v>44857</v>
      </c>
      <c r="J675" s="13" cm="1">
        <f t="array" ref="J675">_xlfn.IFS(ISBLANK(G675), "no training", ISBLANK(I675), 0, NOT(ISBLANK(I675)), VLOOKUP(G675,Trainings!$A$2:$B$20, 2, FALSE))</f>
        <v>3</v>
      </c>
    </row>
    <row r="676" spans="1:10" ht="12.3" x14ac:dyDescent="0.4">
      <c r="A676" s="8">
        <v>275</v>
      </c>
      <c r="B676" s="8" t="str">
        <f>IFERROR(VLOOKUP(A676, Employees!$A$2:$E$401, 2, FALSE), "Enter an ID")</f>
        <v>Shannon</v>
      </c>
      <c r="C676" s="8" t="str">
        <f>IFERROR(VLOOKUP(A676, Employees!$A$2:$E$401, 3, FALSE), "Enter an ID")</f>
        <v>Cafferty</v>
      </c>
      <c r="D676" s="8" t="str">
        <f>IFERROR(VLOOKUP(A676, Employees!$A$2:$E$401, 4, FALSE), "Enter an ID")</f>
        <v>CS</v>
      </c>
      <c r="E676" s="8" t="str">
        <f>IFERROR(VLOOKUP(A676, Employees!$A$2:$E$401, 5, FALSE), "Enter an ID")</f>
        <v>Account Management</v>
      </c>
      <c r="F676" s="11" t="str">
        <f>IFERROR(VLOOKUP(A676, Employees!$A$2:$F$401, 6, FALSE), "Enter an ID")</f>
        <v>John C</v>
      </c>
      <c r="G676" s="11" t="s">
        <v>571</v>
      </c>
      <c r="H676" s="12">
        <v>44855</v>
      </c>
      <c r="I676" s="12">
        <v>44857</v>
      </c>
      <c r="J676" s="13" cm="1">
        <f t="array" ref="J676">_xlfn.IFS(ISBLANK(G676), "no training", ISBLANK(I676), 0, NOT(ISBLANK(I676)), VLOOKUP(G676,Trainings!$A$2:$B$20, 2, FALSE))</f>
        <v>3</v>
      </c>
    </row>
    <row r="677" spans="1:10" ht="12.3" x14ac:dyDescent="0.4">
      <c r="A677" s="14">
        <v>276</v>
      </c>
      <c r="B677" s="14" t="str">
        <f>IFERROR(VLOOKUP(A677, Employees!$A$2:$E$401, 2, FALSE), "Enter an ID")</f>
        <v>Paula</v>
      </c>
      <c r="C677" s="14" t="str">
        <f>IFERROR(VLOOKUP(A677, Employees!$A$2:$E$401, 3, FALSE), "Enter an ID")</f>
        <v>Mills</v>
      </c>
      <c r="D677" s="14" t="str">
        <f>IFERROR(VLOOKUP(A677, Employees!$A$2:$E$401, 4, FALSE), "Enter an ID")</f>
        <v>CS</v>
      </c>
      <c r="E677" s="14" t="str">
        <f>IFERROR(VLOOKUP(A677, Employees!$A$2:$E$401, 5, FALSE), "Enter an ID")</f>
        <v>Account Management</v>
      </c>
      <c r="F677" s="16" t="str">
        <f>IFERROR(VLOOKUP(A677, Employees!$A$2:$F$401, 6, FALSE), "Enter an ID")</f>
        <v>John C</v>
      </c>
      <c r="G677" s="14" t="s">
        <v>571</v>
      </c>
      <c r="H677" s="17">
        <v>44855</v>
      </c>
      <c r="I677" s="17">
        <v>44857</v>
      </c>
      <c r="J677" s="13" cm="1">
        <f t="array" ref="J677">_xlfn.IFS(ISBLANK(G677), "no training", ISBLANK(I677), 0, NOT(ISBLANK(I677)), VLOOKUP(G677,Trainings!$A$2:$B$20, 2, FALSE))</f>
        <v>3</v>
      </c>
    </row>
    <row r="678" spans="1:10" ht="12.3" x14ac:dyDescent="0.4">
      <c r="A678" s="8">
        <v>277</v>
      </c>
      <c r="B678" s="8" t="str">
        <f>IFERROR(VLOOKUP(A678, Employees!$A$2:$E$401, 2, FALSE), "Enter an ID")</f>
        <v>Donald</v>
      </c>
      <c r="C678" s="8" t="str">
        <f>IFERROR(VLOOKUP(A678, Employees!$A$2:$E$401, 3, FALSE), "Enter an ID")</f>
        <v>Burns</v>
      </c>
      <c r="D678" s="8" t="str">
        <f>IFERROR(VLOOKUP(A678, Employees!$A$2:$E$401, 4, FALSE), "Enter an ID")</f>
        <v>CS</v>
      </c>
      <c r="E678" s="8" t="str">
        <f>IFERROR(VLOOKUP(A678, Employees!$A$2:$E$401, 5, FALSE), "Enter an ID")</f>
        <v>Account Management</v>
      </c>
      <c r="F678" s="11" t="str">
        <f>IFERROR(VLOOKUP(A678, Employees!$A$2:$F$401, 6, FALSE), "Enter an ID")</f>
        <v>John C</v>
      </c>
      <c r="G678" s="11" t="s">
        <v>571</v>
      </c>
      <c r="H678" s="12">
        <v>44855</v>
      </c>
      <c r="I678" s="12">
        <v>44857</v>
      </c>
      <c r="J678" s="13" cm="1">
        <f t="array" ref="J678">_xlfn.IFS(ISBLANK(G678), "no training", ISBLANK(I678), 0, NOT(ISBLANK(I678)), VLOOKUP(G678,Trainings!$A$2:$B$20, 2, FALSE))</f>
        <v>3</v>
      </c>
    </row>
    <row r="679" spans="1:10" ht="12.3" x14ac:dyDescent="0.4">
      <c r="A679" s="14">
        <v>278</v>
      </c>
      <c r="B679" s="14" t="str">
        <f>IFERROR(VLOOKUP(A679, Employees!$A$2:$E$401, 2, FALSE), "Enter an ID")</f>
        <v>David</v>
      </c>
      <c r="C679" s="14" t="str">
        <f>IFERROR(VLOOKUP(A679, Employees!$A$2:$E$401, 3, FALSE), "Enter an ID")</f>
        <v>Masson</v>
      </c>
      <c r="D679" s="14" t="str">
        <f>IFERROR(VLOOKUP(A679, Employees!$A$2:$E$401, 4, FALSE), "Enter an ID")</f>
        <v>CS</v>
      </c>
      <c r="E679" s="14" t="str">
        <f>IFERROR(VLOOKUP(A679, Employees!$A$2:$E$401, 5, FALSE), "Enter an ID")</f>
        <v>Account Management</v>
      </c>
      <c r="F679" s="16" t="str">
        <f>IFERROR(VLOOKUP(A679, Employees!$A$2:$F$401, 6, FALSE), "Enter an ID")</f>
        <v>John C</v>
      </c>
      <c r="G679" s="14" t="s">
        <v>571</v>
      </c>
      <c r="H679" s="17">
        <v>44855</v>
      </c>
      <c r="I679" s="17">
        <v>44857</v>
      </c>
      <c r="J679" s="13" cm="1">
        <f t="array" ref="J679">_xlfn.IFS(ISBLANK(G679), "no training", ISBLANK(I679), 0, NOT(ISBLANK(I679)), VLOOKUP(G679,Trainings!$A$2:$B$20, 2, FALSE))</f>
        <v>3</v>
      </c>
    </row>
    <row r="680" spans="1:10" ht="12.3" x14ac:dyDescent="0.4">
      <c r="A680" s="8">
        <v>279</v>
      </c>
      <c r="B680" s="8" t="str">
        <f>IFERROR(VLOOKUP(A680, Employees!$A$2:$E$401, 2, FALSE), "Enter an ID")</f>
        <v>Jo</v>
      </c>
      <c r="C680" s="8" t="str">
        <f>IFERROR(VLOOKUP(A680, Employees!$A$2:$E$401, 3, FALSE), "Enter an ID")</f>
        <v>Dow</v>
      </c>
      <c r="D680" s="8" t="str">
        <f>IFERROR(VLOOKUP(A680, Employees!$A$2:$E$401, 4, FALSE), "Enter an ID")</f>
        <v>CS</v>
      </c>
      <c r="E680" s="8" t="str">
        <f>IFERROR(VLOOKUP(A680, Employees!$A$2:$E$401, 5, FALSE), "Enter an ID")</f>
        <v>Account Management</v>
      </c>
      <c r="F680" s="11" t="str">
        <f>IFERROR(VLOOKUP(A680, Employees!$A$2:$F$401, 6, FALSE), "Enter an ID")</f>
        <v>John C</v>
      </c>
      <c r="G680" s="11" t="s">
        <v>571</v>
      </c>
      <c r="H680" s="12">
        <v>44855</v>
      </c>
      <c r="I680" s="12">
        <v>44857</v>
      </c>
      <c r="J680" s="13" cm="1">
        <f t="array" ref="J680">_xlfn.IFS(ISBLANK(G680), "no training", ISBLANK(I680), 0, NOT(ISBLANK(I680)), VLOOKUP(G680,Trainings!$A$2:$B$20, 2, FALSE))</f>
        <v>3</v>
      </c>
    </row>
    <row r="681" spans="1:10" ht="12.3" x14ac:dyDescent="0.4">
      <c r="A681" s="14">
        <v>280</v>
      </c>
      <c r="B681" s="14" t="str">
        <f>IFERROR(VLOOKUP(A681, Employees!$A$2:$E$401, 2, FALSE), "Enter an ID")</f>
        <v>Elizabeth</v>
      </c>
      <c r="C681" s="14" t="str">
        <f>IFERROR(VLOOKUP(A681, Employees!$A$2:$E$401, 3, FALSE), "Enter an ID")</f>
        <v>Redpath</v>
      </c>
      <c r="D681" s="14" t="str">
        <f>IFERROR(VLOOKUP(A681, Employees!$A$2:$E$401, 4, FALSE), "Enter an ID")</f>
        <v>CS</v>
      </c>
      <c r="E681" s="14" t="str">
        <f>IFERROR(VLOOKUP(A681, Employees!$A$2:$E$401, 5, FALSE), "Enter an ID")</f>
        <v>Account Management</v>
      </c>
      <c r="F681" s="16" t="str">
        <f>IFERROR(VLOOKUP(A681, Employees!$A$2:$F$401, 6, FALSE), "Enter an ID")</f>
        <v>John C</v>
      </c>
      <c r="G681" s="14" t="s">
        <v>571</v>
      </c>
      <c r="H681" s="17">
        <v>44855</v>
      </c>
      <c r="I681" s="17">
        <v>44857</v>
      </c>
      <c r="J681" s="13" cm="1">
        <f t="array" ref="J681">_xlfn.IFS(ISBLANK(G681), "no training", ISBLANK(I681), 0, NOT(ISBLANK(I681)), VLOOKUP(G681,Trainings!$A$2:$B$20, 2, FALSE))</f>
        <v>3</v>
      </c>
    </row>
    <row r="682" spans="1:10" ht="12.3" x14ac:dyDescent="0.4">
      <c r="A682" s="8">
        <v>281</v>
      </c>
      <c r="B682" s="8" t="str">
        <f>IFERROR(VLOOKUP(A682, Employees!$A$2:$E$401, 2, FALSE), "Enter an ID")</f>
        <v>Charles</v>
      </c>
      <c r="C682" s="8" t="str">
        <f>IFERROR(VLOOKUP(A682, Employees!$A$2:$E$401, 3, FALSE), "Enter an ID")</f>
        <v>Sumner</v>
      </c>
      <c r="D682" s="8" t="str">
        <f>IFERROR(VLOOKUP(A682, Employees!$A$2:$E$401, 4, FALSE), "Enter an ID")</f>
        <v>CS</v>
      </c>
      <c r="E682" s="8" t="str">
        <f>IFERROR(VLOOKUP(A682, Employees!$A$2:$E$401, 5, FALSE), "Enter an ID")</f>
        <v>Account Management</v>
      </c>
      <c r="F682" s="11" t="str">
        <f>IFERROR(VLOOKUP(A682, Employees!$A$2:$F$401, 6, FALSE), "Enter an ID")</f>
        <v>John C</v>
      </c>
      <c r="G682" s="11" t="s">
        <v>571</v>
      </c>
      <c r="H682" s="12">
        <v>44855</v>
      </c>
      <c r="I682" s="12">
        <v>44857</v>
      </c>
      <c r="J682" s="13" cm="1">
        <f t="array" ref="J682">_xlfn.IFS(ISBLANK(G682), "no training", ISBLANK(I682), 0, NOT(ISBLANK(I682)), VLOOKUP(G682,Trainings!$A$2:$B$20, 2, FALSE))</f>
        <v>3</v>
      </c>
    </row>
    <row r="683" spans="1:10" ht="12.3" x14ac:dyDescent="0.4">
      <c r="A683" s="14">
        <v>282</v>
      </c>
      <c r="B683" s="14" t="str">
        <f>IFERROR(VLOOKUP(A683, Employees!$A$2:$E$401, 2, FALSE), "Enter an ID")</f>
        <v>Brian</v>
      </c>
      <c r="C683" s="14" t="str">
        <f>IFERROR(VLOOKUP(A683, Employees!$A$2:$E$401, 3, FALSE), "Enter an ID")</f>
        <v>Cummings</v>
      </c>
      <c r="D683" s="14" t="str">
        <f>IFERROR(VLOOKUP(A683, Employees!$A$2:$E$401, 4, FALSE), "Enter an ID")</f>
        <v>CS</v>
      </c>
      <c r="E683" s="14" t="str">
        <f>IFERROR(VLOOKUP(A683, Employees!$A$2:$E$401, 5, FALSE), "Enter an ID")</f>
        <v>Account Management</v>
      </c>
      <c r="F683" s="16" t="str">
        <f>IFERROR(VLOOKUP(A683, Employees!$A$2:$F$401, 6, FALSE), "Enter an ID")</f>
        <v>John C</v>
      </c>
      <c r="G683" s="14" t="s">
        <v>571</v>
      </c>
      <c r="H683" s="17">
        <v>44855</v>
      </c>
      <c r="I683" s="17">
        <v>44857</v>
      </c>
      <c r="J683" s="13" cm="1">
        <f t="array" ref="J683">_xlfn.IFS(ISBLANK(G683), "no training", ISBLANK(I683), 0, NOT(ISBLANK(I683)), VLOOKUP(G683,Trainings!$A$2:$B$20, 2, FALSE))</f>
        <v>3</v>
      </c>
    </row>
    <row r="684" spans="1:10" ht="12.3" x14ac:dyDescent="0.4">
      <c r="A684" s="8">
        <v>283</v>
      </c>
      <c r="B684" s="8" t="str">
        <f>IFERROR(VLOOKUP(A684, Employees!$A$2:$E$401, 2, FALSE), "Enter an ID")</f>
        <v>Frances</v>
      </c>
      <c r="C684" s="8" t="str">
        <f>IFERROR(VLOOKUP(A684, Employees!$A$2:$E$401, 3, FALSE), "Enter an ID")</f>
        <v>Youngson</v>
      </c>
      <c r="D684" s="8" t="str">
        <f>IFERROR(VLOOKUP(A684, Employees!$A$2:$E$401, 4, FALSE), "Enter an ID")</f>
        <v>CS</v>
      </c>
      <c r="E684" s="8" t="str">
        <f>IFERROR(VLOOKUP(A684, Employees!$A$2:$E$401, 5, FALSE), "Enter an ID")</f>
        <v>Account Management</v>
      </c>
      <c r="F684" s="11" t="str">
        <f>IFERROR(VLOOKUP(A684, Employees!$A$2:$F$401, 6, FALSE), "Enter an ID")</f>
        <v>John C</v>
      </c>
      <c r="G684" s="11" t="s">
        <v>571</v>
      </c>
      <c r="H684" s="12">
        <v>44855</v>
      </c>
      <c r="I684" s="12">
        <v>44857</v>
      </c>
      <c r="J684" s="13" cm="1">
        <f t="array" ref="J684">_xlfn.IFS(ISBLANK(G684), "no training", ISBLANK(I684), 0, NOT(ISBLANK(I684)), VLOOKUP(G684,Trainings!$A$2:$B$20, 2, FALSE))</f>
        <v>3</v>
      </c>
    </row>
    <row r="685" spans="1:10" ht="12.3" x14ac:dyDescent="0.4">
      <c r="A685" s="14">
        <v>284</v>
      </c>
      <c r="B685" s="14" t="str">
        <f>IFERROR(VLOOKUP(A685, Employees!$A$2:$E$401, 2, FALSE), "Enter an ID")</f>
        <v>Alison</v>
      </c>
      <c r="C685" s="14" t="str">
        <f>IFERROR(VLOOKUP(A685, Employees!$A$2:$E$401, 3, FALSE), "Enter an ID")</f>
        <v>Graham</v>
      </c>
      <c r="D685" s="14" t="str">
        <f>IFERROR(VLOOKUP(A685, Employees!$A$2:$E$401, 4, FALSE), "Enter an ID")</f>
        <v>CS</v>
      </c>
      <c r="E685" s="14" t="str">
        <f>IFERROR(VLOOKUP(A685, Employees!$A$2:$E$401, 5, FALSE), "Enter an ID")</f>
        <v>Account Management</v>
      </c>
      <c r="F685" s="16" t="str">
        <f>IFERROR(VLOOKUP(A685, Employees!$A$2:$F$401, 6, FALSE), "Enter an ID")</f>
        <v>John C</v>
      </c>
      <c r="G685" s="14" t="s">
        <v>571</v>
      </c>
      <c r="H685" s="17">
        <v>44855</v>
      </c>
      <c r="I685" s="17">
        <v>44857</v>
      </c>
      <c r="J685" s="13" cm="1">
        <f t="array" ref="J685">_xlfn.IFS(ISBLANK(G685), "no training", ISBLANK(I685), 0, NOT(ISBLANK(I685)), VLOOKUP(G685,Trainings!$A$2:$B$20, 2, FALSE))</f>
        <v>3</v>
      </c>
    </row>
    <row r="686" spans="1:10" ht="12.3" x14ac:dyDescent="0.4">
      <c r="A686" s="8">
        <v>285</v>
      </c>
      <c r="B686" s="8" t="str">
        <f>IFERROR(VLOOKUP(A686, Employees!$A$2:$E$401, 2, FALSE), "Enter an ID")</f>
        <v>John</v>
      </c>
      <c r="C686" s="8" t="str">
        <f>IFERROR(VLOOKUP(A686, Employees!$A$2:$E$401, 3, FALSE), "Enter an ID")</f>
        <v>Williamson</v>
      </c>
      <c r="D686" s="8" t="str">
        <f>IFERROR(VLOOKUP(A686, Employees!$A$2:$E$401, 4, FALSE), "Enter an ID")</f>
        <v>CS</v>
      </c>
      <c r="E686" s="8" t="str">
        <f>IFERROR(VLOOKUP(A686, Employees!$A$2:$E$401, 5, FALSE), "Enter an ID")</f>
        <v>Account Management</v>
      </c>
      <c r="F686" s="11" t="str">
        <f>IFERROR(VLOOKUP(A686, Employees!$A$2:$F$401, 6, FALSE), "Enter an ID")</f>
        <v>John C</v>
      </c>
      <c r="G686" s="11" t="s">
        <v>571</v>
      </c>
      <c r="H686" s="12">
        <v>44855</v>
      </c>
      <c r="I686" s="12">
        <v>44857</v>
      </c>
      <c r="J686" s="13" cm="1">
        <f t="array" ref="J686">_xlfn.IFS(ISBLANK(G686), "no training", ISBLANK(I686), 0, NOT(ISBLANK(I686)), VLOOKUP(G686,Trainings!$A$2:$B$20, 2, FALSE))</f>
        <v>3</v>
      </c>
    </row>
    <row r="687" spans="1:10" ht="12.3" x14ac:dyDescent="0.4">
      <c r="A687" s="14">
        <v>286</v>
      </c>
      <c r="B687" s="14" t="str">
        <f>IFERROR(VLOOKUP(A687, Employees!$A$2:$E$401, 2, FALSE), "Enter an ID")</f>
        <v>Martin</v>
      </c>
      <c r="C687" s="14" t="str">
        <f>IFERROR(VLOOKUP(A687, Employees!$A$2:$E$401, 3, FALSE), "Enter an ID")</f>
        <v>Poole</v>
      </c>
      <c r="D687" s="14" t="str">
        <f>IFERROR(VLOOKUP(A687, Employees!$A$2:$E$401, 4, FALSE), "Enter an ID")</f>
        <v>CS</v>
      </c>
      <c r="E687" s="14" t="str">
        <f>IFERROR(VLOOKUP(A687, Employees!$A$2:$E$401, 5, FALSE), "Enter an ID")</f>
        <v>Account Management</v>
      </c>
      <c r="F687" s="16" t="str">
        <f>IFERROR(VLOOKUP(A687, Employees!$A$2:$F$401, 6, FALSE), "Enter an ID")</f>
        <v>John C</v>
      </c>
      <c r="G687" s="14" t="s">
        <v>571</v>
      </c>
      <c r="H687" s="17">
        <v>44855</v>
      </c>
      <c r="I687" s="17"/>
      <c r="J687" s="13" cm="1">
        <f t="array" ref="J687">_xlfn.IFS(ISBLANK(G687), "no training", ISBLANK(I687), 0, NOT(ISBLANK(I687)), VLOOKUP(G687,Trainings!$A$2:$B$20, 2, FALSE))</f>
        <v>0</v>
      </c>
    </row>
    <row r="688" spans="1:10" ht="12.3" x14ac:dyDescent="0.4">
      <c r="A688" s="8">
        <v>287</v>
      </c>
      <c r="B688" s="8" t="str">
        <f>IFERROR(VLOOKUP(A688, Employees!$A$2:$E$401, 2, FALSE), "Enter an ID")</f>
        <v>William</v>
      </c>
      <c r="C688" s="8" t="str">
        <f>IFERROR(VLOOKUP(A688, Employees!$A$2:$E$401, 3, FALSE), "Enter an ID")</f>
        <v>Mair</v>
      </c>
      <c r="D688" s="8" t="str">
        <f>IFERROR(VLOOKUP(A688, Employees!$A$2:$E$401, 4, FALSE), "Enter an ID")</f>
        <v>CS</v>
      </c>
      <c r="E688" s="8" t="str">
        <f>IFERROR(VLOOKUP(A688, Employees!$A$2:$E$401, 5, FALSE), "Enter an ID")</f>
        <v>Account Management</v>
      </c>
      <c r="F688" s="11" t="str">
        <f>IFERROR(VLOOKUP(A688, Employees!$A$2:$F$401, 6, FALSE), "Enter an ID")</f>
        <v>John C</v>
      </c>
      <c r="G688" s="11" t="s">
        <v>571</v>
      </c>
      <c r="H688" s="12">
        <v>44855</v>
      </c>
      <c r="I688" s="12">
        <v>44857</v>
      </c>
      <c r="J688" s="13" cm="1">
        <f t="array" ref="J688">_xlfn.IFS(ISBLANK(G688), "no training", ISBLANK(I688), 0, NOT(ISBLANK(I688)), VLOOKUP(G688,Trainings!$A$2:$B$20, 2, FALSE))</f>
        <v>3</v>
      </c>
    </row>
    <row r="689" spans="1:10" ht="12.3" x14ac:dyDescent="0.4">
      <c r="A689" s="14">
        <v>288</v>
      </c>
      <c r="B689" s="14" t="str">
        <f>IFERROR(VLOOKUP(A689, Employees!$A$2:$E$401, 2, FALSE), "Enter an ID")</f>
        <v>Patricia</v>
      </c>
      <c r="C689" s="14" t="str">
        <f>IFERROR(VLOOKUP(A689, Employees!$A$2:$E$401, 3, FALSE), "Enter an ID")</f>
        <v>Thomson</v>
      </c>
      <c r="D689" s="14" t="str">
        <f>IFERROR(VLOOKUP(A689, Employees!$A$2:$E$401, 4, FALSE), "Enter an ID")</f>
        <v>CS</v>
      </c>
      <c r="E689" s="14" t="str">
        <f>IFERROR(VLOOKUP(A689, Employees!$A$2:$E$401, 5, FALSE), "Enter an ID")</f>
        <v>Account Management</v>
      </c>
      <c r="F689" s="16" t="str">
        <f>IFERROR(VLOOKUP(A689, Employees!$A$2:$F$401, 6, FALSE), "Enter an ID")</f>
        <v>John C</v>
      </c>
      <c r="G689" s="14" t="s">
        <v>571</v>
      </c>
      <c r="H689" s="17">
        <v>44855</v>
      </c>
      <c r="I689" s="17">
        <v>44857</v>
      </c>
      <c r="J689" s="13" cm="1">
        <f t="array" ref="J689">_xlfn.IFS(ISBLANK(G689), "no training", ISBLANK(I689), 0, NOT(ISBLANK(I689)), VLOOKUP(G689,Trainings!$A$2:$B$20, 2, FALSE))</f>
        <v>3</v>
      </c>
    </row>
    <row r="690" spans="1:10" ht="12.3" x14ac:dyDescent="0.4">
      <c r="A690" s="8">
        <v>289</v>
      </c>
      <c r="B690" s="8" t="str">
        <f>IFERROR(VLOOKUP(A690, Employees!$A$2:$E$401, 2, FALSE), "Enter an ID")</f>
        <v>Joanna</v>
      </c>
      <c r="C690" s="8" t="str">
        <f>IFERROR(VLOOKUP(A690, Employees!$A$2:$E$401, 3, FALSE), "Enter an ID")</f>
        <v>Taylor</v>
      </c>
      <c r="D690" s="8" t="str">
        <f>IFERROR(VLOOKUP(A690, Employees!$A$2:$E$401, 4, FALSE), "Enter an ID")</f>
        <v>CS</v>
      </c>
      <c r="E690" s="8" t="str">
        <f>IFERROR(VLOOKUP(A690, Employees!$A$2:$E$401, 5, FALSE), "Enter an ID")</f>
        <v>Account Management</v>
      </c>
      <c r="F690" s="11" t="str">
        <f>IFERROR(VLOOKUP(A690, Employees!$A$2:$F$401, 6, FALSE), "Enter an ID")</f>
        <v>John C</v>
      </c>
      <c r="G690" s="11" t="s">
        <v>571</v>
      </c>
      <c r="H690" s="12">
        <v>44855</v>
      </c>
      <c r="I690" s="12">
        <v>44857</v>
      </c>
      <c r="J690" s="13" cm="1">
        <f t="array" ref="J690">_xlfn.IFS(ISBLANK(G690), "no training", ISBLANK(I690), 0, NOT(ISBLANK(I690)), VLOOKUP(G690,Trainings!$A$2:$B$20, 2, FALSE))</f>
        <v>3</v>
      </c>
    </row>
    <row r="691" spans="1:10" ht="12.3" x14ac:dyDescent="0.4">
      <c r="A691" s="14">
        <v>290</v>
      </c>
      <c r="B691" s="14" t="str">
        <f>IFERROR(VLOOKUP(A691, Employees!$A$2:$E$401, 2, FALSE), "Enter an ID")</f>
        <v>Gavin</v>
      </c>
      <c r="C691" s="14" t="str">
        <f>IFERROR(VLOOKUP(A691, Employees!$A$2:$E$401, 3, FALSE), "Enter an ID")</f>
        <v>McNulty</v>
      </c>
      <c r="D691" s="14" t="str">
        <f>IFERROR(VLOOKUP(A691, Employees!$A$2:$E$401, 4, FALSE), "Enter an ID")</f>
        <v>CS</v>
      </c>
      <c r="E691" s="14" t="str">
        <f>IFERROR(VLOOKUP(A691, Employees!$A$2:$E$401, 5, FALSE), "Enter an ID")</f>
        <v>Account Management</v>
      </c>
      <c r="F691" s="16" t="str">
        <f>IFERROR(VLOOKUP(A691, Employees!$A$2:$F$401, 6, FALSE), "Enter an ID")</f>
        <v>John C</v>
      </c>
      <c r="G691" s="14" t="s">
        <v>571</v>
      </c>
      <c r="H691" s="17">
        <v>44855</v>
      </c>
      <c r="I691" s="17"/>
      <c r="J691" s="13" cm="1">
        <f t="array" ref="J691">_xlfn.IFS(ISBLANK(G691), "no training", ISBLANK(I691), 0, NOT(ISBLANK(I691)), VLOOKUP(G691,Trainings!$A$2:$B$20, 2, FALSE))</f>
        <v>0</v>
      </c>
    </row>
    <row r="692" spans="1:10" ht="12.3" x14ac:dyDescent="0.4">
      <c r="A692" s="8">
        <v>291</v>
      </c>
      <c r="B692" s="8" t="str">
        <f>IFERROR(VLOOKUP(A692, Employees!$A$2:$E$401, 2, FALSE), "Enter an ID")</f>
        <v>Campbell</v>
      </c>
      <c r="C692" s="8" t="str">
        <f>IFERROR(VLOOKUP(A692, Employees!$A$2:$E$401, 3, FALSE), "Enter an ID")</f>
        <v>Duncan</v>
      </c>
      <c r="D692" s="8" t="str">
        <f>IFERROR(VLOOKUP(A692, Employees!$A$2:$E$401, 4, FALSE), "Enter an ID")</f>
        <v>CS</v>
      </c>
      <c r="E692" s="8" t="str">
        <f>IFERROR(VLOOKUP(A692, Employees!$A$2:$E$401, 5, FALSE), "Enter an ID")</f>
        <v>Account Management</v>
      </c>
      <c r="F692" s="11" t="str">
        <f>IFERROR(VLOOKUP(A692, Employees!$A$2:$F$401, 6, FALSE), "Enter an ID")</f>
        <v>John C</v>
      </c>
      <c r="G692" s="11" t="s">
        <v>571</v>
      </c>
      <c r="H692" s="12">
        <v>44855</v>
      </c>
      <c r="I692" s="12">
        <v>44857</v>
      </c>
      <c r="J692" s="13" cm="1">
        <f t="array" ref="J692">_xlfn.IFS(ISBLANK(G692), "no training", ISBLANK(I692), 0, NOT(ISBLANK(I692)), VLOOKUP(G692,Trainings!$A$2:$B$20, 2, FALSE))</f>
        <v>3</v>
      </c>
    </row>
    <row r="693" spans="1:10" ht="12.3" x14ac:dyDescent="0.4">
      <c r="A693" s="14">
        <v>292</v>
      </c>
      <c r="B693" s="14" t="str">
        <f>IFERROR(VLOOKUP(A693, Employees!$A$2:$E$401, 2, FALSE), "Enter an ID")</f>
        <v>Paul</v>
      </c>
      <c r="C693" s="14" t="str">
        <f>IFERROR(VLOOKUP(A693, Employees!$A$2:$E$401, 3, FALSE), "Enter an ID")</f>
        <v>Duffy</v>
      </c>
      <c r="D693" s="14" t="str">
        <f>IFERROR(VLOOKUP(A693, Employees!$A$2:$E$401, 4, FALSE), "Enter an ID")</f>
        <v>CS</v>
      </c>
      <c r="E693" s="14" t="str">
        <f>IFERROR(VLOOKUP(A693, Employees!$A$2:$E$401, 5, FALSE), "Enter an ID")</f>
        <v>Account Management</v>
      </c>
      <c r="F693" s="16" t="str">
        <f>IFERROR(VLOOKUP(A693, Employees!$A$2:$F$401, 6, FALSE), "Enter an ID")</f>
        <v>John C</v>
      </c>
      <c r="G693" s="14" t="s">
        <v>571</v>
      </c>
      <c r="H693" s="17">
        <v>44855</v>
      </c>
      <c r="I693" s="17">
        <v>44857</v>
      </c>
      <c r="J693" s="13" cm="1">
        <f t="array" ref="J693">_xlfn.IFS(ISBLANK(G693), "no training", ISBLANK(I693), 0, NOT(ISBLANK(I693)), VLOOKUP(G693,Trainings!$A$2:$B$20, 2, FALSE))</f>
        <v>3</v>
      </c>
    </row>
    <row r="694" spans="1:10" ht="12.3" x14ac:dyDescent="0.4">
      <c r="A694" s="8">
        <v>293</v>
      </c>
      <c r="B694" s="8" t="str">
        <f>IFERROR(VLOOKUP(A694, Employees!$A$2:$E$401, 2, FALSE), "Enter an ID")</f>
        <v>Stephen</v>
      </c>
      <c r="C694" s="8" t="str">
        <f>IFERROR(VLOOKUP(A694, Employees!$A$2:$E$401, 3, FALSE), "Enter an ID")</f>
        <v>Macfarlane</v>
      </c>
      <c r="D694" s="8" t="str">
        <f>IFERROR(VLOOKUP(A694, Employees!$A$2:$E$401, 4, FALSE), "Enter an ID")</f>
        <v>CS</v>
      </c>
      <c r="E694" s="8" t="str">
        <f>IFERROR(VLOOKUP(A694, Employees!$A$2:$E$401, 5, FALSE), "Enter an ID")</f>
        <v>Account Management</v>
      </c>
      <c r="F694" s="11" t="str">
        <f>IFERROR(VLOOKUP(A694, Employees!$A$2:$F$401, 6, FALSE), "Enter an ID")</f>
        <v>John C</v>
      </c>
      <c r="G694" s="11" t="s">
        <v>571</v>
      </c>
      <c r="H694" s="12">
        <v>44855</v>
      </c>
      <c r="I694" s="12">
        <v>44857</v>
      </c>
      <c r="J694" s="13" cm="1">
        <f t="array" ref="J694">_xlfn.IFS(ISBLANK(G694), "no training", ISBLANK(I694), 0, NOT(ISBLANK(I694)), VLOOKUP(G694,Trainings!$A$2:$B$20, 2, FALSE))</f>
        <v>3</v>
      </c>
    </row>
    <row r="695" spans="1:10" ht="12.3" x14ac:dyDescent="0.4">
      <c r="A695" s="14">
        <v>294</v>
      </c>
      <c r="B695" s="14" t="str">
        <f>IFERROR(VLOOKUP(A695, Employees!$A$2:$E$401, 2, FALSE), "Enter an ID")</f>
        <v>Douglas</v>
      </c>
      <c r="C695" s="14" t="str">
        <f>IFERROR(VLOOKUP(A695, Employees!$A$2:$E$401, 3, FALSE), "Enter an ID")</f>
        <v>Knox</v>
      </c>
      <c r="D695" s="14" t="str">
        <f>IFERROR(VLOOKUP(A695, Employees!$A$2:$E$401, 4, FALSE), "Enter an ID")</f>
        <v>Finance</v>
      </c>
      <c r="E695" s="14" t="str">
        <f>IFERROR(VLOOKUP(A695, Employees!$A$2:$E$401, 5, FALSE), "Enter an ID")</f>
        <v>Management</v>
      </c>
      <c r="F695" s="16" t="str">
        <f>IFERROR(VLOOKUP(A695, Employees!$A$2:$F$401, 6, FALSE), "Enter an ID")</f>
        <v>Douglas K</v>
      </c>
      <c r="G695" s="14" t="s">
        <v>571</v>
      </c>
      <c r="H695" s="17">
        <v>44855</v>
      </c>
      <c r="I695" s="17">
        <v>44857</v>
      </c>
      <c r="J695" s="13" cm="1">
        <f t="array" ref="J695">_xlfn.IFS(ISBLANK(G695), "no training", ISBLANK(I695), 0, NOT(ISBLANK(I695)), VLOOKUP(G695,Trainings!$A$2:$B$20, 2, FALSE))</f>
        <v>3</v>
      </c>
    </row>
    <row r="696" spans="1:10" ht="12.3" x14ac:dyDescent="0.4">
      <c r="A696" s="8">
        <v>295</v>
      </c>
      <c r="B696" s="8" t="str">
        <f>IFERROR(VLOOKUP(A696, Employees!$A$2:$E$401, 2, FALSE), "Enter an ID")</f>
        <v>Jamie</v>
      </c>
      <c r="C696" s="8" t="str">
        <f>IFERROR(VLOOKUP(A696, Employees!$A$2:$E$401, 3, FALSE), "Enter an ID")</f>
        <v>Mack</v>
      </c>
      <c r="D696" s="8" t="str">
        <f>IFERROR(VLOOKUP(A696, Employees!$A$2:$E$401, 4, FALSE), "Enter an ID")</f>
        <v>Finance</v>
      </c>
      <c r="E696" s="8" t="str">
        <f>IFERROR(VLOOKUP(A696, Employees!$A$2:$E$401, 5, FALSE), "Enter an ID")</f>
        <v>Management</v>
      </c>
      <c r="F696" s="11" t="str">
        <f>IFERROR(VLOOKUP(A696, Employees!$A$2:$F$401, 6, FALSE), "Enter an ID")</f>
        <v>Douglas K</v>
      </c>
      <c r="G696" s="11" t="s">
        <v>571</v>
      </c>
      <c r="H696" s="12">
        <v>44855</v>
      </c>
      <c r="I696" s="12">
        <v>44857</v>
      </c>
      <c r="J696" s="13" cm="1">
        <f t="array" ref="J696">_xlfn.IFS(ISBLANK(G696), "no training", ISBLANK(I696), 0, NOT(ISBLANK(I696)), VLOOKUP(G696,Trainings!$A$2:$B$20, 2, FALSE))</f>
        <v>3</v>
      </c>
    </row>
    <row r="697" spans="1:10" ht="12.3" x14ac:dyDescent="0.4">
      <c r="A697" s="14">
        <v>296</v>
      </c>
      <c r="B697" s="14" t="str">
        <f>IFERROR(VLOOKUP(A697, Employees!$A$2:$E$401, 2, FALSE), "Enter an ID")</f>
        <v>Julie</v>
      </c>
      <c r="C697" s="14" t="str">
        <f>IFERROR(VLOOKUP(A697, Employees!$A$2:$E$401, 3, FALSE), "Enter an ID")</f>
        <v>Donnelly</v>
      </c>
      <c r="D697" s="14" t="str">
        <f>IFERROR(VLOOKUP(A697, Employees!$A$2:$E$401, 4, FALSE), "Enter an ID")</f>
        <v>Finance</v>
      </c>
      <c r="E697" s="14" t="str">
        <f>IFERROR(VLOOKUP(A697, Employees!$A$2:$E$401, 5, FALSE), "Enter an ID")</f>
        <v>Control</v>
      </c>
      <c r="F697" s="16" t="str">
        <f>IFERROR(VLOOKUP(A697, Employees!$A$2:$F$401, 6, FALSE), "Enter an ID")</f>
        <v>Douglas K</v>
      </c>
      <c r="G697" s="14" t="s">
        <v>571</v>
      </c>
      <c r="H697" s="17">
        <v>44855</v>
      </c>
      <c r="I697" s="17">
        <v>44857</v>
      </c>
      <c r="J697" s="13" cm="1">
        <f t="array" ref="J697">_xlfn.IFS(ISBLANK(G697), "no training", ISBLANK(I697), 0, NOT(ISBLANK(I697)), VLOOKUP(G697,Trainings!$A$2:$B$20, 2, FALSE))</f>
        <v>3</v>
      </c>
    </row>
    <row r="698" spans="1:10" ht="12.3" x14ac:dyDescent="0.4">
      <c r="A698" s="8">
        <v>297</v>
      </c>
      <c r="B698" s="8" t="str">
        <f>IFERROR(VLOOKUP(A698, Employees!$A$2:$E$401, 2, FALSE), "Enter an ID")</f>
        <v>James</v>
      </c>
      <c r="C698" s="8" t="str">
        <f>IFERROR(VLOOKUP(A698, Employees!$A$2:$E$401, 3, FALSE), "Enter an ID")</f>
        <v>Gordon</v>
      </c>
      <c r="D698" s="8" t="str">
        <f>IFERROR(VLOOKUP(A698, Employees!$A$2:$E$401, 4, FALSE), "Enter an ID")</f>
        <v>Finance</v>
      </c>
      <c r="E698" s="8" t="str">
        <f>IFERROR(VLOOKUP(A698, Employees!$A$2:$E$401, 5, FALSE), "Enter an ID")</f>
        <v>Control</v>
      </c>
      <c r="F698" s="11" t="str">
        <f>IFERROR(VLOOKUP(A698, Employees!$A$2:$F$401, 6, FALSE), "Enter an ID")</f>
        <v>Douglas K</v>
      </c>
      <c r="G698" s="11" t="s">
        <v>571</v>
      </c>
      <c r="H698" s="12">
        <v>44855</v>
      </c>
      <c r="I698" s="12">
        <v>44857</v>
      </c>
      <c r="J698" s="13" cm="1">
        <f t="array" ref="J698">_xlfn.IFS(ISBLANK(G698), "no training", ISBLANK(I698), 0, NOT(ISBLANK(I698)), VLOOKUP(G698,Trainings!$A$2:$B$20, 2, FALSE))</f>
        <v>3</v>
      </c>
    </row>
    <row r="699" spans="1:10" ht="12.3" x14ac:dyDescent="0.4">
      <c r="A699" s="14">
        <v>298</v>
      </c>
      <c r="B699" s="14" t="str">
        <f>IFERROR(VLOOKUP(A699, Employees!$A$2:$E$401, 2, FALSE), "Enter an ID")</f>
        <v>Trevor</v>
      </c>
      <c r="C699" s="14" t="str">
        <f>IFERROR(VLOOKUP(A699, Employees!$A$2:$E$401, 3, FALSE), "Enter an ID")</f>
        <v>Nelson</v>
      </c>
      <c r="D699" s="14" t="str">
        <f>IFERROR(VLOOKUP(A699, Employees!$A$2:$E$401, 4, FALSE), "Enter an ID")</f>
        <v>Finance</v>
      </c>
      <c r="E699" s="14" t="str">
        <f>IFERROR(VLOOKUP(A699, Employees!$A$2:$E$401, 5, FALSE), "Enter an ID")</f>
        <v>Control</v>
      </c>
      <c r="F699" s="16" t="str">
        <f>IFERROR(VLOOKUP(A699, Employees!$A$2:$F$401, 6, FALSE), "Enter an ID")</f>
        <v>Douglas K</v>
      </c>
      <c r="G699" s="14" t="s">
        <v>571</v>
      </c>
      <c r="H699" s="17">
        <v>44855</v>
      </c>
      <c r="I699" s="17">
        <v>44857</v>
      </c>
      <c r="J699" s="13" cm="1">
        <f t="array" ref="J699">_xlfn.IFS(ISBLANK(G699), "no training", ISBLANK(I699), 0, NOT(ISBLANK(I699)), VLOOKUP(G699,Trainings!$A$2:$B$20, 2, FALSE))</f>
        <v>3</v>
      </c>
    </row>
    <row r="700" spans="1:10" ht="12.3" x14ac:dyDescent="0.4">
      <c r="A700" s="8">
        <v>299</v>
      </c>
      <c r="B700" s="8" t="str">
        <f>IFERROR(VLOOKUP(A700, Employees!$A$2:$E$401, 2, FALSE), "Enter an ID")</f>
        <v>Sharron</v>
      </c>
      <c r="C700" s="8" t="str">
        <f>IFERROR(VLOOKUP(A700, Employees!$A$2:$E$401, 3, FALSE), "Enter an ID")</f>
        <v>Gardiner</v>
      </c>
      <c r="D700" s="8" t="str">
        <f>IFERROR(VLOOKUP(A700, Employees!$A$2:$E$401, 4, FALSE), "Enter an ID")</f>
        <v>Finance</v>
      </c>
      <c r="E700" s="8" t="str">
        <f>IFERROR(VLOOKUP(A700, Employees!$A$2:$E$401, 5, FALSE), "Enter an ID")</f>
        <v>Control</v>
      </c>
      <c r="F700" s="11" t="str">
        <f>IFERROR(VLOOKUP(A700, Employees!$A$2:$F$401, 6, FALSE), "Enter an ID")</f>
        <v>Douglas K</v>
      </c>
      <c r="G700" s="11" t="s">
        <v>571</v>
      </c>
      <c r="H700" s="12">
        <v>44855</v>
      </c>
      <c r="I700" s="12">
        <v>44857</v>
      </c>
      <c r="J700" s="13" cm="1">
        <f t="array" ref="J700">_xlfn.IFS(ISBLANK(G700), "no training", ISBLANK(I700), 0, NOT(ISBLANK(I700)), VLOOKUP(G700,Trainings!$A$2:$B$20, 2, FALSE))</f>
        <v>3</v>
      </c>
    </row>
    <row r="701" spans="1:10" ht="12.3" x14ac:dyDescent="0.4">
      <c r="A701" s="14">
        <v>300</v>
      </c>
      <c r="B701" s="14" t="str">
        <f>IFERROR(VLOOKUP(A701, Employees!$A$2:$E$401, 2, FALSE), "Enter an ID")</f>
        <v>Irene</v>
      </c>
      <c r="C701" s="14" t="str">
        <f>IFERROR(VLOOKUP(A701, Employees!$A$2:$E$401, 3, FALSE), "Enter an ID")</f>
        <v>Mosota</v>
      </c>
      <c r="D701" s="14" t="str">
        <f>IFERROR(VLOOKUP(A701, Employees!$A$2:$E$401, 4, FALSE), "Enter an ID")</f>
        <v>Finance</v>
      </c>
      <c r="E701" s="14" t="str">
        <f>IFERROR(VLOOKUP(A701, Employees!$A$2:$E$401, 5, FALSE), "Enter an ID")</f>
        <v>Control</v>
      </c>
      <c r="F701" s="16" t="str">
        <f>IFERROR(VLOOKUP(A701, Employees!$A$2:$F$401, 6, FALSE), "Enter an ID")</f>
        <v>Douglas K</v>
      </c>
      <c r="G701" s="14" t="s">
        <v>571</v>
      </c>
      <c r="H701" s="17">
        <v>44855</v>
      </c>
      <c r="I701" s="17">
        <v>44857</v>
      </c>
      <c r="J701" s="13" cm="1">
        <f t="array" ref="J701">_xlfn.IFS(ISBLANK(G701), "no training", ISBLANK(I701), 0, NOT(ISBLANK(I701)), VLOOKUP(G701,Trainings!$A$2:$B$20, 2, FALSE))</f>
        <v>3</v>
      </c>
    </row>
    <row r="702" spans="1:10" ht="12.3" x14ac:dyDescent="0.4">
      <c r="A702" s="8">
        <v>301</v>
      </c>
      <c r="B702" s="8" t="str">
        <f>IFERROR(VLOOKUP(A702, Employees!$A$2:$E$401, 2, FALSE), "Enter an ID")</f>
        <v>Claire</v>
      </c>
      <c r="C702" s="8" t="str">
        <f>IFERROR(VLOOKUP(A702, Employees!$A$2:$E$401, 3, FALSE), "Enter an ID")</f>
        <v>Heaney</v>
      </c>
      <c r="D702" s="8" t="str">
        <f>IFERROR(VLOOKUP(A702, Employees!$A$2:$E$401, 4, FALSE), "Enter an ID")</f>
        <v>Finance</v>
      </c>
      <c r="E702" s="8" t="str">
        <f>IFERROR(VLOOKUP(A702, Employees!$A$2:$E$401, 5, FALSE), "Enter an ID")</f>
        <v>Control</v>
      </c>
      <c r="F702" s="11" t="str">
        <f>IFERROR(VLOOKUP(A702, Employees!$A$2:$F$401, 6, FALSE), "Enter an ID")</f>
        <v>Douglas K</v>
      </c>
      <c r="G702" s="11" t="s">
        <v>571</v>
      </c>
      <c r="H702" s="12">
        <v>44855</v>
      </c>
      <c r="I702" s="12">
        <v>44857</v>
      </c>
      <c r="J702" s="13" cm="1">
        <f t="array" ref="J702">_xlfn.IFS(ISBLANK(G702), "no training", ISBLANK(I702), 0, NOT(ISBLANK(I702)), VLOOKUP(G702,Trainings!$A$2:$B$20, 2, FALSE))</f>
        <v>3</v>
      </c>
    </row>
    <row r="703" spans="1:10" ht="12.3" x14ac:dyDescent="0.4">
      <c r="A703" s="14">
        <v>302</v>
      </c>
      <c r="B703" s="14" t="str">
        <f>IFERROR(VLOOKUP(A703, Employees!$A$2:$E$401, 2, FALSE), "Enter an ID")</f>
        <v>Kenneth</v>
      </c>
      <c r="C703" s="14" t="str">
        <f>IFERROR(VLOOKUP(A703, Employees!$A$2:$E$401, 3, FALSE), "Enter an ID")</f>
        <v>Walker</v>
      </c>
      <c r="D703" s="14" t="str">
        <f>IFERROR(VLOOKUP(A703, Employees!$A$2:$E$401, 4, FALSE), "Enter an ID")</f>
        <v>Finance</v>
      </c>
      <c r="E703" s="14" t="str">
        <f>IFERROR(VLOOKUP(A703, Employees!$A$2:$E$401, 5, FALSE), "Enter an ID")</f>
        <v>Control</v>
      </c>
      <c r="F703" s="16" t="str">
        <f>IFERROR(VLOOKUP(A703, Employees!$A$2:$F$401, 6, FALSE), "Enter an ID")</f>
        <v>Douglas K</v>
      </c>
      <c r="G703" s="14" t="s">
        <v>571</v>
      </c>
      <c r="H703" s="17">
        <v>44855</v>
      </c>
      <c r="I703" s="17"/>
      <c r="J703" s="13" cm="1">
        <f t="array" ref="J703">_xlfn.IFS(ISBLANK(G703), "no training", ISBLANK(I703), 0, NOT(ISBLANK(I703)), VLOOKUP(G703,Trainings!$A$2:$B$20, 2, FALSE))</f>
        <v>0</v>
      </c>
    </row>
    <row r="704" spans="1:10" ht="12.3" x14ac:dyDescent="0.4">
      <c r="A704" s="8">
        <v>303</v>
      </c>
      <c r="B704" s="8" t="str">
        <f>IFERROR(VLOOKUP(A704, Employees!$A$2:$E$401, 2, FALSE), "Enter an ID")</f>
        <v>Teresa</v>
      </c>
      <c r="C704" s="8" t="str">
        <f>IFERROR(VLOOKUP(A704, Employees!$A$2:$E$401, 3, FALSE), "Enter an ID")</f>
        <v>Findlay</v>
      </c>
      <c r="D704" s="8" t="str">
        <f>IFERROR(VLOOKUP(A704, Employees!$A$2:$E$401, 4, FALSE), "Enter an ID")</f>
        <v>Finance</v>
      </c>
      <c r="E704" s="8" t="str">
        <f>IFERROR(VLOOKUP(A704, Employees!$A$2:$E$401, 5, FALSE), "Enter an ID")</f>
        <v>Control</v>
      </c>
      <c r="F704" s="11" t="str">
        <f>IFERROR(VLOOKUP(A704, Employees!$A$2:$F$401, 6, FALSE), "Enter an ID")</f>
        <v>Douglas K</v>
      </c>
      <c r="G704" s="11" t="s">
        <v>571</v>
      </c>
      <c r="H704" s="12">
        <v>44855</v>
      </c>
      <c r="I704" s="12">
        <v>44857</v>
      </c>
      <c r="J704" s="13" cm="1">
        <f t="array" ref="J704">_xlfn.IFS(ISBLANK(G704), "no training", ISBLANK(I704), 0, NOT(ISBLANK(I704)), VLOOKUP(G704,Trainings!$A$2:$B$20, 2, FALSE))</f>
        <v>3</v>
      </c>
    </row>
    <row r="705" spans="1:10" ht="12.3" x14ac:dyDescent="0.4">
      <c r="A705" s="14">
        <v>304</v>
      </c>
      <c r="B705" s="14" t="str">
        <f>IFERROR(VLOOKUP(A705, Employees!$A$2:$E$401, 2, FALSE), "Enter an ID")</f>
        <v>Matthew</v>
      </c>
      <c r="C705" s="14" t="str">
        <f>IFERROR(VLOOKUP(A705, Employees!$A$2:$E$401, 3, FALSE), "Enter an ID")</f>
        <v>Chappell</v>
      </c>
      <c r="D705" s="14" t="str">
        <f>IFERROR(VLOOKUP(A705, Employees!$A$2:$E$401, 4, FALSE), "Enter an ID")</f>
        <v>Finance</v>
      </c>
      <c r="E705" s="14" t="str">
        <f>IFERROR(VLOOKUP(A705, Employees!$A$2:$E$401, 5, FALSE), "Enter an ID")</f>
        <v>Control</v>
      </c>
      <c r="F705" s="16" t="str">
        <f>IFERROR(VLOOKUP(A705, Employees!$A$2:$F$401, 6, FALSE), "Enter an ID")</f>
        <v>Douglas K</v>
      </c>
      <c r="G705" s="14" t="s">
        <v>571</v>
      </c>
      <c r="H705" s="17">
        <v>44855</v>
      </c>
      <c r="I705" s="17">
        <v>44857</v>
      </c>
      <c r="J705" s="13" cm="1">
        <f t="array" ref="J705">_xlfn.IFS(ISBLANK(G705), "no training", ISBLANK(I705), 0, NOT(ISBLANK(I705)), VLOOKUP(G705,Trainings!$A$2:$B$20, 2, FALSE))</f>
        <v>3</v>
      </c>
    </row>
    <row r="706" spans="1:10" ht="12.3" x14ac:dyDescent="0.4">
      <c r="A706" s="8">
        <v>305</v>
      </c>
      <c r="B706" s="8" t="str">
        <f>IFERROR(VLOOKUP(A706, Employees!$A$2:$E$401, 2, FALSE), "Enter an ID")</f>
        <v>Elizabeth</v>
      </c>
      <c r="C706" s="8" t="str">
        <f>IFERROR(VLOOKUP(A706, Employees!$A$2:$E$401, 3, FALSE), "Enter an ID")</f>
        <v>Martin</v>
      </c>
      <c r="D706" s="8" t="str">
        <f>IFERROR(VLOOKUP(A706, Employees!$A$2:$E$401, 4, FALSE), "Enter an ID")</f>
        <v>Finance</v>
      </c>
      <c r="E706" s="8" t="str">
        <f>IFERROR(VLOOKUP(A706, Employees!$A$2:$E$401, 5, FALSE), "Enter an ID")</f>
        <v>Control</v>
      </c>
      <c r="F706" s="11" t="str">
        <f>IFERROR(VLOOKUP(A706, Employees!$A$2:$F$401, 6, FALSE), "Enter an ID")</f>
        <v>Douglas K</v>
      </c>
      <c r="G706" s="11" t="s">
        <v>571</v>
      </c>
      <c r="H706" s="12">
        <v>44855</v>
      </c>
      <c r="I706" s="12">
        <v>44857</v>
      </c>
      <c r="J706" s="13" cm="1">
        <f t="array" ref="J706">_xlfn.IFS(ISBLANK(G706), "no training", ISBLANK(I706), 0, NOT(ISBLANK(I706)), VLOOKUP(G706,Trainings!$A$2:$B$20, 2, FALSE))</f>
        <v>3</v>
      </c>
    </row>
    <row r="707" spans="1:10" ht="12.3" x14ac:dyDescent="0.4">
      <c r="A707" s="14">
        <v>306</v>
      </c>
      <c r="B707" s="14" t="str">
        <f>IFERROR(VLOOKUP(A707, Employees!$A$2:$E$401, 2, FALSE), "Enter an ID")</f>
        <v>Adam</v>
      </c>
      <c r="C707" s="14" t="str">
        <f>IFERROR(VLOOKUP(A707, Employees!$A$2:$E$401, 3, FALSE), "Enter an ID")</f>
        <v>Gordon</v>
      </c>
      <c r="D707" s="14" t="str">
        <f>IFERROR(VLOOKUP(A707, Employees!$A$2:$E$401, 4, FALSE), "Enter an ID")</f>
        <v>Finance</v>
      </c>
      <c r="E707" s="14" t="str">
        <f>IFERROR(VLOOKUP(A707, Employees!$A$2:$E$401, 5, FALSE), "Enter an ID")</f>
        <v>Control</v>
      </c>
      <c r="F707" s="16" t="str">
        <f>IFERROR(VLOOKUP(A707, Employees!$A$2:$F$401, 6, FALSE), "Enter an ID")</f>
        <v>Douglas K</v>
      </c>
      <c r="G707" s="14" t="s">
        <v>571</v>
      </c>
      <c r="H707" s="17">
        <v>44855</v>
      </c>
      <c r="I707" s="17">
        <v>44857</v>
      </c>
      <c r="J707" s="13" cm="1">
        <f t="array" ref="J707">_xlfn.IFS(ISBLANK(G707), "no training", ISBLANK(I707), 0, NOT(ISBLANK(I707)), VLOOKUP(G707,Trainings!$A$2:$B$20, 2, FALSE))</f>
        <v>3</v>
      </c>
    </row>
    <row r="708" spans="1:10" ht="12.3" x14ac:dyDescent="0.4">
      <c r="A708" s="8">
        <v>307</v>
      </c>
      <c r="B708" s="8" t="str">
        <f>IFERROR(VLOOKUP(A708, Employees!$A$2:$E$401, 2, FALSE), "Enter an ID")</f>
        <v>Mark</v>
      </c>
      <c r="C708" s="8" t="str">
        <f>IFERROR(VLOOKUP(A708, Employees!$A$2:$E$401, 3, FALSE), "Enter an ID")</f>
        <v>Nicol</v>
      </c>
      <c r="D708" s="8" t="str">
        <f>IFERROR(VLOOKUP(A708, Employees!$A$2:$E$401, 4, FALSE), "Enter an ID")</f>
        <v>Finance</v>
      </c>
      <c r="E708" s="8" t="str">
        <f>IFERROR(VLOOKUP(A708, Employees!$A$2:$E$401, 5, FALSE), "Enter an ID")</f>
        <v>Control</v>
      </c>
      <c r="F708" s="11" t="str">
        <f>IFERROR(VLOOKUP(A708, Employees!$A$2:$F$401, 6, FALSE), "Enter an ID")</f>
        <v>Douglas K</v>
      </c>
      <c r="G708" s="11" t="s">
        <v>571</v>
      </c>
      <c r="H708" s="12">
        <v>44855</v>
      </c>
      <c r="I708" s="12">
        <v>44857</v>
      </c>
      <c r="J708" s="13" cm="1">
        <f t="array" ref="J708">_xlfn.IFS(ISBLANK(G708), "no training", ISBLANK(I708), 0, NOT(ISBLANK(I708)), VLOOKUP(G708,Trainings!$A$2:$B$20, 2, FALSE))</f>
        <v>3</v>
      </c>
    </row>
    <row r="709" spans="1:10" ht="12.3" x14ac:dyDescent="0.4">
      <c r="A709" s="14">
        <v>308</v>
      </c>
      <c r="B709" s="14" t="str">
        <f>IFERROR(VLOOKUP(A709, Employees!$A$2:$E$401, 2, FALSE), "Enter an ID")</f>
        <v>Michele</v>
      </c>
      <c r="C709" s="14" t="str">
        <f>IFERROR(VLOOKUP(A709, Employees!$A$2:$E$401, 3, FALSE), "Enter an ID")</f>
        <v>Delpippo</v>
      </c>
      <c r="D709" s="14" t="str">
        <f>IFERROR(VLOOKUP(A709, Employees!$A$2:$E$401, 4, FALSE), "Enter an ID")</f>
        <v>Finance</v>
      </c>
      <c r="E709" s="14" t="str">
        <f>IFERROR(VLOOKUP(A709, Employees!$A$2:$E$401, 5, FALSE), "Enter an ID")</f>
        <v>Control</v>
      </c>
      <c r="F709" s="16" t="str">
        <f>IFERROR(VLOOKUP(A709, Employees!$A$2:$F$401, 6, FALSE), "Enter an ID")</f>
        <v>Douglas K</v>
      </c>
      <c r="G709" s="14" t="s">
        <v>571</v>
      </c>
      <c r="H709" s="17">
        <v>44855</v>
      </c>
      <c r="I709" s="17"/>
      <c r="J709" s="13" cm="1">
        <f t="array" ref="J709">_xlfn.IFS(ISBLANK(G709), "no training", ISBLANK(I709), 0, NOT(ISBLANK(I709)), VLOOKUP(G709,Trainings!$A$2:$B$20, 2, FALSE))</f>
        <v>0</v>
      </c>
    </row>
    <row r="710" spans="1:10" ht="12.3" x14ac:dyDescent="0.4">
      <c r="A710" s="8">
        <v>309</v>
      </c>
      <c r="B710" s="8" t="str">
        <f>IFERROR(VLOOKUP(A710, Employees!$A$2:$E$401, 2, FALSE), "Enter an ID")</f>
        <v>Chris</v>
      </c>
      <c r="C710" s="8" t="str">
        <f>IFERROR(VLOOKUP(A710, Employees!$A$2:$E$401, 3, FALSE), "Enter an ID")</f>
        <v>Thomas</v>
      </c>
      <c r="D710" s="8" t="str">
        <f>IFERROR(VLOOKUP(A710, Employees!$A$2:$E$401, 4, FALSE), "Enter an ID")</f>
        <v>Finance</v>
      </c>
      <c r="E710" s="8" t="str">
        <f>IFERROR(VLOOKUP(A710, Employees!$A$2:$E$401, 5, FALSE), "Enter an ID")</f>
        <v>Billing</v>
      </c>
      <c r="F710" s="11" t="str">
        <f>IFERROR(VLOOKUP(A710, Employees!$A$2:$F$401, 6, FALSE), "Enter an ID")</f>
        <v>Jamie M</v>
      </c>
      <c r="G710" s="11" t="s">
        <v>571</v>
      </c>
      <c r="H710" s="12">
        <v>44855</v>
      </c>
      <c r="I710" s="12">
        <v>44857</v>
      </c>
      <c r="J710" s="13" cm="1">
        <f t="array" ref="J710">_xlfn.IFS(ISBLANK(G710), "no training", ISBLANK(I710), 0, NOT(ISBLANK(I710)), VLOOKUP(G710,Trainings!$A$2:$B$20, 2, FALSE))</f>
        <v>3</v>
      </c>
    </row>
    <row r="711" spans="1:10" ht="12.3" x14ac:dyDescent="0.4">
      <c r="A711" s="14">
        <v>310</v>
      </c>
      <c r="B711" s="14" t="str">
        <f>IFERROR(VLOOKUP(A711, Employees!$A$2:$E$401, 2, FALSE), "Enter an ID")</f>
        <v>Ray</v>
      </c>
      <c r="C711" s="14" t="str">
        <f>IFERROR(VLOOKUP(A711, Employees!$A$2:$E$401, 3, FALSE), "Enter an ID")</f>
        <v>O'Sullivan</v>
      </c>
      <c r="D711" s="14" t="str">
        <f>IFERROR(VLOOKUP(A711, Employees!$A$2:$E$401, 4, FALSE), "Enter an ID")</f>
        <v>Finance</v>
      </c>
      <c r="E711" s="14" t="str">
        <f>IFERROR(VLOOKUP(A711, Employees!$A$2:$E$401, 5, FALSE), "Enter an ID")</f>
        <v>Billing</v>
      </c>
      <c r="F711" s="16" t="str">
        <f>IFERROR(VLOOKUP(A711, Employees!$A$2:$F$401, 6, FALSE), "Enter an ID")</f>
        <v>Jamie M</v>
      </c>
      <c r="G711" s="14" t="s">
        <v>571</v>
      </c>
      <c r="H711" s="17">
        <v>44855</v>
      </c>
      <c r="I711" s="17">
        <v>44857</v>
      </c>
      <c r="J711" s="13" cm="1">
        <f t="array" ref="J711">_xlfn.IFS(ISBLANK(G711), "no training", ISBLANK(I711), 0, NOT(ISBLANK(I711)), VLOOKUP(G711,Trainings!$A$2:$B$20, 2, FALSE))</f>
        <v>3</v>
      </c>
    </row>
    <row r="712" spans="1:10" ht="12.3" x14ac:dyDescent="0.4">
      <c r="A712" s="8">
        <v>311</v>
      </c>
      <c r="B712" s="8" t="str">
        <f>IFERROR(VLOOKUP(A712, Employees!$A$2:$E$401, 2, FALSE), "Enter an ID")</f>
        <v>Nick</v>
      </c>
      <c r="C712" s="8" t="str">
        <f>IFERROR(VLOOKUP(A712, Employees!$A$2:$E$401, 3, FALSE), "Enter an ID")</f>
        <v>Hammond</v>
      </c>
      <c r="D712" s="8" t="str">
        <f>IFERROR(VLOOKUP(A712, Employees!$A$2:$E$401, 4, FALSE), "Enter an ID")</f>
        <v>Finance</v>
      </c>
      <c r="E712" s="8" t="str">
        <f>IFERROR(VLOOKUP(A712, Employees!$A$2:$E$401, 5, FALSE), "Enter an ID")</f>
        <v>Billing</v>
      </c>
      <c r="F712" s="11" t="str">
        <f>IFERROR(VLOOKUP(A712, Employees!$A$2:$F$401, 6, FALSE), "Enter an ID")</f>
        <v>Jamie M</v>
      </c>
      <c r="G712" s="11" t="s">
        <v>571</v>
      </c>
      <c r="H712" s="12">
        <v>44855</v>
      </c>
      <c r="I712" s="12">
        <v>44857</v>
      </c>
      <c r="J712" s="13" cm="1">
        <f t="array" ref="J712">_xlfn.IFS(ISBLANK(G712), "no training", ISBLANK(I712), 0, NOT(ISBLANK(I712)), VLOOKUP(G712,Trainings!$A$2:$B$20, 2, FALSE))</f>
        <v>3</v>
      </c>
    </row>
    <row r="713" spans="1:10" ht="12.3" x14ac:dyDescent="0.4">
      <c r="A713" s="14">
        <v>312</v>
      </c>
      <c r="B713" s="14" t="str">
        <f>IFERROR(VLOOKUP(A713, Employees!$A$2:$E$401, 2, FALSE), "Enter an ID")</f>
        <v>Grahame</v>
      </c>
      <c r="C713" s="14" t="str">
        <f>IFERROR(VLOOKUP(A713, Employees!$A$2:$E$401, 3, FALSE), "Enter an ID")</f>
        <v>Taylor</v>
      </c>
      <c r="D713" s="14" t="str">
        <f>IFERROR(VLOOKUP(A713, Employees!$A$2:$E$401, 4, FALSE), "Enter an ID")</f>
        <v>Finance</v>
      </c>
      <c r="E713" s="14" t="str">
        <f>IFERROR(VLOOKUP(A713, Employees!$A$2:$E$401, 5, FALSE), "Enter an ID")</f>
        <v>Billing</v>
      </c>
      <c r="F713" s="16" t="str">
        <f>IFERROR(VLOOKUP(A713, Employees!$A$2:$F$401, 6, FALSE), "Enter an ID")</f>
        <v>Jamie M</v>
      </c>
      <c r="G713" s="14" t="s">
        <v>571</v>
      </c>
      <c r="H713" s="17">
        <v>44855</v>
      </c>
      <c r="I713" s="17">
        <v>44857</v>
      </c>
      <c r="J713" s="13" cm="1">
        <f t="array" ref="J713">_xlfn.IFS(ISBLANK(G713), "no training", ISBLANK(I713), 0, NOT(ISBLANK(I713)), VLOOKUP(G713,Trainings!$A$2:$B$20, 2, FALSE))</f>
        <v>3</v>
      </c>
    </row>
    <row r="714" spans="1:10" ht="12.3" x14ac:dyDescent="0.4">
      <c r="A714" s="8">
        <v>313</v>
      </c>
      <c r="B714" s="8" t="str">
        <f>IFERROR(VLOOKUP(A714, Employees!$A$2:$E$401, 2, FALSE), "Enter an ID")</f>
        <v>Vinay</v>
      </c>
      <c r="C714" s="8" t="str">
        <f>IFERROR(VLOOKUP(A714, Employees!$A$2:$E$401, 3, FALSE), "Enter an ID")</f>
        <v>Varala</v>
      </c>
      <c r="D714" s="8" t="str">
        <f>IFERROR(VLOOKUP(A714, Employees!$A$2:$E$401, 4, FALSE), "Enter an ID")</f>
        <v>Finance</v>
      </c>
      <c r="E714" s="8" t="str">
        <f>IFERROR(VLOOKUP(A714, Employees!$A$2:$E$401, 5, FALSE), "Enter an ID")</f>
        <v>Billing</v>
      </c>
      <c r="F714" s="11" t="str">
        <f>IFERROR(VLOOKUP(A714, Employees!$A$2:$F$401, 6, FALSE), "Enter an ID")</f>
        <v>Jamie M</v>
      </c>
      <c r="G714" s="11" t="s">
        <v>571</v>
      </c>
      <c r="H714" s="12">
        <v>44855</v>
      </c>
      <c r="I714" s="12">
        <v>44857</v>
      </c>
      <c r="J714" s="13" cm="1">
        <f t="array" ref="J714">_xlfn.IFS(ISBLANK(G714), "no training", ISBLANK(I714), 0, NOT(ISBLANK(I714)), VLOOKUP(G714,Trainings!$A$2:$B$20, 2, FALSE))</f>
        <v>3</v>
      </c>
    </row>
    <row r="715" spans="1:10" ht="12.3" x14ac:dyDescent="0.4">
      <c r="A715" s="14">
        <v>314</v>
      </c>
      <c r="B715" s="14" t="str">
        <f>IFERROR(VLOOKUP(A715, Employees!$A$2:$E$401, 2, FALSE), "Enter an ID")</f>
        <v>Jayne</v>
      </c>
      <c r="C715" s="14" t="str">
        <f>IFERROR(VLOOKUP(A715, Employees!$A$2:$E$401, 3, FALSE), "Enter an ID")</f>
        <v>Bailey</v>
      </c>
      <c r="D715" s="14" t="str">
        <f>IFERROR(VLOOKUP(A715, Employees!$A$2:$E$401, 4, FALSE), "Enter an ID")</f>
        <v>Finance</v>
      </c>
      <c r="E715" s="14" t="str">
        <f>IFERROR(VLOOKUP(A715, Employees!$A$2:$E$401, 5, FALSE), "Enter an ID")</f>
        <v>Billing</v>
      </c>
      <c r="F715" s="16" t="str">
        <f>IFERROR(VLOOKUP(A715, Employees!$A$2:$F$401, 6, FALSE), "Enter an ID")</f>
        <v>Jamie M</v>
      </c>
      <c r="G715" s="14" t="s">
        <v>571</v>
      </c>
      <c r="H715" s="17">
        <v>44855</v>
      </c>
      <c r="I715" s="17">
        <v>44857</v>
      </c>
      <c r="J715" s="13" cm="1">
        <f t="array" ref="J715">_xlfn.IFS(ISBLANK(G715), "no training", ISBLANK(I715), 0, NOT(ISBLANK(I715)), VLOOKUP(G715,Trainings!$A$2:$B$20, 2, FALSE))</f>
        <v>3</v>
      </c>
    </row>
    <row r="716" spans="1:10" ht="12.3" x14ac:dyDescent="0.4">
      <c r="A716" s="8">
        <v>315</v>
      </c>
      <c r="B716" s="8" t="str">
        <f>IFERROR(VLOOKUP(A716, Employees!$A$2:$E$401, 2, FALSE), "Enter an ID")</f>
        <v>John</v>
      </c>
      <c r="C716" s="8" t="str">
        <f>IFERROR(VLOOKUP(A716, Employees!$A$2:$E$401, 3, FALSE), "Enter an ID")</f>
        <v>Wares</v>
      </c>
      <c r="D716" s="8" t="str">
        <f>IFERROR(VLOOKUP(A716, Employees!$A$2:$E$401, 4, FALSE), "Enter an ID")</f>
        <v>Finance</v>
      </c>
      <c r="E716" s="8" t="str">
        <f>IFERROR(VLOOKUP(A716, Employees!$A$2:$E$401, 5, FALSE), "Enter an ID")</f>
        <v>Billing</v>
      </c>
      <c r="F716" s="11" t="str">
        <f>IFERROR(VLOOKUP(A716, Employees!$A$2:$F$401, 6, FALSE), "Enter an ID")</f>
        <v>Jamie M</v>
      </c>
      <c r="G716" s="11" t="s">
        <v>571</v>
      </c>
      <c r="H716" s="12">
        <v>44855</v>
      </c>
      <c r="I716" s="12">
        <v>44857</v>
      </c>
      <c r="J716" s="13" cm="1">
        <f t="array" ref="J716">_xlfn.IFS(ISBLANK(G716), "no training", ISBLANK(I716), 0, NOT(ISBLANK(I716)), VLOOKUP(G716,Trainings!$A$2:$B$20, 2, FALSE))</f>
        <v>3</v>
      </c>
    </row>
    <row r="717" spans="1:10" ht="12.3" x14ac:dyDescent="0.4">
      <c r="A717" s="14">
        <v>316</v>
      </c>
      <c r="B717" s="14" t="str">
        <f>IFERROR(VLOOKUP(A717, Employees!$A$2:$E$401, 2, FALSE), "Enter an ID")</f>
        <v>Charlotte</v>
      </c>
      <c r="C717" s="14" t="str">
        <f>IFERROR(VLOOKUP(A717, Employees!$A$2:$E$401, 3, FALSE), "Enter an ID")</f>
        <v>Andress</v>
      </c>
      <c r="D717" s="14" t="str">
        <f>IFERROR(VLOOKUP(A717, Employees!$A$2:$E$401, 4, FALSE), "Enter an ID")</f>
        <v>Finance</v>
      </c>
      <c r="E717" s="14" t="str">
        <f>IFERROR(VLOOKUP(A717, Employees!$A$2:$E$401, 5, FALSE), "Enter an ID")</f>
        <v>Billing</v>
      </c>
      <c r="F717" s="16" t="str">
        <f>IFERROR(VLOOKUP(A717, Employees!$A$2:$F$401, 6, FALSE), "Enter an ID")</f>
        <v>Jamie M</v>
      </c>
      <c r="G717" s="14" t="s">
        <v>571</v>
      </c>
      <c r="H717" s="17">
        <v>44855</v>
      </c>
      <c r="I717" s="17">
        <v>44857</v>
      </c>
      <c r="J717" s="13" cm="1">
        <f t="array" ref="J717">_xlfn.IFS(ISBLANK(G717), "no training", ISBLANK(I717), 0, NOT(ISBLANK(I717)), VLOOKUP(G717,Trainings!$A$2:$B$20, 2, FALSE))</f>
        <v>3</v>
      </c>
    </row>
    <row r="718" spans="1:10" ht="12.3" x14ac:dyDescent="0.4">
      <c r="A718" s="8">
        <v>317</v>
      </c>
      <c r="B718" s="8" t="str">
        <f>IFERROR(VLOOKUP(A718, Employees!$A$2:$E$401, 2, FALSE), "Enter an ID")</f>
        <v>Connor</v>
      </c>
      <c r="C718" s="8" t="str">
        <f>IFERROR(VLOOKUP(A718, Employees!$A$2:$E$401, 3, FALSE), "Enter an ID")</f>
        <v>Porteous</v>
      </c>
      <c r="D718" s="8" t="str">
        <f>IFERROR(VLOOKUP(A718, Employees!$A$2:$E$401, 4, FALSE), "Enter an ID")</f>
        <v>Finance</v>
      </c>
      <c r="E718" s="8" t="str">
        <f>IFERROR(VLOOKUP(A718, Employees!$A$2:$E$401, 5, FALSE), "Enter an ID")</f>
        <v>Billing</v>
      </c>
      <c r="F718" s="11" t="str">
        <f>IFERROR(VLOOKUP(A718, Employees!$A$2:$F$401, 6, FALSE), "Enter an ID")</f>
        <v>Jamie M</v>
      </c>
      <c r="G718" s="11" t="s">
        <v>571</v>
      </c>
      <c r="H718" s="12">
        <v>44855</v>
      </c>
      <c r="I718" s="12">
        <v>44857</v>
      </c>
      <c r="J718" s="13" cm="1">
        <f t="array" ref="J718">_xlfn.IFS(ISBLANK(G718), "no training", ISBLANK(I718), 0, NOT(ISBLANK(I718)), VLOOKUP(G718,Trainings!$A$2:$B$20, 2, FALSE))</f>
        <v>3</v>
      </c>
    </row>
    <row r="719" spans="1:10" ht="12.3" x14ac:dyDescent="0.4">
      <c r="A719" s="14">
        <v>318</v>
      </c>
      <c r="B719" s="14" t="str">
        <f>IFERROR(VLOOKUP(A719, Employees!$A$2:$E$401, 2, FALSE), "Enter an ID")</f>
        <v>Kelly</v>
      </c>
      <c r="C719" s="14" t="str">
        <f>IFERROR(VLOOKUP(A719, Employees!$A$2:$E$401, 3, FALSE), "Enter an ID")</f>
        <v>Wynne</v>
      </c>
      <c r="D719" s="14" t="str">
        <f>IFERROR(VLOOKUP(A719, Employees!$A$2:$E$401, 4, FALSE), "Enter an ID")</f>
        <v>Finance</v>
      </c>
      <c r="E719" s="14" t="str">
        <f>IFERROR(VLOOKUP(A719, Employees!$A$2:$E$401, 5, FALSE), "Enter an ID")</f>
        <v>Billing</v>
      </c>
      <c r="F719" s="16" t="str">
        <f>IFERROR(VLOOKUP(A719, Employees!$A$2:$F$401, 6, FALSE), "Enter an ID")</f>
        <v>Jamie M</v>
      </c>
      <c r="G719" s="14" t="s">
        <v>571</v>
      </c>
      <c r="H719" s="17">
        <v>44855</v>
      </c>
      <c r="I719" s="17">
        <v>44857</v>
      </c>
      <c r="J719" s="13" cm="1">
        <f t="array" ref="J719">_xlfn.IFS(ISBLANK(G719), "no training", ISBLANK(I719), 0, NOT(ISBLANK(I719)), VLOOKUP(G719,Trainings!$A$2:$B$20, 2, FALSE))</f>
        <v>3</v>
      </c>
    </row>
    <row r="720" spans="1:10" ht="12.3" x14ac:dyDescent="0.4">
      <c r="A720" s="8">
        <v>319</v>
      </c>
      <c r="B720" s="8" t="str">
        <f>IFERROR(VLOOKUP(A720, Employees!$A$2:$E$401, 2, FALSE), "Enter an ID")</f>
        <v>Emma</v>
      </c>
      <c r="C720" s="8" t="str">
        <f>IFERROR(VLOOKUP(A720, Employees!$A$2:$E$401, 3, FALSE), "Enter an ID")</f>
        <v>Wilson</v>
      </c>
      <c r="D720" s="8" t="str">
        <f>IFERROR(VLOOKUP(A720, Employees!$A$2:$E$401, 4, FALSE), "Enter an ID")</f>
        <v>Finance</v>
      </c>
      <c r="E720" s="8" t="str">
        <f>IFERROR(VLOOKUP(A720, Employees!$A$2:$E$401, 5, FALSE), "Enter an ID")</f>
        <v>Billing</v>
      </c>
      <c r="F720" s="11" t="str">
        <f>IFERROR(VLOOKUP(A720, Employees!$A$2:$F$401, 6, FALSE), "Enter an ID")</f>
        <v>Jamie M</v>
      </c>
      <c r="G720" s="11" t="s">
        <v>571</v>
      </c>
      <c r="H720" s="12">
        <v>44855</v>
      </c>
      <c r="I720" s="12">
        <v>44857</v>
      </c>
      <c r="J720" s="13" cm="1">
        <f t="array" ref="J720">_xlfn.IFS(ISBLANK(G720), "no training", ISBLANK(I720), 0, NOT(ISBLANK(I720)), VLOOKUP(G720,Trainings!$A$2:$B$20, 2, FALSE))</f>
        <v>3</v>
      </c>
    </row>
    <row r="721" spans="1:10" ht="12.3" x14ac:dyDescent="0.4">
      <c r="A721" s="14">
        <v>320</v>
      </c>
      <c r="B721" s="14" t="str">
        <f>IFERROR(VLOOKUP(A721, Employees!$A$2:$E$401, 2, FALSE), "Enter an ID")</f>
        <v>Imran</v>
      </c>
      <c r="C721" s="14" t="str">
        <f>IFERROR(VLOOKUP(A721, Employees!$A$2:$E$401, 3, FALSE), "Enter an ID")</f>
        <v>Hossain</v>
      </c>
      <c r="D721" s="14" t="str">
        <f>IFERROR(VLOOKUP(A721, Employees!$A$2:$E$401, 4, FALSE), "Enter an ID")</f>
        <v>Finance</v>
      </c>
      <c r="E721" s="14" t="str">
        <f>IFERROR(VLOOKUP(A721, Employees!$A$2:$E$401, 5, FALSE), "Enter an ID")</f>
        <v>Billing</v>
      </c>
      <c r="F721" s="16" t="str">
        <f>IFERROR(VLOOKUP(A721, Employees!$A$2:$F$401, 6, FALSE), "Enter an ID")</f>
        <v>Jamie M</v>
      </c>
      <c r="G721" s="14" t="s">
        <v>571</v>
      </c>
      <c r="H721" s="17">
        <v>44855</v>
      </c>
      <c r="I721" s="17">
        <v>44857</v>
      </c>
      <c r="J721" s="13" cm="1">
        <f t="array" ref="J721">_xlfn.IFS(ISBLANK(G721), "no training", ISBLANK(I721), 0, NOT(ISBLANK(I721)), VLOOKUP(G721,Trainings!$A$2:$B$20, 2, FALSE))</f>
        <v>3</v>
      </c>
    </row>
    <row r="722" spans="1:10" ht="12.3" x14ac:dyDescent="0.4">
      <c r="A722" s="8">
        <v>321</v>
      </c>
      <c r="B722" s="8" t="str">
        <f>IFERROR(VLOOKUP(A722, Employees!$A$2:$E$401, 2, FALSE), "Enter an ID")</f>
        <v>Jack</v>
      </c>
      <c r="C722" s="8" t="str">
        <f>IFERROR(VLOOKUP(A722, Employees!$A$2:$E$401, 3, FALSE), "Enter an ID")</f>
        <v>Davidson</v>
      </c>
      <c r="D722" s="8" t="str">
        <f>IFERROR(VLOOKUP(A722, Employees!$A$2:$E$401, 4, FALSE), "Enter an ID")</f>
        <v>Finance</v>
      </c>
      <c r="E722" s="8" t="str">
        <f>IFERROR(VLOOKUP(A722, Employees!$A$2:$E$401, 5, FALSE), "Enter an ID")</f>
        <v>Billing</v>
      </c>
      <c r="F722" s="11" t="str">
        <f>IFERROR(VLOOKUP(A722, Employees!$A$2:$F$401, 6, FALSE), "Enter an ID")</f>
        <v>Jamie M</v>
      </c>
      <c r="G722" s="11" t="s">
        <v>571</v>
      </c>
      <c r="H722" s="12">
        <v>44855</v>
      </c>
      <c r="I722" s="12">
        <v>44857</v>
      </c>
      <c r="J722" s="13" cm="1">
        <f t="array" ref="J722">_xlfn.IFS(ISBLANK(G722), "no training", ISBLANK(I722), 0, NOT(ISBLANK(I722)), VLOOKUP(G722,Trainings!$A$2:$B$20, 2, FALSE))</f>
        <v>3</v>
      </c>
    </row>
    <row r="723" spans="1:10" ht="12.3" x14ac:dyDescent="0.4">
      <c r="A723" s="14">
        <v>322</v>
      </c>
      <c r="B723" s="14" t="str">
        <f>IFERROR(VLOOKUP(A723, Employees!$A$2:$E$401, 2, FALSE), "Enter an ID")</f>
        <v>Nebojsa</v>
      </c>
      <c r="C723" s="14" t="str">
        <f>IFERROR(VLOOKUP(A723, Employees!$A$2:$E$401, 3, FALSE), "Enter an ID")</f>
        <v>Kosanovic</v>
      </c>
      <c r="D723" s="14" t="str">
        <f>IFERROR(VLOOKUP(A723, Employees!$A$2:$E$401, 4, FALSE), "Enter an ID")</f>
        <v>Finance</v>
      </c>
      <c r="E723" s="14" t="str">
        <f>IFERROR(VLOOKUP(A723, Employees!$A$2:$E$401, 5, FALSE), "Enter an ID")</f>
        <v>Billing</v>
      </c>
      <c r="F723" s="16" t="str">
        <f>IFERROR(VLOOKUP(A723, Employees!$A$2:$F$401, 6, FALSE), "Enter an ID")</f>
        <v>Jamie M</v>
      </c>
      <c r="G723" s="14" t="s">
        <v>571</v>
      </c>
      <c r="H723" s="17">
        <v>44855</v>
      </c>
      <c r="I723" s="17">
        <v>44857</v>
      </c>
      <c r="J723" s="13" cm="1">
        <f t="array" ref="J723">_xlfn.IFS(ISBLANK(G723), "no training", ISBLANK(I723), 0, NOT(ISBLANK(I723)), VLOOKUP(G723,Trainings!$A$2:$B$20, 2, FALSE))</f>
        <v>3</v>
      </c>
    </row>
    <row r="724" spans="1:10" ht="12.3" x14ac:dyDescent="0.4">
      <c r="A724" s="8">
        <v>323</v>
      </c>
      <c r="B724" s="8" t="str">
        <f>IFERROR(VLOOKUP(A724, Employees!$A$2:$E$401, 2, FALSE), "Enter an ID")</f>
        <v>Timothy</v>
      </c>
      <c r="C724" s="8" t="str">
        <f>IFERROR(VLOOKUP(A724, Employees!$A$2:$E$401, 3, FALSE), "Enter an ID")</f>
        <v>Mkandawire</v>
      </c>
      <c r="D724" s="8" t="str">
        <f>IFERROR(VLOOKUP(A724, Employees!$A$2:$E$401, 4, FALSE), "Enter an ID")</f>
        <v>Finance</v>
      </c>
      <c r="E724" s="8" t="str">
        <f>IFERROR(VLOOKUP(A724, Employees!$A$2:$E$401, 5, FALSE), "Enter an ID")</f>
        <v>Billing</v>
      </c>
      <c r="F724" s="11" t="str">
        <f>IFERROR(VLOOKUP(A724, Employees!$A$2:$F$401, 6, FALSE), "Enter an ID")</f>
        <v>Jamie M</v>
      </c>
      <c r="G724" s="11" t="s">
        <v>571</v>
      </c>
      <c r="H724" s="12">
        <v>44855</v>
      </c>
      <c r="I724" s="12">
        <v>44857</v>
      </c>
      <c r="J724" s="13" cm="1">
        <f t="array" ref="J724">_xlfn.IFS(ISBLANK(G724), "no training", ISBLANK(I724), 0, NOT(ISBLANK(I724)), VLOOKUP(G724,Trainings!$A$2:$B$20, 2, FALSE))</f>
        <v>3</v>
      </c>
    </row>
    <row r="725" spans="1:10" ht="12.3" x14ac:dyDescent="0.4">
      <c r="A725" s="14">
        <v>324</v>
      </c>
      <c r="B725" s="14" t="str">
        <f>IFERROR(VLOOKUP(A725, Employees!$A$2:$E$401, 2, FALSE), "Enter an ID")</f>
        <v>Liam</v>
      </c>
      <c r="C725" s="14" t="str">
        <f>IFERROR(VLOOKUP(A725, Employees!$A$2:$E$401, 3, FALSE), "Enter an ID")</f>
        <v>Deighan</v>
      </c>
      <c r="D725" s="14" t="str">
        <f>IFERROR(VLOOKUP(A725, Employees!$A$2:$E$401, 4, FALSE), "Enter an ID")</f>
        <v>Finance</v>
      </c>
      <c r="E725" s="14" t="str">
        <f>IFERROR(VLOOKUP(A725, Employees!$A$2:$E$401, 5, FALSE), "Enter an ID")</f>
        <v>Billing</v>
      </c>
      <c r="F725" s="16" t="str">
        <f>IFERROR(VLOOKUP(A725, Employees!$A$2:$F$401, 6, FALSE), "Enter an ID")</f>
        <v>Jamie M</v>
      </c>
      <c r="G725" s="14" t="s">
        <v>571</v>
      </c>
      <c r="H725" s="17">
        <v>44876</v>
      </c>
      <c r="I725" s="17">
        <v>44882</v>
      </c>
      <c r="J725" s="13" cm="1">
        <f t="array" ref="J725">_xlfn.IFS(ISBLANK(G725), "no training", ISBLANK(I725), 0, NOT(ISBLANK(I725)), VLOOKUP(G725,Trainings!$A$2:$B$20, 2, FALSE))</f>
        <v>3</v>
      </c>
    </row>
    <row r="726" spans="1:10" ht="12.3" x14ac:dyDescent="0.4">
      <c r="A726" s="8">
        <v>325</v>
      </c>
      <c r="B726" s="8" t="str">
        <f>IFERROR(VLOOKUP(A726, Employees!$A$2:$E$401, 2, FALSE), "Enter an ID")</f>
        <v>Michael</v>
      </c>
      <c r="C726" s="8" t="str">
        <f>IFERROR(VLOOKUP(A726, Employees!$A$2:$E$401, 3, FALSE), "Enter an ID")</f>
        <v>Brown</v>
      </c>
      <c r="D726" s="8" t="str">
        <f>IFERROR(VLOOKUP(A726, Employees!$A$2:$E$401, 4, FALSE), "Enter an ID")</f>
        <v>Finance</v>
      </c>
      <c r="E726" s="8" t="str">
        <f>IFERROR(VLOOKUP(A726, Employees!$A$2:$E$401, 5, FALSE), "Enter an ID")</f>
        <v>Credit Management</v>
      </c>
      <c r="F726" s="11" t="str">
        <f>IFERROR(VLOOKUP(A726, Employees!$A$2:$F$401, 6, FALSE), "Enter an ID")</f>
        <v>Jamie M</v>
      </c>
      <c r="G726" s="11" t="s">
        <v>571</v>
      </c>
      <c r="H726" s="12">
        <v>44876</v>
      </c>
      <c r="I726" s="12">
        <v>44882</v>
      </c>
      <c r="J726" s="13" cm="1">
        <f t="array" ref="J726">_xlfn.IFS(ISBLANK(G726), "no training", ISBLANK(I726), 0, NOT(ISBLANK(I726)), VLOOKUP(G726,Trainings!$A$2:$B$20, 2, FALSE))</f>
        <v>3</v>
      </c>
    </row>
    <row r="727" spans="1:10" ht="12.3" x14ac:dyDescent="0.4">
      <c r="A727" s="14">
        <v>326</v>
      </c>
      <c r="B727" s="14" t="str">
        <f>IFERROR(VLOOKUP(A727, Employees!$A$2:$E$401, 2, FALSE), "Enter an ID")</f>
        <v>Nicola</v>
      </c>
      <c r="C727" s="14" t="str">
        <f>IFERROR(VLOOKUP(A727, Employees!$A$2:$E$401, 3, FALSE), "Enter an ID")</f>
        <v>Campbell</v>
      </c>
      <c r="D727" s="14" t="str">
        <f>IFERROR(VLOOKUP(A727, Employees!$A$2:$E$401, 4, FALSE), "Enter an ID")</f>
        <v>Finance</v>
      </c>
      <c r="E727" s="14" t="str">
        <f>IFERROR(VLOOKUP(A727, Employees!$A$2:$E$401, 5, FALSE), "Enter an ID")</f>
        <v>Credit Management</v>
      </c>
      <c r="F727" s="16" t="str">
        <f>IFERROR(VLOOKUP(A727, Employees!$A$2:$F$401, 6, FALSE), "Enter an ID")</f>
        <v>Jamie M</v>
      </c>
      <c r="G727" s="14" t="s">
        <v>571</v>
      </c>
      <c r="H727" s="17">
        <v>44876</v>
      </c>
      <c r="I727" s="17">
        <v>44882</v>
      </c>
      <c r="J727" s="13" cm="1">
        <f t="array" ref="J727">_xlfn.IFS(ISBLANK(G727), "no training", ISBLANK(I727), 0, NOT(ISBLANK(I727)), VLOOKUP(G727,Trainings!$A$2:$B$20, 2, FALSE))</f>
        <v>3</v>
      </c>
    </row>
    <row r="728" spans="1:10" ht="12.3" x14ac:dyDescent="0.4">
      <c r="A728" s="8">
        <v>327</v>
      </c>
      <c r="B728" s="8" t="str">
        <f>IFERROR(VLOOKUP(A728, Employees!$A$2:$E$401, 2, FALSE), "Enter an ID")</f>
        <v>Eilidh</v>
      </c>
      <c r="C728" s="8" t="str">
        <f>IFERROR(VLOOKUP(A728, Employees!$A$2:$E$401, 3, FALSE), "Enter an ID")</f>
        <v>Rankin</v>
      </c>
      <c r="D728" s="8" t="str">
        <f>IFERROR(VLOOKUP(A728, Employees!$A$2:$E$401, 4, FALSE), "Enter an ID")</f>
        <v>Finance</v>
      </c>
      <c r="E728" s="8" t="str">
        <f>IFERROR(VLOOKUP(A728, Employees!$A$2:$E$401, 5, FALSE), "Enter an ID")</f>
        <v>Credit Management</v>
      </c>
      <c r="F728" s="11" t="str">
        <f>IFERROR(VLOOKUP(A728, Employees!$A$2:$F$401, 6, FALSE), "Enter an ID")</f>
        <v>Jamie M</v>
      </c>
      <c r="G728" s="11" t="s">
        <v>571</v>
      </c>
      <c r="H728" s="12">
        <v>44876</v>
      </c>
      <c r="I728" s="12">
        <v>44882</v>
      </c>
      <c r="J728" s="13" cm="1">
        <f t="array" ref="J728">_xlfn.IFS(ISBLANK(G728), "no training", ISBLANK(I728), 0, NOT(ISBLANK(I728)), VLOOKUP(G728,Trainings!$A$2:$B$20, 2, FALSE))</f>
        <v>3</v>
      </c>
    </row>
    <row r="729" spans="1:10" ht="12.3" x14ac:dyDescent="0.4">
      <c r="A729" s="14">
        <v>328</v>
      </c>
      <c r="B729" s="14" t="str">
        <f>IFERROR(VLOOKUP(A729, Employees!$A$2:$E$401, 2, FALSE), "Enter an ID")</f>
        <v>Nuala</v>
      </c>
      <c r="C729" s="14" t="str">
        <f>IFERROR(VLOOKUP(A729, Employees!$A$2:$E$401, 3, FALSE), "Enter an ID")</f>
        <v>Mackie</v>
      </c>
      <c r="D729" s="14" t="str">
        <f>IFERROR(VLOOKUP(A729, Employees!$A$2:$E$401, 4, FALSE), "Enter an ID")</f>
        <v>Finance</v>
      </c>
      <c r="E729" s="14" t="str">
        <f>IFERROR(VLOOKUP(A729, Employees!$A$2:$E$401, 5, FALSE), "Enter an ID")</f>
        <v>Credit Management</v>
      </c>
      <c r="F729" s="16" t="str">
        <f>IFERROR(VLOOKUP(A729, Employees!$A$2:$F$401, 6, FALSE), "Enter an ID")</f>
        <v>Jamie M</v>
      </c>
      <c r="G729" s="14" t="s">
        <v>571</v>
      </c>
      <c r="H729" s="17">
        <v>44876</v>
      </c>
      <c r="I729" s="17">
        <v>44882</v>
      </c>
      <c r="J729" s="13" cm="1">
        <f t="array" ref="J729">_xlfn.IFS(ISBLANK(G729), "no training", ISBLANK(I729), 0, NOT(ISBLANK(I729)), VLOOKUP(G729,Trainings!$A$2:$B$20, 2, FALSE))</f>
        <v>3</v>
      </c>
    </row>
    <row r="730" spans="1:10" ht="12.3" x14ac:dyDescent="0.4">
      <c r="A730" s="8">
        <v>329</v>
      </c>
      <c r="B730" s="8" t="str">
        <f>IFERROR(VLOOKUP(A730, Employees!$A$2:$E$401, 2, FALSE), "Enter an ID")</f>
        <v>Alexander</v>
      </c>
      <c r="C730" s="8" t="str">
        <f>IFERROR(VLOOKUP(A730, Employees!$A$2:$E$401, 3, FALSE), "Enter an ID")</f>
        <v>Gisborne</v>
      </c>
      <c r="D730" s="8" t="str">
        <f>IFERROR(VLOOKUP(A730, Employees!$A$2:$E$401, 4, FALSE), "Enter an ID")</f>
        <v>Finance</v>
      </c>
      <c r="E730" s="8" t="str">
        <f>IFERROR(VLOOKUP(A730, Employees!$A$2:$E$401, 5, FALSE), "Enter an ID")</f>
        <v>Credit Management</v>
      </c>
      <c r="F730" s="11" t="str">
        <f>IFERROR(VLOOKUP(A730, Employees!$A$2:$F$401, 6, FALSE), "Enter an ID")</f>
        <v>Jamie M</v>
      </c>
      <c r="G730" s="11" t="s">
        <v>571</v>
      </c>
      <c r="H730" s="12">
        <v>44876</v>
      </c>
      <c r="I730" s="12">
        <v>44882</v>
      </c>
      <c r="J730" s="13" cm="1">
        <f t="array" ref="J730">_xlfn.IFS(ISBLANK(G730), "no training", ISBLANK(I730), 0, NOT(ISBLANK(I730)), VLOOKUP(G730,Trainings!$A$2:$B$20, 2, FALSE))</f>
        <v>3</v>
      </c>
    </row>
    <row r="731" spans="1:10" ht="12.3" x14ac:dyDescent="0.4">
      <c r="A731" s="14">
        <v>330</v>
      </c>
      <c r="B731" s="14" t="str">
        <f>IFERROR(VLOOKUP(A731, Employees!$A$2:$E$401, 2, FALSE), "Enter an ID")</f>
        <v>Maya</v>
      </c>
      <c r="C731" s="14" t="str">
        <f>IFERROR(VLOOKUP(A731, Employees!$A$2:$E$401, 3, FALSE), "Enter an ID")</f>
        <v>Kazirod</v>
      </c>
      <c r="D731" s="14" t="str">
        <f>IFERROR(VLOOKUP(A731, Employees!$A$2:$E$401, 4, FALSE), "Enter an ID")</f>
        <v>Finance</v>
      </c>
      <c r="E731" s="14" t="str">
        <f>IFERROR(VLOOKUP(A731, Employees!$A$2:$E$401, 5, FALSE), "Enter an ID")</f>
        <v>Credit Management</v>
      </c>
      <c r="F731" s="16" t="str">
        <f>IFERROR(VLOOKUP(A731, Employees!$A$2:$F$401, 6, FALSE), "Enter an ID")</f>
        <v>Jamie M</v>
      </c>
      <c r="G731" s="14" t="s">
        <v>571</v>
      </c>
      <c r="H731" s="17">
        <v>44876</v>
      </c>
      <c r="I731" s="17">
        <v>44882</v>
      </c>
      <c r="J731" s="13" cm="1">
        <f t="array" ref="J731">_xlfn.IFS(ISBLANK(G731), "no training", ISBLANK(I731), 0, NOT(ISBLANK(I731)), VLOOKUP(G731,Trainings!$A$2:$B$20, 2, FALSE))</f>
        <v>3</v>
      </c>
    </row>
    <row r="732" spans="1:10" ht="12.3" x14ac:dyDescent="0.4">
      <c r="A732" s="8">
        <v>331</v>
      </c>
      <c r="B732" s="8" t="str">
        <f>IFERROR(VLOOKUP(A732, Employees!$A$2:$E$401, 2, FALSE), "Enter an ID")</f>
        <v>William</v>
      </c>
      <c r="C732" s="8" t="str">
        <f>IFERROR(VLOOKUP(A732, Employees!$A$2:$E$401, 3, FALSE), "Enter an ID")</f>
        <v>Shields</v>
      </c>
      <c r="D732" s="8" t="str">
        <f>IFERROR(VLOOKUP(A732, Employees!$A$2:$E$401, 4, FALSE), "Enter an ID")</f>
        <v>Finance</v>
      </c>
      <c r="E732" s="8" t="str">
        <f>IFERROR(VLOOKUP(A732, Employees!$A$2:$E$401, 5, FALSE), "Enter an ID")</f>
        <v>Credit Management</v>
      </c>
      <c r="F732" s="11" t="str">
        <f>IFERROR(VLOOKUP(A732, Employees!$A$2:$F$401, 6, FALSE), "Enter an ID")</f>
        <v>Jamie M</v>
      </c>
      <c r="G732" s="11" t="s">
        <v>571</v>
      </c>
      <c r="H732" s="12">
        <v>44876</v>
      </c>
      <c r="I732" s="12">
        <v>44882</v>
      </c>
      <c r="J732" s="13" cm="1">
        <f t="array" ref="J732">_xlfn.IFS(ISBLANK(G732), "no training", ISBLANK(I732), 0, NOT(ISBLANK(I732)), VLOOKUP(G732,Trainings!$A$2:$B$20, 2, FALSE))</f>
        <v>3</v>
      </c>
    </row>
    <row r="733" spans="1:10" ht="12.3" x14ac:dyDescent="0.4">
      <c r="A733" s="14">
        <v>332</v>
      </c>
      <c r="B733" s="14" t="str">
        <f>IFERROR(VLOOKUP(A733, Employees!$A$2:$E$401, 2, FALSE), "Enter an ID")</f>
        <v>Adam</v>
      </c>
      <c r="C733" s="14" t="str">
        <f>IFERROR(VLOOKUP(A733, Employees!$A$2:$E$401, 3, FALSE), "Enter an ID")</f>
        <v>Stokes</v>
      </c>
      <c r="D733" s="14" t="str">
        <f>IFERROR(VLOOKUP(A733, Employees!$A$2:$E$401, 4, FALSE), "Enter an ID")</f>
        <v>Finance</v>
      </c>
      <c r="E733" s="14" t="str">
        <f>IFERROR(VLOOKUP(A733, Employees!$A$2:$E$401, 5, FALSE), "Enter an ID")</f>
        <v>Credit Management</v>
      </c>
      <c r="F733" s="16" t="str">
        <f>IFERROR(VLOOKUP(A733, Employees!$A$2:$F$401, 6, FALSE), "Enter an ID")</f>
        <v>Jamie M</v>
      </c>
      <c r="G733" s="14" t="s">
        <v>571</v>
      </c>
      <c r="H733" s="17">
        <v>44876</v>
      </c>
      <c r="I733" s="17">
        <v>44882</v>
      </c>
      <c r="J733" s="13" cm="1">
        <f t="array" ref="J733">_xlfn.IFS(ISBLANK(G733), "no training", ISBLANK(I733), 0, NOT(ISBLANK(I733)), VLOOKUP(G733,Trainings!$A$2:$B$20, 2, FALSE))</f>
        <v>3</v>
      </c>
    </row>
    <row r="734" spans="1:10" ht="12.3" x14ac:dyDescent="0.4">
      <c r="A734" s="8">
        <v>333</v>
      </c>
      <c r="B734" s="8" t="str">
        <f>IFERROR(VLOOKUP(A734, Employees!$A$2:$E$401, 2, FALSE), "Enter an ID")</f>
        <v>Arran</v>
      </c>
      <c r="C734" s="8" t="str">
        <f>IFERROR(VLOOKUP(A734, Employees!$A$2:$E$401, 3, FALSE), "Enter an ID")</f>
        <v>Eadie</v>
      </c>
      <c r="D734" s="8" t="str">
        <f>IFERROR(VLOOKUP(A734, Employees!$A$2:$E$401, 4, FALSE), "Enter an ID")</f>
        <v>Finance</v>
      </c>
      <c r="E734" s="8" t="str">
        <f>IFERROR(VLOOKUP(A734, Employees!$A$2:$E$401, 5, FALSE), "Enter an ID")</f>
        <v>Credit Management</v>
      </c>
      <c r="F734" s="11" t="str">
        <f>IFERROR(VLOOKUP(A734, Employees!$A$2:$F$401, 6, FALSE), "Enter an ID")</f>
        <v>Jamie M</v>
      </c>
      <c r="G734" s="11" t="s">
        <v>571</v>
      </c>
      <c r="H734" s="12">
        <v>44876</v>
      </c>
      <c r="I734" s="12">
        <v>44882</v>
      </c>
      <c r="J734" s="13" cm="1">
        <f t="array" ref="J734">_xlfn.IFS(ISBLANK(G734), "no training", ISBLANK(I734), 0, NOT(ISBLANK(I734)), VLOOKUP(G734,Trainings!$A$2:$B$20, 2, FALSE))</f>
        <v>3</v>
      </c>
    </row>
    <row r="735" spans="1:10" ht="12.3" x14ac:dyDescent="0.4">
      <c r="A735" s="14">
        <v>334</v>
      </c>
      <c r="B735" s="14" t="str">
        <f>IFERROR(VLOOKUP(A735, Employees!$A$2:$E$401, 2, FALSE), "Enter an ID")</f>
        <v>Leah</v>
      </c>
      <c r="C735" s="14" t="str">
        <f>IFERROR(VLOOKUP(A735, Employees!$A$2:$E$401, 3, FALSE), "Enter an ID")</f>
        <v>Barrett</v>
      </c>
      <c r="D735" s="14" t="str">
        <f>IFERROR(VLOOKUP(A735, Employees!$A$2:$E$401, 4, FALSE), "Enter an ID")</f>
        <v>Finance</v>
      </c>
      <c r="E735" s="14" t="str">
        <f>IFERROR(VLOOKUP(A735, Employees!$A$2:$E$401, 5, FALSE), "Enter an ID")</f>
        <v>Credit Management</v>
      </c>
      <c r="F735" s="16" t="str">
        <f>IFERROR(VLOOKUP(A735, Employees!$A$2:$F$401, 6, FALSE), "Enter an ID")</f>
        <v>Jamie M</v>
      </c>
      <c r="G735" s="14" t="s">
        <v>571</v>
      </c>
      <c r="H735" s="17">
        <v>44876</v>
      </c>
      <c r="I735" s="17">
        <v>44882</v>
      </c>
      <c r="J735" s="13" cm="1">
        <f t="array" ref="J735">_xlfn.IFS(ISBLANK(G735), "no training", ISBLANK(I735), 0, NOT(ISBLANK(I735)), VLOOKUP(G735,Trainings!$A$2:$B$20, 2, FALSE))</f>
        <v>3</v>
      </c>
    </row>
    <row r="736" spans="1:10" ht="12.3" x14ac:dyDescent="0.4">
      <c r="A736" s="8">
        <v>335</v>
      </c>
      <c r="B736" s="8" t="str">
        <f>IFERROR(VLOOKUP(A736, Employees!$A$2:$E$401, 2, FALSE), "Enter an ID")</f>
        <v>Andrew J</v>
      </c>
      <c r="C736" s="8" t="str">
        <f>IFERROR(VLOOKUP(A736, Employees!$A$2:$E$401, 3, FALSE), "Enter an ID")</f>
        <v>Bills</v>
      </c>
      <c r="D736" s="8" t="str">
        <f>IFERROR(VLOOKUP(A736, Employees!$A$2:$E$401, 4, FALSE), "Enter an ID")</f>
        <v>Finance</v>
      </c>
      <c r="E736" s="8" t="str">
        <f>IFERROR(VLOOKUP(A736, Employees!$A$2:$E$401, 5, FALSE), "Enter an ID")</f>
        <v>Credit Management</v>
      </c>
      <c r="F736" s="11" t="str">
        <f>IFERROR(VLOOKUP(A736, Employees!$A$2:$F$401, 6, FALSE), "Enter an ID")</f>
        <v>Jamie M</v>
      </c>
      <c r="G736" s="11" t="s">
        <v>571</v>
      </c>
      <c r="H736" s="12">
        <v>44876</v>
      </c>
      <c r="I736" s="12">
        <v>44882</v>
      </c>
      <c r="J736" s="13" cm="1">
        <f t="array" ref="J736">_xlfn.IFS(ISBLANK(G736), "no training", ISBLANK(I736), 0, NOT(ISBLANK(I736)), VLOOKUP(G736,Trainings!$A$2:$B$20, 2, FALSE))</f>
        <v>3</v>
      </c>
    </row>
    <row r="737" spans="1:10" ht="12.3" x14ac:dyDescent="0.4">
      <c r="A737" s="14">
        <v>336</v>
      </c>
      <c r="B737" s="14" t="str">
        <f>IFERROR(VLOOKUP(A737, Employees!$A$2:$E$401, 2, FALSE), "Enter an ID")</f>
        <v>Paige</v>
      </c>
      <c r="C737" s="14" t="str">
        <f>IFERROR(VLOOKUP(A737, Employees!$A$2:$E$401, 3, FALSE), "Enter an ID")</f>
        <v>Gilbride</v>
      </c>
      <c r="D737" s="14" t="str">
        <f>IFERROR(VLOOKUP(A737, Employees!$A$2:$E$401, 4, FALSE), "Enter an ID")</f>
        <v>Finance</v>
      </c>
      <c r="E737" s="14" t="str">
        <f>IFERROR(VLOOKUP(A737, Employees!$A$2:$E$401, 5, FALSE), "Enter an ID")</f>
        <v>Credit Management</v>
      </c>
      <c r="F737" s="16" t="str">
        <f>IFERROR(VLOOKUP(A737, Employees!$A$2:$F$401, 6, FALSE), "Enter an ID")</f>
        <v>Jamie M</v>
      </c>
      <c r="G737" s="14" t="s">
        <v>571</v>
      </c>
      <c r="H737" s="17">
        <v>44876</v>
      </c>
      <c r="I737" s="17">
        <v>44882</v>
      </c>
      <c r="J737" s="13" cm="1">
        <f t="array" ref="J737">_xlfn.IFS(ISBLANK(G737), "no training", ISBLANK(I737), 0, NOT(ISBLANK(I737)), VLOOKUP(G737,Trainings!$A$2:$B$20, 2, FALSE))</f>
        <v>3</v>
      </c>
    </row>
    <row r="738" spans="1:10" ht="12.3" x14ac:dyDescent="0.4">
      <c r="A738" s="8">
        <v>337</v>
      </c>
      <c r="B738" s="8" t="str">
        <f>IFERROR(VLOOKUP(A738, Employees!$A$2:$E$401, 2, FALSE), "Enter an ID")</f>
        <v>Anshul</v>
      </c>
      <c r="C738" s="8" t="str">
        <f>IFERROR(VLOOKUP(A738, Employees!$A$2:$E$401, 3, FALSE), "Enter an ID")</f>
        <v>Sharma</v>
      </c>
      <c r="D738" s="8" t="str">
        <f>IFERROR(VLOOKUP(A738, Employees!$A$2:$E$401, 4, FALSE), "Enter an ID")</f>
        <v>Finance</v>
      </c>
      <c r="E738" s="8" t="str">
        <f>IFERROR(VLOOKUP(A738, Employees!$A$2:$E$401, 5, FALSE), "Enter an ID")</f>
        <v>Credit Management</v>
      </c>
      <c r="F738" s="11" t="str">
        <f>IFERROR(VLOOKUP(A738, Employees!$A$2:$F$401, 6, FALSE), "Enter an ID")</f>
        <v>Jamie M</v>
      </c>
      <c r="G738" s="11" t="s">
        <v>571</v>
      </c>
      <c r="H738" s="12">
        <v>44876</v>
      </c>
      <c r="I738" s="12">
        <v>44882</v>
      </c>
      <c r="J738" s="13" cm="1">
        <f t="array" ref="J738">_xlfn.IFS(ISBLANK(G738), "no training", ISBLANK(I738), 0, NOT(ISBLANK(I738)), VLOOKUP(G738,Trainings!$A$2:$B$20, 2, FALSE))</f>
        <v>3</v>
      </c>
    </row>
    <row r="739" spans="1:10" ht="12.3" x14ac:dyDescent="0.4">
      <c r="A739" s="14">
        <v>338</v>
      </c>
      <c r="B739" s="14" t="str">
        <f>IFERROR(VLOOKUP(A739, Employees!$A$2:$E$401, 2, FALSE), "Enter an ID")</f>
        <v>Lyn</v>
      </c>
      <c r="C739" s="14" t="str">
        <f>IFERROR(VLOOKUP(A739, Employees!$A$2:$E$401, 3, FALSE), "Enter an ID")</f>
        <v>Chadwick</v>
      </c>
      <c r="D739" s="14" t="str">
        <f>IFERROR(VLOOKUP(A739, Employees!$A$2:$E$401, 4, FALSE), "Enter an ID")</f>
        <v>Finance</v>
      </c>
      <c r="E739" s="14" t="str">
        <f>IFERROR(VLOOKUP(A739, Employees!$A$2:$E$401, 5, FALSE), "Enter an ID")</f>
        <v>Credit Management</v>
      </c>
      <c r="F739" s="16" t="str">
        <f>IFERROR(VLOOKUP(A739, Employees!$A$2:$F$401, 6, FALSE), "Enter an ID")</f>
        <v>Jamie M</v>
      </c>
      <c r="G739" s="14" t="s">
        <v>571</v>
      </c>
      <c r="H739" s="17">
        <v>44876</v>
      </c>
      <c r="I739" s="17">
        <v>44882</v>
      </c>
      <c r="J739" s="13" cm="1">
        <f t="array" ref="J739">_xlfn.IFS(ISBLANK(G739), "no training", ISBLANK(I739), 0, NOT(ISBLANK(I739)), VLOOKUP(G739,Trainings!$A$2:$B$20, 2, FALSE))</f>
        <v>3</v>
      </c>
    </row>
    <row r="740" spans="1:10" ht="12.3" x14ac:dyDescent="0.4">
      <c r="A740" s="8">
        <v>339</v>
      </c>
      <c r="B740" s="8" t="str">
        <f>IFERROR(VLOOKUP(A740, Employees!$A$2:$E$401, 2, FALSE), "Enter an ID")</f>
        <v>Demi</v>
      </c>
      <c r="C740" s="8" t="str">
        <f>IFERROR(VLOOKUP(A740, Employees!$A$2:$E$401, 3, FALSE), "Enter an ID")</f>
        <v>Robb</v>
      </c>
      <c r="D740" s="8" t="str">
        <f>IFERROR(VLOOKUP(A740, Employees!$A$2:$E$401, 4, FALSE), "Enter an ID")</f>
        <v>Finance</v>
      </c>
      <c r="E740" s="8" t="str">
        <f>IFERROR(VLOOKUP(A740, Employees!$A$2:$E$401, 5, FALSE), "Enter an ID")</f>
        <v>Credit Management</v>
      </c>
      <c r="F740" s="11" t="str">
        <f>IFERROR(VLOOKUP(A740, Employees!$A$2:$F$401, 6, FALSE), "Enter an ID")</f>
        <v>Jamie M</v>
      </c>
      <c r="G740" s="11" t="s">
        <v>571</v>
      </c>
      <c r="H740" s="12">
        <v>44876</v>
      </c>
      <c r="I740" s="12">
        <v>44882</v>
      </c>
      <c r="J740" s="13" cm="1">
        <f t="array" ref="J740">_xlfn.IFS(ISBLANK(G740), "no training", ISBLANK(I740), 0, NOT(ISBLANK(I740)), VLOOKUP(G740,Trainings!$A$2:$B$20, 2, FALSE))</f>
        <v>3</v>
      </c>
    </row>
    <row r="741" spans="1:10" ht="12.3" x14ac:dyDescent="0.4">
      <c r="A741" s="14">
        <v>340</v>
      </c>
      <c r="B741" s="14" t="str">
        <f>IFERROR(VLOOKUP(A741, Employees!$A$2:$E$401, 2, FALSE), "Enter an ID")</f>
        <v>Cameron</v>
      </c>
      <c r="C741" s="14" t="str">
        <f>IFERROR(VLOOKUP(A741, Employees!$A$2:$E$401, 3, FALSE), "Enter an ID")</f>
        <v>Ashbridge</v>
      </c>
      <c r="D741" s="14" t="str">
        <f>IFERROR(VLOOKUP(A741, Employees!$A$2:$E$401, 4, FALSE), "Enter an ID")</f>
        <v>Finance</v>
      </c>
      <c r="E741" s="14" t="str">
        <f>IFERROR(VLOOKUP(A741, Employees!$A$2:$E$401, 5, FALSE), "Enter an ID")</f>
        <v>Credit Management</v>
      </c>
      <c r="F741" s="16" t="str">
        <f>IFERROR(VLOOKUP(A741, Employees!$A$2:$F$401, 6, FALSE), "Enter an ID")</f>
        <v>Jamie M</v>
      </c>
      <c r="G741" s="14" t="s">
        <v>571</v>
      </c>
      <c r="H741" s="17">
        <v>44876</v>
      </c>
      <c r="I741" s="17">
        <v>44882</v>
      </c>
      <c r="J741" s="13" cm="1">
        <f t="array" ref="J741">_xlfn.IFS(ISBLANK(G741), "no training", ISBLANK(I741), 0, NOT(ISBLANK(I741)), VLOOKUP(G741,Trainings!$A$2:$B$20, 2, FALSE))</f>
        <v>3</v>
      </c>
    </row>
    <row r="742" spans="1:10" ht="12.3" x14ac:dyDescent="0.4">
      <c r="A742" s="8">
        <v>341</v>
      </c>
      <c r="B742" s="8" t="str">
        <f>IFERROR(VLOOKUP(A742, Employees!$A$2:$E$401, 2, FALSE), "Enter an ID")</f>
        <v>John</v>
      </c>
      <c r="C742" s="8" t="str">
        <f>IFERROR(VLOOKUP(A742, Employees!$A$2:$E$401, 3, FALSE), "Enter an ID")</f>
        <v>Canning</v>
      </c>
      <c r="D742" s="8" t="str">
        <f>IFERROR(VLOOKUP(A742, Employees!$A$2:$E$401, 4, FALSE), "Enter an ID")</f>
        <v>Finance</v>
      </c>
      <c r="E742" s="8" t="str">
        <f>IFERROR(VLOOKUP(A742, Employees!$A$2:$E$401, 5, FALSE), "Enter an ID")</f>
        <v>Credit Management</v>
      </c>
      <c r="F742" s="11" t="str">
        <f>IFERROR(VLOOKUP(A742, Employees!$A$2:$F$401, 6, FALSE), "Enter an ID")</f>
        <v>Jamie M</v>
      </c>
      <c r="G742" s="11" t="s">
        <v>571</v>
      </c>
      <c r="H742" s="12">
        <v>44876</v>
      </c>
      <c r="I742" s="12">
        <v>44882</v>
      </c>
      <c r="J742" s="13" cm="1">
        <f t="array" ref="J742">_xlfn.IFS(ISBLANK(G742), "no training", ISBLANK(I742), 0, NOT(ISBLANK(I742)), VLOOKUP(G742,Trainings!$A$2:$B$20, 2, FALSE))</f>
        <v>3</v>
      </c>
    </row>
    <row r="743" spans="1:10" ht="12.3" x14ac:dyDescent="0.4">
      <c r="A743" s="14">
        <v>342</v>
      </c>
      <c r="B743" s="14" t="str">
        <f>IFERROR(VLOOKUP(A743, Employees!$A$2:$E$401, 2, FALSE), "Enter an ID")</f>
        <v>Sam</v>
      </c>
      <c r="C743" s="14" t="str">
        <f>IFERROR(VLOOKUP(A743, Employees!$A$2:$E$401, 3, FALSE), "Enter an ID")</f>
        <v>Gibson</v>
      </c>
      <c r="D743" s="14" t="str">
        <f>IFERROR(VLOOKUP(A743, Employees!$A$2:$E$401, 4, FALSE), "Enter an ID")</f>
        <v>Finance</v>
      </c>
      <c r="E743" s="14" t="str">
        <f>IFERROR(VLOOKUP(A743, Employees!$A$2:$E$401, 5, FALSE), "Enter an ID")</f>
        <v>Credit Management</v>
      </c>
      <c r="F743" s="16" t="str">
        <f>IFERROR(VLOOKUP(A743, Employees!$A$2:$F$401, 6, FALSE), "Enter an ID")</f>
        <v>Jamie M</v>
      </c>
      <c r="G743" s="14" t="s">
        <v>571</v>
      </c>
      <c r="H743" s="17">
        <v>44876</v>
      </c>
      <c r="I743" s="17">
        <v>44882</v>
      </c>
      <c r="J743" s="13" cm="1">
        <f t="array" ref="J743">_xlfn.IFS(ISBLANK(G743), "no training", ISBLANK(I743), 0, NOT(ISBLANK(I743)), VLOOKUP(G743,Trainings!$A$2:$B$20, 2, FALSE))</f>
        <v>3</v>
      </c>
    </row>
    <row r="744" spans="1:10" ht="12.3" x14ac:dyDescent="0.4">
      <c r="A744" s="8">
        <v>343</v>
      </c>
      <c r="B744" s="8" t="str">
        <f>IFERROR(VLOOKUP(A744, Employees!$A$2:$E$401, 2, FALSE), "Enter an ID")</f>
        <v>Davide</v>
      </c>
      <c r="C744" s="8" t="str">
        <f>IFERROR(VLOOKUP(A744, Employees!$A$2:$E$401, 3, FALSE), "Enter an ID")</f>
        <v>Albino</v>
      </c>
      <c r="D744" s="8" t="str">
        <f>IFERROR(VLOOKUP(A744, Employees!$A$2:$E$401, 4, FALSE), "Enter an ID")</f>
        <v>Finance</v>
      </c>
      <c r="E744" s="8" t="str">
        <f>IFERROR(VLOOKUP(A744, Employees!$A$2:$E$401, 5, FALSE), "Enter an ID")</f>
        <v>Credit Management</v>
      </c>
      <c r="F744" s="11" t="str">
        <f>IFERROR(VLOOKUP(A744, Employees!$A$2:$F$401, 6, FALSE), "Enter an ID")</f>
        <v>Jamie M</v>
      </c>
      <c r="G744" s="11" t="s">
        <v>571</v>
      </c>
      <c r="H744" s="12">
        <v>44876</v>
      </c>
      <c r="I744" s="12">
        <v>44882</v>
      </c>
      <c r="J744" s="13" cm="1">
        <f t="array" ref="J744">_xlfn.IFS(ISBLANK(G744), "no training", ISBLANK(I744), 0, NOT(ISBLANK(I744)), VLOOKUP(G744,Trainings!$A$2:$B$20, 2, FALSE))</f>
        <v>3</v>
      </c>
    </row>
    <row r="745" spans="1:10" ht="12.3" x14ac:dyDescent="0.4">
      <c r="A745" s="14">
        <v>344</v>
      </c>
      <c r="B745" s="14" t="str">
        <f>IFERROR(VLOOKUP(A745, Employees!$A$2:$E$401, 2, FALSE), "Enter an ID")</f>
        <v>Yvonne</v>
      </c>
      <c r="C745" s="14" t="str">
        <f>IFERROR(VLOOKUP(A745, Employees!$A$2:$E$401, 3, FALSE), "Enter an ID")</f>
        <v>Smith</v>
      </c>
      <c r="D745" s="14" t="str">
        <f>IFERROR(VLOOKUP(A745, Employees!$A$2:$E$401, 4, FALSE), "Enter an ID")</f>
        <v>Finance</v>
      </c>
      <c r="E745" s="14" t="str">
        <f>IFERROR(VLOOKUP(A745, Employees!$A$2:$E$401, 5, FALSE), "Enter an ID")</f>
        <v>Credit Management</v>
      </c>
      <c r="F745" s="16" t="str">
        <f>IFERROR(VLOOKUP(A745, Employees!$A$2:$F$401, 6, FALSE), "Enter an ID")</f>
        <v>Jamie M</v>
      </c>
      <c r="G745" s="14" t="s">
        <v>571</v>
      </c>
      <c r="H745" s="17">
        <v>44876</v>
      </c>
      <c r="I745" s="17">
        <v>44882</v>
      </c>
      <c r="J745" s="13" cm="1">
        <f t="array" ref="J745">_xlfn.IFS(ISBLANK(G745), "no training", ISBLANK(I745), 0, NOT(ISBLANK(I745)), VLOOKUP(G745,Trainings!$A$2:$B$20, 2, FALSE))</f>
        <v>3</v>
      </c>
    </row>
    <row r="746" spans="1:10" ht="12.3" x14ac:dyDescent="0.4">
      <c r="A746" s="8">
        <v>345</v>
      </c>
      <c r="B746" s="8" t="str">
        <f>IFERROR(VLOOKUP(A746, Employees!$A$2:$E$401, 2, FALSE), "Enter an ID")</f>
        <v>Wayne</v>
      </c>
      <c r="C746" s="8" t="str">
        <f>IFERROR(VLOOKUP(A746, Employees!$A$2:$E$401, 3, FALSE), "Enter an ID")</f>
        <v>Brown</v>
      </c>
      <c r="D746" s="8" t="str">
        <f>IFERROR(VLOOKUP(A746, Employees!$A$2:$E$401, 4, FALSE), "Enter an ID")</f>
        <v>Finance</v>
      </c>
      <c r="E746" s="8" t="str">
        <f>IFERROR(VLOOKUP(A746, Employees!$A$2:$E$401, 5, FALSE), "Enter an ID")</f>
        <v>Credit Management</v>
      </c>
      <c r="F746" s="11" t="str">
        <f>IFERROR(VLOOKUP(A746, Employees!$A$2:$F$401, 6, FALSE), "Enter an ID")</f>
        <v>Jamie M</v>
      </c>
      <c r="G746" s="11" t="s">
        <v>571</v>
      </c>
      <c r="H746" s="12">
        <v>44876</v>
      </c>
      <c r="I746" s="12">
        <v>44882</v>
      </c>
      <c r="J746" s="13" cm="1">
        <f t="array" ref="J746">_xlfn.IFS(ISBLANK(G746), "no training", ISBLANK(I746), 0, NOT(ISBLANK(I746)), VLOOKUP(G746,Trainings!$A$2:$B$20, 2, FALSE))</f>
        <v>3</v>
      </c>
    </row>
    <row r="747" spans="1:10" ht="12.3" x14ac:dyDescent="0.4">
      <c r="A747" s="14">
        <v>346</v>
      </c>
      <c r="B747" s="14" t="str">
        <f>IFERROR(VLOOKUP(A747, Employees!$A$2:$E$401, 2, FALSE), "Enter an ID")</f>
        <v>Michele</v>
      </c>
      <c r="C747" s="14" t="str">
        <f>IFERROR(VLOOKUP(A747, Employees!$A$2:$E$401, 3, FALSE), "Enter an ID")</f>
        <v>Youngson</v>
      </c>
      <c r="D747" s="14" t="str">
        <f>IFERROR(VLOOKUP(A747, Employees!$A$2:$E$401, 4, FALSE), "Enter an ID")</f>
        <v>IT</v>
      </c>
      <c r="E747" s="14" t="str">
        <f>IFERROR(VLOOKUP(A747, Employees!$A$2:$E$401, 5, FALSE), "Enter an ID")</f>
        <v>Management</v>
      </c>
      <c r="F747" s="16" t="str">
        <f>IFERROR(VLOOKUP(A747, Employees!$A$2:$F$401, 6, FALSE), "Enter an ID")</f>
        <v>Michele Y</v>
      </c>
      <c r="G747" s="14" t="s">
        <v>571</v>
      </c>
      <c r="H747" s="17">
        <v>44876</v>
      </c>
      <c r="I747" s="17">
        <v>44882</v>
      </c>
      <c r="J747" s="13" cm="1">
        <f t="array" ref="J747">_xlfn.IFS(ISBLANK(G747), "no training", ISBLANK(I747), 0, NOT(ISBLANK(I747)), VLOOKUP(G747,Trainings!$A$2:$B$20, 2, FALSE))</f>
        <v>3</v>
      </c>
    </row>
    <row r="748" spans="1:10" ht="12.3" x14ac:dyDescent="0.4">
      <c r="A748" s="8">
        <v>347</v>
      </c>
      <c r="B748" s="8" t="str">
        <f>IFERROR(VLOOKUP(A748, Employees!$A$2:$E$401, 2, FALSE), "Enter an ID")</f>
        <v>Chris</v>
      </c>
      <c r="C748" s="8" t="str">
        <f>IFERROR(VLOOKUP(A748, Employees!$A$2:$E$401, 3, FALSE), "Enter an ID")</f>
        <v>Graham</v>
      </c>
      <c r="D748" s="8" t="str">
        <f>IFERROR(VLOOKUP(A748, Employees!$A$2:$E$401, 4, FALSE), "Enter an ID")</f>
        <v>IT</v>
      </c>
      <c r="E748" s="8" t="str">
        <f>IFERROR(VLOOKUP(A748, Employees!$A$2:$E$401, 5, FALSE), "Enter an ID")</f>
        <v>Management</v>
      </c>
      <c r="F748" s="11" t="str">
        <f>IFERROR(VLOOKUP(A748, Employees!$A$2:$F$401, 6, FALSE), "Enter an ID")</f>
        <v>Michele Y</v>
      </c>
      <c r="G748" s="11" t="s">
        <v>571</v>
      </c>
      <c r="H748" s="12">
        <v>44876</v>
      </c>
      <c r="I748" s="12"/>
      <c r="J748" s="13" cm="1">
        <f t="array" ref="J748">_xlfn.IFS(ISBLANK(G748), "no training", ISBLANK(I748), 0, NOT(ISBLANK(I748)), VLOOKUP(G748,Trainings!$A$2:$B$20, 2, FALSE))</f>
        <v>0</v>
      </c>
    </row>
    <row r="749" spans="1:10" ht="12.3" x14ac:dyDescent="0.4">
      <c r="A749" s="14">
        <v>348</v>
      </c>
      <c r="B749" s="14" t="str">
        <f>IFERROR(VLOOKUP(A749, Employees!$A$2:$E$401, 2, FALSE), "Enter an ID")</f>
        <v>Ray</v>
      </c>
      <c r="C749" s="14" t="str">
        <f>IFERROR(VLOOKUP(A749, Employees!$A$2:$E$401, 3, FALSE), "Enter an ID")</f>
        <v>Williamson</v>
      </c>
      <c r="D749" s="14" t="str">
        <f>IFERROR(VLOOKUP(A749, Employees!$A$2:$E$401, 4, FALSE), "Enter an ID")</f>
        <v>IT</v>
      </c>
      <c r="E749" s="14" t="str">
        <f>IFERROR(VLOOKUP(A749, Employees!$A$2:$E$401, 5, FALSE), "Enter an ID")</f>
        <v>IT</v>
      </c>
      <c r="F749" s="16" t="str">
        <f>IFERROR(VLOOKUP(A749, Employees!$A$2:$F$401, 6, FALSE), "Enter an ID")</f>
        <v>Michele Y</v>
      </c>
      <c r="G749" s="14" t="s">
        <v>571</v>
      </c>
      <c r="H749" s="17">
        <v>44876</v>
      </c>
      <c r="I749" s="17"/>
      <c r="J749" s="13" cm="1">
        <f t="array" ref="J749">_xlfn.IFS(ISBLANK(G749), "no training", ISBLANK(I749), 0, NOT(ISBLANK(I749)), VLOOKUP(G749,Trainings!$A$2:$B$20, 2, FALSE))</f>
        <v>0</v>
      </c>
    </row>
    <row r="750" spans="1:10" ht="12.3" x14ac:dyDescent="0.4">
      <c r="A750" s="8">
        <v>349</v>
      </c>
      <c r="B750" s="8" t="str">
        <f>IFERROR(VLOOKUP(A750, Employees!$A$2:$E$401, 2, FALSE), "Enter an ID")</f>
        <v>Nick</v>
      </c>
      <c r="C750" s="8" t="str">
        <f>IFERROR(VLOOKUP(A750, Employees!$A$2:$E$401, 3, FALSE), "Enter an ID")</f>
        <v>Poole</v>
      </c>
      <c r="D750" s="8" t="str">
        <f>IFERROR(VLOOKUP(A750, Employees!$A$2:$E$401, 4, FALSE), "Enter an ID")</f>
        <v>IT</v>
      </c>
      <c r="E750" s="8" t="str">
        <f>IFERROR(VLOOKUP(A750, Employees!$A$2:$E$401, 5, FALSE), "Enter an ID")</f>
        <v>IT</v>
      </c>
      <c r="F750" s="11" t="str">
        <f>IFERROR(VLOOKUP(A750, Employees!$A$2:$F$401, 6, FALSE), "Enter an ID")</f>
        <v>Michele Y</v>
      </c>
      <c r="G750" s="11" t="s">
        <v>571</v>
      </c>
      <c r="H750" s="12">
        <v>44876</v>
      </c>
      <c r="I750" s="12"/>
      <c r="J750" s="13" cm="1">
        <f t="array" ref="J750">_xlfn.IFS(ISBLANK(G750), "no training", ISBLANK(I750), 0, NOT(ISBLANK(I750)), VLOOKUP(G750,Trainings!$A$2:$B$20, 2, FALSE))</f>
        <v>0</v>
      </c>
    </row>
    <row r="751" spans="1:10" ht="12.3" x14ac:dyDescent="0.4">
      <c r="A751" s="14">
        <v>350</v>
      </c>
      <c r="B751" s="14" t="str">
        <f>IFERROR(VLOOKUP(A751, Employees!$A$2:$E$401, 2, FALSE), "Enter an ID")</f>
        <v>Grahame</v>
      </c>
      <c r="C751" s="14" t="str">
        <f>IFERROR(VLOOKUP(A751, Employees!$A$2:$E$401, 3, FALSE), "Enter an ID")</f>
        <v>Mair</v>
      </c>
      <c r="D751" s="14" t="str">
        <f>IFERROR(VLOOKUP(A751, Employees!$A$2:$E$401, 4, FALSE), "Enter an ID")</f>
        <v>IT</v>
      </c>
      <c r="E751" s="14" t="str">
        <f>IFERROR(VLOOKUP(A751, Employees!$A$2:$E$401, 5, FALSE), "Enter an ID")</f>
        <v>IT</v>
      </c>
      <c r="F751" s="16" t="str">
        <f>IFERROR(VLOOKUP(A751, Employees!$A$2:$F$401, 6, FALSE), "Enter an ID")</f>
        <v>Michele Y</v>
      </c>
      <c r="G751" s="14" t="s">
        <v>571</v>
      </c>
      <c r="H751" s="17">
        <v>44876</v>
      </c>
      <c r="I751" s="17">
        <v>44882</v>
      </c>
      <c r="J751" s="13" cm="1">
        <f t="array" ref="J751">_xlfn.IFS(ISBLANK(G751), "no training", ISBLANK(I751), 0, NOT(ISBLANK(I751)), VLOOKUP(G751,Trainings!$A$2:$B$20, 2, FALSE))</f>
        <v>3</v>
      </c>
    </row>
    <row r="752" spans="1:10" ht="12.3" x14ac:dyDescent="0.4">
      <c r="A752" s="8">
        <v>351</v>
      </c>
      <c r="B752" s="8" t="str">
        <f>IFERROR(VLOOKUP(A752, Employees!$A$2:$E$401, 2, FALSE), "Enter an ID")</f>
        <v>Vinay</v>
      </c>
      <c r="C752" s="8" t="str">
        <f>IFERROR(VLOOKUP(A752, Employees!$A$2:$E$401, 3, FALSE), "Enter an ID")</f>
        <v>Thomson</v>
      </c>
      <c r="D752" s="8" t="str">
        <f>IFERROR(VLOOKUP(A752, Employees!$A$2:$E$401, 4, FALSE), "Enter an ID")</f>
        <v>IT</v>
      </c>
      <c r="E752" s="8" t="str">
        <f>IFERROR(VLOOKUP(A752, Employees!$A$2:$E$401, 5, FALSE), "Enter an ID")</f>
        <v>IT</v>
      </c>
      <c r="F752" s="11" t="str">
        <f>IFERROR(VLOOKUP(A752, Employees!$A$2:$F$401, 6, FALSE), "Enter an ID")</f>
        <v>Michele Y</v>
      </c>
      <c r="G752" s="11" t="s">
        <v>571</v>
      </c>
      <c r="H752" s="12">
        <v>44876</v>
      </c>
      <c r="I752" s="12">
        <v>44882</v>
      </c>
      <c r="J752" s="13" cm="1">
        <f t="array" ref="J752">_xlfn.IFS(ISBLANK(G752), "no training", ISBLANK(I752), 0, NOT(ISBLANK(I752)), VLOOKUP(G752,Trainings!$A$2:$B$20, 2, FALSE))</f>
        <v>3</v>
      </c>
    </row>
    <row r="753" spans="1:10" ht="12.3" x14ac:dyDescent="0.4">
      <c r="A753" s="14">
        <v>352</v>
      </c>
      <c r="B753" s="14" t="str">
        <f>IFERROR(VLOOKUP(A753, Employees!$A$2:$E$401, 2, FALSE), "Enter an ID")</f>
        <v>Jayne</v>
      </c>
      <c r="C753" s="14" t="str">
        <f>IFERROR(VLOOKUP(A753, Employees!$A$2:$E$401, 3, FALSE), "Enter an ID")</f>
        <v>Taylor</v>
      </c>
      <c r="D753" s="14" t="str">
        <f>IFERROR(VLOOKUP(A753, Employees!$A$2:$E$401, 4, FALSE), "Enter an ID")</f>
        <v>IT</v>
      </c>
      <c r="E753" s="14" t="str">
        <f>IFERROR(VLOOKUP(A753, Employees!$A$2:$E$401, 5, FALSE), "Enter an ID")</f>
        <v>IT</v>
      </c>
      <c r="F753" s="16" t="str">
        <f>IFERROR(VLOOKUP(A753, Employees!$A$2:$F$401, 6, FALSE), "Enter an ID")</f>
        <v>Michele Y</v>
      </c>
      <c r="G753" s="14" t="s">
        <v>571</v>
      </c>
      <c r="H753" s="17">
        <v>44876</v>
      </c>
      <c r="I753" s="17">
        <v>44882</v>
      </c>
      <c r="J753" s="13" cm="1">
        <f t="array" ref="J753">_xlfn.IFS(ISBLANK(G753), "no training", ISBLANK(I753), 0, NOT(ISBLANK(I753)), VLOOKUP(G753,Trainings!$A$2:$B$20, 2, FALSE))</f>
        <v>3</v>
      </c>
    </row>
    <row r="754" spans="1:10" ht="12.3" x14ac:dyDescent="0.4">
      <c r="A754" s="8">
        <v>353</v>
      </c>
      <c r="B754" s="8" t="str">
        <f>IFERROR(VLOOKUP(A754, Employees!$A$2:$E$401, 2, FALSE), "Enter an ID")</f>
        <v>John</v>
      </c>
      <c r="C754" s="8" t="str">
        <f>IFERROR(VLOOKUP(A754, Employees!$A$2:$E$401, 3, FALSE), "Enter an ID")</f>
        <v>McNulty</v>
      </c>
      <c r="D754" s="8" t="str">
        <f>IFERROR(VLOOKUP(A754, Employees!$A$2:$E$401, 4, FALSE), "Enter an ID")</f>
        <v>IT</v>
      </c>
      <c r="E754" s="8" t="str">
        <f>IFERROR(VLOOKUP(A754, Employees!$A$2:$E$401, 5, FALSE), "Enter an ID")</f>
        <v>IT</v>
      </c>
      <c r="F754" s="11" t="str">
        <f>IFERROR(VLOOKUP(A754, Employees!$A$2:$F$401, 6, FALSE), "Enter an ID")</f>
        <v>Michele Y</v>
      </c>
      <c r="G754" s="11" t="s">
        <v>571</v>
      </c>
      <c r="H754" s="12">
        <v>44876</v>
      </c>
      <c r="I754" s="12">
        <v>44882</v>
      </c>
      <c r="J754" s="13" cm="1">
        <f t="array" ref="J754">_xlfn.IFS(ISBLANK(G754), "no training", ISBLANK(I754), 0, NOT(ISBLANK(I754)), VLOOKUP(G754,Trainings!$A$2:$B$20, 2, FALSE))</f>
        <v>3</v>
      </c>
    </row>
    <row r="755" spans="1:10" ht="12.3" x14ac:dyDescent="0.4">
      <c r="A755" s="14">
        <v>354</v>
      </c>
      <c r="B755" s="14" t="str">
        <f>IFERROR(VLOOKUP(A755, Employees!$A$2:$E$401, 2, FALSE), "Enter an ID")</f>
        <v>Charlotte</v>
      </c>
      <c r="C755" s="14" t="str">
        <f>IFERROR(VLOOKUP(A755, Employees!$A$2:$E$401, 3, FALSE), "Enter an ID")</f>
        <v>Duncan</v>
      </c>
      <c r="D755" s="14" t="str">
        <f>IFERROR(VLOOKUP(A755, Employees!$A$2:$E$401, 4, FALSE), "Enter an ID")</f>
        <v>IT</v>
      </c>
      <c r="E755" s="14" t="str">
        <f>IFERROR(VLOOKUP(A755, Employees!$A$2:$E$401, 5, FALSE), "Enter an ID")</f>
        <v>IT</v>
      </c>
      <c r="F755" s="16" t="str">
        <f>IFERROR(VLOOKUP(A755, Employees!$A$2:$F$401, 6, FALSE), "Enter an ID")</f>
        <v>Michele Y</v>
      </c>
      <c r="G755" s="14" t="s">
        <v>571</v>
      </c>
      <c r="H755" s="17">
        <v>44876</v>
      </c>
      <c r="I755" s="17">
        <v>44882</v>
      </c>
      <c r="J755" s="13" cm="1">
        <f t="array" ref="J755">_xlfn.IFS(ISBLANK(G755), "no training", ISBLANK(I755), 0, NOT(ISBLANK(I755)), VLOOKUP(G755,Trainings!$A$2:$B$20, 2, FALSE))</f>
        <v>3</v>
      </c>
    </row>
    <row r="756" spans="1:10" ht="12.3" x14ac:dyDescent="0.4">
      <c r="A756" s="8">
        <v>355</v>
      </c>
      <c r="B756" s="8" t="str">
        <f>IFERROR(VLOOKUP(A756, Employees!$A$2:$E$401, 2, FALSE), "Enter an ID")</f>
        <v>Connor</v>
      </c>
      <c r="C756" s="8" t="str">
        <f>IFERROR(VLOOKUP(A756, Employees!$A$2:$E$401, 3, FALSE), "Enter an ID")</f>
        <v>Duffy</v>
      </c>
      <c r="D756" s="8" t="str">
        <f>IFERROR(VLOOKUP(A756, Employees!$A$2:$E$401, 4, FALSE), "Enter an ID")</f>
        <v>IT</v>
      </c>
      <c r="E756" s="8" t="str">
        <f>IFERROR(VLOOKUP(A756, Employees!$A$2:$E$401, 5, FALSE), "Enter an ID")</f>
        <v>IT</v>
      </c>
      <c r="F756" s="11" t="str">
        <f>IFERROR(VLOOKUP(A756, Employees!$A$2:$F$401, 6, FALSE), "Enter an ID")</f>
        <v>Michele Y</v>
      </c>
      <c r="G756" s="11" t="s">
        <v>571</v>
      </c>
      <c r="H756" s="12">
        <v>44876</v>
      </c>
      <c r="I756" s="12">
        <v>44882</v>
      </c>
      <c r="J756" s="13" cm="1">
        <f t="array" ref="J756">_xlfn.IFS(ISBLANK(G756), "no training", ISBLANK(I756), 0, NOT(ISBLANK(I756)), VLOOKUP(G756,Trainings!$A$2:$B$20, 2, FALSE))</f>
        <v>3</v>
      </c>
    </row>
    <row r="757" spans="1:10" ht="12.3" x14ac:dyDescent="0.4">
      <c r="A757" s="14">
        <v>356</v>
      </c>
      <c r="B757" s="14" t="str">
        <f>IFERROR(VLOOKUP(A757, Employees!$A$2:$E$401, 2, FALSE), "Enter an ID")</f>
        <v>Kelly</v>
      </c>
      <c r="C757" s="14" t="str">
        <f>IFERROR(VLOOKUP(A757, Employees!$A$2:$E$401, 3, FALSE), "Enter an ID")</f>
        <v>Macfarlane</v>
      </c>
      <c r="D757" s="14" t="str">
        <f>IFERROR(VLOOKUP(A757, Employees!$A$2:$E$401, 4, FALSE), "Enter an ID")</f>
        <v>IT</v>
      </c>
      <c r="E757" s="14" t="str">
        <f>IFERROR(VLOOKUP(A757, Employees!$A$2:$E$401, 5, FALSE), "Enter an ID")</f>
        <v>IT</v>
      </c>
      <c r="F757" s="16" t="str">
        <f>IFERROR(VLOOKUP(A757, Employees!$A$2:$F$401, 6, FALSE), "Enter an ID")</f>
        <v>Michele Y</v>
      </c>
      <c r="G757" s="14" t="s">
        <v>571</v>
      </c>
      <c r="H757" s="17">
        <v>44876</v>
      </c>
      <c r="I757" s="17">
        <v>44882</v>
      </c>
      <c r="J757" s="13" cm="1">
        <f t="array" ref="J757">_xlfn.IFS(ISBLANK(G757), "no training", ISBLANK(I757), 0, NOT(ISBLANK(I757)), VLOOKUP(G757,Trainings!$A$2:$B$20, 2, FALSE))</f>
        <v>3</v>
      </c>
    </row>
    <row r="758" spans="1:10" ht="12.3" x14ac:dyDescent="0.4">
      <c r="A758" s="8">
        <v>357</v>
      </c>
      <c r="B758" s="8" t="str">
        <f>IFERROR(VLOOKUP(A758, Employees!$A$2:$E$401, 2, FALSE), "Enter an ID")</f>
        <v>Emma</v>
      </c>
      <c r="C758" s="8" t="str">
        <f>IFERROR(VLOOKUP(A758, Employees!$A$2:$E$401, 3, FALSE), "Enter an ID")</f>
        <v>Knox</v>
      </c>
      <c r="D758" s="8" t="str">
        <f>IFERROR(VLOOKUP(A758, Employees!$A$2:$E$401, 4, FALSE), "Enter an ID")</f>
        <v>IT</v>
      </c>
      <c r="E758" s="8" t="str">
        <f>IFERROR(VLOOKUP(A758, Employees!$A$2:$E$401, 5, FALSE), "Enter an ID")</f>
        <v>IT</v>
      </c>
      <c r="F758" s="11" t="str">
        <f>IFERROR(VLOOKUP(A758, Employees!$A$2:$F$401, 6, FALSE), "Enter an ID")</f>
        <v>Michele Y</v>
      </c>
      <c r="G758" s="11" t="s">
        <v>571</v>
      </c>
      <c r="H758" s="12">
        <v>44876</v>
      </c>
      <c r="I758" s="12">
        <v>44882</v>
      </c>
      <c r="J758" s="13" cm="1">
        <f t="array" ref="J758">_xlfn.IFS(ISBLANK(G758), "no training", ISBLANK(I758), 0, NOT(ISBLANK(I758)), VLOOKUP(G758,Trainings!$A$2:$B$20, 2, FALSE))</f>
        <v>3</v>
      </c>
    </row>
    <row r="759" spans="1:10" ht="12.3" x14ac:dyDescent="0.4">
      <c r="A759" s="14">
        <v>358</v>
      </c>
      <c r="B759" s="14" t="str">
        <f>IFERROR(VLOOKUP(A759, Employees!$A$2:$E$401, 2, FALSE), "Enter an ID")</f>
        <v>Imran</v>
      </c>
      <c r="C759" s="14" t="str">
        <f>IFERROR(VLOOKUP(A759, Employees!$A$2:$E$401, 3, FALSE), "Enter an ID")</f>
        <v>Mack</v>
      </c>
      <c r="D759" s="14" t="str">
        <f>IFERROR(VLOOKUP(A759, Employees!$A$2:$E$401, 4, FALSE), "Enter an ID")</f>
        <v>IT</v>
      </c>
      <c r="E759" s="14" t="str">
        <f>IFERROR(VLOOKUP(A759, Employees!$A$2:$E$401, 5, FALSE), "Enter an ID")</f>
        <v>IT</v>
      </c>
      <c r="F759" s="16" t="str">
        <f>IFERROR(VLOOKUP(A759, Employees!$A$2:$F$401, 6, FALSE), "Enter an ID")</f>
        <v>Michele Y</v>
      </c>
      <c r="G759" s="14" t="s">
        <v>571</v>
      </c>
      <c r="H759" s="17">
        <v>44876</v>
      </c>
      <c r="I759" s="17">
        <v>44882</v>
      </c>
      <c r="J759" s="13" cm="1">
        <f t="array" ref="J759">_xlfn.IFS(ISBLANK(G759), "no training", ISBLANK(I759), 0, NOT(ISBLANK(I759)), VLOOKUP(G759,Trainings!$A$2:$B$20, 2, FALSE))</f>
        <v>3</v>
      </c>
    </row>
    <row r="760" spans="1:10" ht="12.3" x14ac:dyDescent="0.4">
      <c r="A760" s="8">
        <v>359</v>
      </c>
      <c r="B760" s="8" t="str">
        <f>IFERROR(VLOOKUP(A760, Employees!$A$2:$E$401, 2, FALSE), "Enter an ID")</f>
        <v>Jack</v>
      </c>
      <c r="C760" s="8" t="str">
        <f>IFERROR(VLOOKUP(A760, Employees!$A$2:$E$401, 3, FALSE), "Enter an ID")</f>
        <v>Donnelly</v>
      </c>
      <c r="D760" s="8" t="str">
        <f>IFERROR(VLOOKUP(A760, Employees!$A$2:$E$401, 4, FALSE), "Enter an ID")</f>
        <v>IT</v>
      </c>
      <c r="E760" s="8" t="str">
        <f>IFERROR(VLOOKUP(A760, Employees!$A$2:$E$401, 5, FALSE), "Enter an ID")</f>
        <v>IT</v>
      </c>
      <c r="F760" s="11" t="str">
        <f>IFERROR(VLOOKUP(A760, Employees!$A$2:$F$401, 6, FALSE), "Enter an ID")</f>
        <v>Michele Y</v>
      </c>
      <c r="G760" s="11" t="s">
        <v>571</v>
      </c>
      <c r="H760" s="12">
        <v>44876</v>
      </c>
      <c r="I760" s="12">
        <v>44882</v>
      </c>
      <c r="J760" s="13" cm="1">
        <f t="array" ref="J760">_xlfn.IFS(ISBLANK(G760), "no training", ISBLANK(I760), 0, NOT(ISBLANK(I760)), VLOOKUP(G760,Trainings!$A$2:$B$20, 2, FALSE))</f>
        <v>3</v>
      </c>
    </row>
    <row r="761" spans="1:10" ht="12.3" x14ac:dyDescent="0.4">
      <c r="A761" s="14">
        <v>360</v>
      </c>
      <c r="B761" s="14" t="str">
        <f>IFERROR(VLOOKUP(A761, Employees!$A$2:$E$401, 2, FALSE), "Enter an ID")</f>
        <v>Nebojsa</v>
      </c>
      <c r="C761" s="14" t="str">
        <f>IFERROR(VLOOKUP(A761, Employees!$A$2:$E$401, 3, FALSE), "Enter an ID")</f>
        <v>Gordon</v>
      </c>
      <c r="D761" s="14" t="str">
        <f>IFERROR(VLOOKUP(A761, Employees!$A$2:$E$401, 4, FALSE), "Enter an ID")</f>
        <v>IT</v>
      </c>
      <c r="E761" s="14" t="str">
        <f>IFERROR(VLOOKUP(A761, Employees!$A$2:$E$401, 5, FALSE), "Enter an ID")</f>
        <v>IT</v>
      </c>
      <c r="F761" s="16" t="str">
        <f>IFERROR(VLOOKUP(A761, Employees!$A$2:$F$401, 6, FALSE), "Enter an ID")</f>
        <v>Michele Y</v>
      </c>
      <c r="G761" s="14" t="s">
        <v>571</v>
      </c>
      <c r="H761" s="17">
        <v>44876</v>
      </c>
      <c r="I761" s="17">
        <v>44882</v>
      </c>
      <c r="J761" s="13" cm="1">
        <f t="array" ref="J761">_xlfn.IFS(ISBLANK(G761), "no training", ISBLANK(I761), 0, NOT(ISBLANK(I761)), VLOOKUP(G761,Trainings!$A$2:$B$20, 2, FALSE))</f>
        <v>3</v>
      </c>
    </row>
    <row r="762" spans="1:10" ht="12.3" x14ac:dyDescent="0.4">
      <c r="A762" s="8">
        <v>361</v>
      </c>
      <c r="B762" s="8" t="str">
        <f>IFERROR(VLOOKUP(A762, Employees!$A$2:$E$401, 2, FALSE), "Enter an ID")</f>
        <v>Timothy</v>
      </c>
      <c r="C762" s="8" t="str">
        <f>IFERROR(VLOOKUP(A762, Employees!$A$2:$E$401, 3, FALSE), "Enter an ID")</f>
        <v>Nelson</v>
      </c>
      <c r="D762" s="8" t="str">
        <f>IFERROR(VLOOKUP(A762, Employees!$A$2:$E$401, 4, FALSE), "Enter an ID")</f>
        <v>IT</v>
      </c>
      <c r="E762" s="8" t="str">
        <f>IFERROR(VLOOKUP(A762, Employees!$A$2:$E$401, 5, FALSE), "Enter an ID")</f>
        <v>IT</v>
      </c>
      <c r="F762" s="11" t="str">
        <f>IFERROR(VLOOKUP(A762, Employees!$A$2:$F$401, 6, FALSE), "Enter an ID")</f>
        <v>Michele Y</v>
      </c>
      <c r="G762" s="11" t="s">
        <v>571</v>
      </c>
      <c r="H762" s="12">
        <v>44876</v>
      </c>
      <c r="I762" s="12">
        <v>44882</v>
      </c>
      <c r="J762" s="13" cm="1">
        <f t="array" ref="J762">_xlfn.IFS(ISBLANK(G762), "no training", ISBLANK(I762), 0, NOT(ISBLANK(I762)), VLOOKUP(G762,Trainings!$A$2:$B$20, 2, FALSE))</f>
        <v>3</v>
      </c>
    </row>
    <row r="763" spans="1:10" ht="12.3" x14ac:dyDescent="0.4">
      <c r="A763" s="14">
        <v>362</v>
      </c>
      <c r="B763" s="14" t="str">
        <f>IFERROR(VLOOKUP(A763, Employees!$A$2:$E$401, 2, FALSE), "Enter an ID")</f>
        <v>Liam</v>
      </c>
      <c r="C763" s="14" t="str">
        <f>IFERROR(VLOOKUP(A763, Employees!$A$2:$E$401, 3, FALSE), "Enter an ID")</f>
        <v>Gardiner</v>
      </c>
      <c r="D763" s="14" t="str">
        <f>IFERROR(VLOOKUP(A763, Employees!$A$2:$E$401, 4, FALSE), "Enter an ID")</f>
        <v>IT</v>
      </c>
      <c r="E763" s="14" t="str">
        <f>IFERROR(VLOOKUP(A763, Employees!$A$2:$E$401, 5, FALSE), "Enter an ID")</f>
        <v>IT</v>
      </c>
      <c r="F763" s="16" t="str">
        <f>IFERROR(VLOOKUP(A763, Employees!$A$2:$F$401, 6, FALSE), "Enter an ID")</f>
        <v>Michele Y</v>
      </c>
      <c r="G763" s="14" t="s">
        <v>571</v>
      </c>
      <c r="H763" s="17">
        <v>44876</v>
      </c>
      <c r="I763" s="17">
        <v>44882</v>
      </c>
      <c r="J763" s="13" cm="1">
        <f t="array" ref="J763">_xlfn.IFS(ISBLANK(G763), "no training", ISBLANK(I763), 0, NOT(ISBLANK(I763)), VLOOKUP(G763,Trainings!$A$2:$B$20, 2, FALSE))</f>
        <v>3</v>
      </c>
    </row>
    <row r="764" spans="1:10" ht="12.3" x14ac:dyDescent="0.4">
      <c r="A764" s="8">
        <v>363</v>
      </c>
      <c r="B764" s="8" t="str">
        <f>IFERROR(VLOOKUP(A764, Employees!$A$2:$E$401, 2, FALSE), "Enter an ID")</f>
        <v>Michael</v>
      </c>
      <c r="C764" s="8" t="str">
        <f>IFERROR(VLOOKUP(A764, Employees!$A$2:$E$401, 3, FALSE), "Enter an ID")</f>
        <v>Mosota</v>
      </c>
      <c r="D764" s="8" t="str">
        <f>IFERROR(VLOOKUP(A764, Employees!$A$2:$E$401, 4, FALSE), "Enter an ID")</f>
        <v>IT</v>
      </c>
      <c r="E764" s="8" t="str">
        <f>IFERROR(VLOOKUP(A764, Employees!$A$2:$E$401, 5, FALSE), "Enter an ID")</f>
        <v>IT</v>
      </c>
      <c r="F764" s="11" t="str">
        <f>IFERROR(VLOOKUP(A764, Employees!$A$2:$F$401, 6, FALSE), "Enter an ID")</f>
        <v>Michele Y</v>
      </c>
      <c r="G764" s="11" t="s">
        <v>571</v>
      </c>
      <c r="H764" s="12">
        <v>44876</v>
      </c>
      <c r="I764" s="12"/>
      <c r="J764" s="13" cm="1">
        <f t="array" ref="J764">_xlfn.IFS(ISBLANK(G764), "no training", ISBLANK(I764), 0, NOT(ISBLANK(I764)), VLOOKUP(G764,Trainings!$A$2:$B$20, 2, FALSE))</f>
        <v>0</v>
      </c>
    </row>
    <row r="765" spans="1:10" ht="12.3" x14ac:dyDescent="0.4">
      <c r="A765" s="14">
        <v>364</v>
      </c>
      <c r="B765" s="14" t="str">
        <f>IFERROR(VLOOKUP(A765, Employees!$A$2:$E$401, 2, FALSE), "Enter an ID")</f>
        <v>Nicola</v>
      </c>
      <c r="C765" s="14" t="str">
        <f>IFERROR(VLOOKUP(A765, Employees!$A$2:$E$401, 3, FALSE), "Enter an ID")</f>
        <v>Heaney</v>
      </c>
      <c r="D765" s="14" t="str">
        <f>IFERROR(VLOOKUP(A765, Employees!$A$2:$E$401, 4, FALSE), "Enter an ID")</f>
        <v>IT</v>
      </c>
      <c r="E765" s="14" t="str">
        <f>IFERROR(VLOOKUP(A765, Employees!$A$2:$E$401, 5, FALSE), "Enter an ID")</f>
        <v>Data Science</v>
      </c>
      <c r="F765" s="16" t="str">
        <f>IFERROR(VLOOKUP(A765, Employees!$A$2:$F$401, 6, FALSE), "Enter an ID")</f>
        <v>Chris G</v>
      </c>
      <c r="G765" s="14" t="s">
        <v>571</v>
      </c>
      <c r="H765" s="17">
        <v>44876</v>
      </c>
      <c r="I765" s="17"/>
      <c r="J765" s="13" cm="1">
        <f t="array" ref="J765">_xlfn.IFS(ISBLANK(G765), "no training", ISBLANK(I765), 0, NOT(ISBLANK(I765)), VLOOKUP(G765,Trainings!$A$2:$B$20, 2, FALSE))</f>
        <v>0</v>
      </c>
    </row>
    <row r="766" spans="1:10" ht="12.3" x14ac:dyDescent="0.4">
      <c r="A766" s="8">
        <v>365</v>
      </c>
      <c r="B766" s="8" t="str">
        <f>IFERROR(VLOOKUP(A766, Employees!$A$2:$E$401, 2, FALSE), "Enter an ID")</f>
        <v>Eilidh</v>
      </c>
      <c r="C766" s="8" t="str">
        <f>IFERROR(VLOOKUP(A766, Employees!$A$2:$E$401, 3, FALSE), "Enter an ID")</f>
        <v>Walker</v>
      </c>
      <c r="D766" s="8" t="str">
        <f>IFERROR(VLOOKUP(A766, Employees!$A$2:$E$401, 4, FALSE), "Enter an ID")</f>
        <v>IT</v>
      </c>
      <c r="E766" s="8" t="str">
        <f>IFERROR(VLOOKUP(A766, Employees!$A$2:$E$401, 5, FALSE), "Enter an ID")</f>
        <v>Data Science</v>
      </c>
      <c r="F766" s="11" t="str">
        <f>IFERROR(VLOOKUP(A766, Employees!$A$2:$F$401, 6, FALSE), "Enter an ID")</f>
        <v>Chris G</v>
      </c>
      <c r="G766" s="11" t="s">
        <v>571</v>
      </c>
      <c r="H766" s="12">
        <v>44876</v>
      </c>
      <c r="I766" s="12"/>
      <c r="J766" s="13" cm="1">
        <f t="array" ref="J766">_xlfn.IFS(ISBLANK(G766), "no training", ISBLANK(I766), 0, NOT(ISBLANK(I766)), VLOOKUP(G766,Trainings!$A$2:$B$20, 2, FALSE))</f>
        <v>0</v>
      </c>
    </row>
    <row r="767" spans="1:10" ht="12.3" x14ac:dyDescent="0.4">
      <c r="A767" s="14">
        <v>366</v>
      </c>
      <c r="B767" s="14" t="str">
        <f>IFERROR(VLOOKUP(A767, Employees!$A$2:$E$401, 2, FALSE), "Enter an ID")</f>
        <v>Nuala</v>
      </c>
      <c r="C767" s="14" t="str">
        <f>IFERROR(VLOOKUP(A767, Employees!$A$2:$E$401, 3, FALSE), "Enter an ID")</f>
        <v>Findlay</v>
      </c>
      <c r="D767" s="14" t="str">
        <f>IFERROR(VLOOKUP(A767, Employees!$A$2:$E$401, 4, FALSE), "Enter an ID")</f>
        <v>IT</v>
      </c>
      <c r="E767" s="14" t="str">
        <f>IFERROR(VLOOKUP(A767, Employees!$A$2:$E$401, 5, FALSE), "Enter an ID")</f>
        <v>Data Science</v>
      </c>
      <c r="F767" s="16" t="str">
        <f>IFERROR(VLOOKUP(A767, Employees!$A$2:$F$401, 6, FALSE), "Enter an ID")</f>
        <v>Chris G</v>
      </c>
      <c r="G767" s="14" t="s">
        <v>571</v>
      </c>
      <c r="H767" s="17">
        <v>44876</v>
      </c>
      <c r="I767" s="17"/>
      <c r="J767" s="13" cm="1">
        <f t="array" ref="J767">_xlfn.IFS(ISBLANK(G767), "no training", ISBLANK(I767), 0, NOT(ISBLANK(I767)), VLOOKUP(G767,Trainings!$A$2:$B$20, 2, FALSE))</f>
        <v>0</v>
      </c>
    </row>
    <row r="768" spans="1:10" ht="12.3" x14ac:dyDescent="0.4">
      <c r="A768" s="8">
        <v>367</v>
      </c>
      <c r="B768" s="8" t="str">
        <f>IFERROR(VLOOKUP(A768, Employees!$A$2:$E$401, 2, FALSE), "Enter an ID")</f>
        <v>William</v>
      </c>
      <c r="C768" s="8" t="str">
        <f>IFERROR(VLOOKUP(A768, Employees!$A$2:$E$401, 3, FALSE), "Enter an ID")</f>
        <v>Chappell</v>
      </c>
      <c r="D768" s="8" t="str">
        <f>IFERROR(VLOOKUP(A768, Employees!$A$2:$E$401, 4, FALSE), "Enter an ID")</f>
        <v>IT</v>
      </c>
      <c r="E768" s="8" t="str">
        <f>IFERROR(VLOOKUP(A768, Employees!$A$2:$E$401, 5, FALSE), "Enter an ID")</f>
        <v>Data Science</v>
      </c>
      <c r="F768" s="11" t="str">
        <f>IFERROR(VLOOKUP(A768, Employees!$A$2:$F$401, 6, FALSE), "Enter an ID")</f>
        <v>Chris G</v>
      </c>
      <c r="G768" s="11" t="s">
        <v>571</v>
      </c>
      <c r="H768" s="12">
        <v>44876</v>
      </c>
      <c r="I768" s="12">
        <v>44882</v>
      </c>
      <c r="J768" s="13" cm="1">
        <f t="array" ref="J768">_xlfn.IFS(ISBLANK(G768), "no training", ISBLANK(I768), 0, NOT(ISBLANK(I768)), VLOOKUP(G768,Trainings!$A$2:$B$20, 2, FALSE))</f>
        <v>3</v>
      </c>
    </row>
    <row r="769" spans="1:10" ht="12.3" x14ac:dyDescent="0.4">
      <c r="A769" s="14">
        <v>368</v>
      </c>
      <c r="B769" s="14" t="str">
        <f>IFERROR(VLOOKUP(A769, Employees!$A$2:$E$401, 2, FALSE), "Enter an ID")</f>
        <v>Adam</v>
      </c>
      <c r="C769" s="14" t="str">
        <f>IFERROR(VLOOKUP(A769, Employees!$A$2:$E$401, 3, FALSE), "Enter an ID")</f>
        <v>Martin</v>
      </c>
      <c r="D769" s="14" t="str">
        <f>IFERROR(VLOOKUP(A769, Employees!$A$2:$E$401, 4, FALSE), "Enter an ID")</f>
        <v>IT</v>
      </c>
      <c r="E769" s="14" t="str">
        <f>IFERROR(VLOOKUP(A769, Employees!$A$2:$E$401, 5, FALSE), "Enter an ID")</f>
        <v>Data Science</v>
      </c>
      <c r="F769" s="16" t="str">
        <f>IFERROR(VLOOKUP(A769, Employees!$A$2:$F$401, 6, FALSE), "Enter an ID")</f>
        <v>Chris G</v>
      </c>
      <c r="G769" s="14" t="s">
        <v>571</v>
      </c>
      <c r="H769" s="17">
        <v>44876</v>
      </c>
      <c r="I769" s="17">
        <v>44882</v>
      </c>
      <c r="J769" s="13" cm="1">
        <f t="array" ref="J769">_xlfn.IFS(ISBLANK(G769), "no training", ISBLANK(I769), 0, NOT(ISBLANK(I769)), VLOOKUP(G769,Trainings!$A$2:$B$20, 2, FALSE))</f>
        <v>3</v>
      </c>
    </row>
    <row r="770" spans="1:10" ht="12.3" x14ac:dyDescent="0.4">
      <c r="A770" s="8">
        <v>369</v>
      </c>
      <c r="B770" s="8" t="str">
        <f>IFERROR(VLOOKUP(A770, Employees!$A$2:$E$401, 2, FALSE), "Enter an ID")</f>
        <v>Arran</v>
      </c>
      <c r="C770" s="8" t="str">
        <f>IFERROR(VLOOKUP(A770, Employees!$A$2:$E$401, 3, FALSE), "Enter an ID")</f>
        <v>Gordon</v>
      </c>
      <c r="D770" s="8" t="str">
        <f>IFERROR(VLOOKUP(A770, Employees!$A$2:$E$401, 4, FALSE), "Enter an ID")</f>
        <v>IT</v>
      </c>
      <c r="E770" s="8" t="str">
        <f>IFERROR(VLOOKUP(A770, Employees!$A$2:$E$401, 5, FALSE), "Enter an ID")</f>
        <v>Data Science</v>
      </c>
      <c r="F770" s="11" t="str">
        <f>IFERROR(VLOOKUP(A770, Employees!$A$2:$F$401, 6, FALSE), "Enter an ID")</f>
        <v>Chris G</v>
      </c>
      <c r="G770" s="11" t="s">
        <v>571</v>
      </c>
      <c r="H770" s="12">
        <v>44876</v>
      </c>
      <c r="I770" s="12">
        <v>44882</v>
      </c>
      <c r="J770" s="13" cm="1">
        <f t="array" ref="J770">_xlfn.IFS(ISBLANK(G770), "no training", ISBLANK(I770), 0, NOT(ISBLANK(I770)), VLOOKUP(G770,Trainings!$A$2:$B$20, 2, FALSE))</f>
        <v>3</v>
      </c>
    </row>
    <row r="771" spans="1:10" ht="12.3" x14ac:dyDescent="0.4">
      <c r="A771" s="14">
        <v>370</v>
      </c>
      <c r="B771" s="14" t="str">
        <f>IFERROR(VLOOKUP(A771, Employees!$A$2:$E$401, 2, FALSE), "Enter an ID")</f>
        <v>Leah</v>
      </c>
      <c r="C771" s="14" t="str">
        <f>IFERROR(VLOOKUP(A771, Employees!$A$2:$E$401, 3, FALSE), "Enter an ID")</f>
        <v>Nicol</v>
      </c>
      <c r="D771" s="14" t="str">
        <f>IFERROR(VLOOKUP(A771, Employees!$A$2:$E$401, 4, FALSE), "Enter an ID")</f>
        <v>IT</v>
      </c>
      <c r="E771" s="14" t="str">
        <f>IFERROR(VLOOKUP(A771, Employees!$A$2:$E$401, 5, FALSE), "Enter an ID")</f>
        <v>Data Science</v>
      </c>
      <c r="F771" s="16" t="str">
        <f>IFERROR(VLOOKUP(A771, Employees!$A$2:$F$401, 6, FALSE), "Enter an ID")</f>
        <v>Chris G</v>
      </c>
      <c r="G771" s="14" t="s">
        <v>571</v>
      </c>
      <c r="H771" s="17">
        <v>44876</v>
      </c>
      <c r="I771" s="17">
        <v>44882</v>
      </c>
      <c r="J771" s="13" cm="1">
        <f t="array" ref="J771">_xlfn.IFS(ISBLANK(G771), "no training", ISBLANK(I771), 0, NOT(ISBLANK(I771)), VLOOKUP(G771,Trainings!$A$2:$B$20, 2, FALSE))</f>
        <v>3</v>
      </c>
    </row>
    <row r="772" spans="1:10" ht="12.3" x14ac:dyDescent="0.4">
      <c r="A772" s="8">
        <v>371</v>
      </c>
      <c r="B772" s="8" t="str">
        <f>IFERROR(VLOOKUP(A772, Employees!$A$2:$E$401, 2, FALSE), "Enter an ID")</f>
        <v>Andrew J</v>
      </c>
      <c r="C772" s="8" t="str">
        <f>IFERROR(VLOOKUP(A772, Employees!$A$2:$E$401, 3, FALSE), "Enter an ID")</f>
        <v>Delpippo</v>
      </c>
      <c r="D772" s="8" t="str">
        <f>IFERROR(VLOOKUP(A772, Employees!$A$2:$E$401, 4, FALSE), "Enter an ID")</f>
        <v>IT</v>
      </c>
      <c r="E772" s="8" t="str">
        <f>IFERROR(VLOOKUP(A772, Employees!$A$2:$E$401, 5, FALSE), "Enter an ID")</f>
        <v>Data Science</v>
      </c>
      <c r="F772" s="11" t="str">
        <f>IFERROR(VLOOKUP(A772, Employees!$A$2:$F$401, 6, FALSE), "Enter an ID")</f>
        <v>Chris G</v>
      </c>
      <c r="G772" s="11" t="s">
        <v>571</v>
      </c>
      <c r="H772" s="12">
        <v>44876</v>
      </c>
      <c r="I772" s="12">
        <v>44882</v>
      </c>
      <c r="J772" s="13" cm="1">
        <f t="array" ref="J772">_xlfn.IFS(ISBLANK(G772), "no training", ISBLANK(I772), 0, NOT(ISBLANK(I772)), VLOOKUP(G772,Trainings!$A$2:$B$20, 2, FALSE))</f>
        <v>3</v>
      </c>
    </row>
    <row r="773" spans="1:10" ht="12.3" x14ac:dyDescent="0.4">
      <c r="A773" s="14">
        <v>372</v>
      </c>
      <c r="B773" s="14" t="str">
        <f>IFERROR(VLOOKUP(A773, Employees!$A$2:$E$401, 2, FALSE), "Enter an ID")</f>
        <v>Paige</v>
      </c>
      <c r="C773" s="14" t="str">
        <f>IFERROR(VLOOKUP(A773, Employees!$A$2:$E$401, 3, FALSE), "Enter an ID")</f>
        <v>Thomas</v>
      </c>
      <c r="D773" s="14" t="str">
        <f>IFERROR(VLOOKUP(A773, Employees!$A$2:$E$401, 4, FALSE), "Enter an ID")</f>
        <v>IT</v>
      </c>
      <c r="E773" s="14" t="str">
        <f>IFERROR(VLOOKUP(A773, Employees!$A$2:$E$401, 5, FALSE), "Enter an ID")</f>
        <v>Data Science</v>
      </c>
      <c r="F773" s="16" t="str">
        <f>IFERROR(VLOOKUP(A773, Employees!$A$2:$F$401, 6, FALSE), "Enter an ID")</f>
        <v>Chris G</v>
      </c>
      <c r="G773" s="14" t="s">
        <v>571</v>
      </c>
      <c r="H773" s="17">
        <v>44876</v>
      </c>
      <c r="I773" s="17">
        <v>44882</v>
      </c>
      <c r="J773" s="13" cm="1">
        <f t="array" ref="J773">_xlfn.IFS(ISBLANK(G773), "no training", ISBLANK(I773), 0, NOT(ISBLANK(I773)), VLOOKUP(G773,Trainings!$A$2:$B$20, 2, FALSE))</f>
        <v>3</v>
      </c>
    </row>
    <row r="774" spans="1:10" ht="12.3" x14ac:dyDescent="0.4">
      <c r="A774" s="8">
        <v>373</v>
      </c>
      <c r="B774" s="8" t="str">
        <f>IFERROR(VLOOKUP(A774, Employees!$A$2:$E$401, 2, FALSE), "Enter an ID")</f>
        <v>Anshul</v>
      </c>
      <c r="C774" s="8" t="str">
        <f>IFERROR(VLOOKUP(A774, Employees!$A$2:$E$401, 3, FALSE), "Enter an ID")</f>
        <v>O'Sullivan</v>
      </c>
      <c r="D774" s="8" t="str">
        <f>IFERROR(VLOOKUP(A774, Employees!$A$2:$E$401, 4, FALSE), "Enter an ID")</f>
        <v>IT</v>
      </c>
      <c r="E774" s="8" t="str">
        <f>IFERROR(VLOOKUP(A774, Employees!$A$2:$E$401, 5, FALSE), "Enter an ID")</f>
        <v>Data Science</v>
      </c>
      <c r="F774" s="11" t="str">
        <f>IFERROR(VLOOKUP(A774, Employees!$A$2:$F$401, 6, FALSE), "Enter an ID")</f>
        <v>Chris G</v>
      </c>
      <c r="G774" s="11" t="s">
        <v>571</v>
      </c>
      <c r="H774" s="12">
        <v>44876</v>
      </c>
      <c r="I774" s="12">
        <v>44882</v>
      </c>
      <c r="J774" s="13" cm="1">
        <f t="array" ref="J774">_xlfn.IFS(ISBLANK(G774), "no training", ISBLANK(I774), 0, NOT(ISBLANK(I774)), VLOOKUP(G774,Trainings!$A$2:$B$20, 2, FALSE))</f>
        <v>3</v>
      </c>
    </row>
    <row r="775" spans="1:10" ht="12.3" x14ac:dyDescent="0.4">
      <c r="A775" s="14">
        <v>374</v>
      </c>
      <c r="B775" s="14" t="str">
        <f>IFERROR(VLOOKUP(A775, Employees!$A$2:$E$401, 2, FALSE), "Enter an ID")</f>
        <v>Lyn</v>
      </c>
      <c r="C775" s="14" t="str">
        <f>IFERROR(VLOOKUP(A775, Employees!$A$2:$E$401, 3, FALSE), "Enter an ID")</f>
        <v>Hammond</v>
      </c>
      <c r="D775" s="14" t="str">
        <f>IFERROR(VLOOKUP(A775, Employees!$A$2:$E$401, 4, FALSE), "Enter an ID")</f>
        <v>IT</v>
      </c>
      <c r="E775" s="14" t="str">
        <f>IFERROR(VLOOKUP(A775, Employees!$A$2:$E$401, 5, FALSE), "Enter an ID")</f>
        <v>Data Science</v>
      </c>
      <c r="F775" s="16" t="str">
        <f>IFERROR(VLOOKUP(A775, Employees!$A$2:$F$401, 6, FALSE), "Enter an ID")</f>
        <v>Chris G</v>
      </c>
      <c r="G775" s="14" t="s">
        <v>571</v>
      </c>
      <c r="H775" s="17">
        <v>44876</v>
      </c>
      <c r="I775" s="17">
        <v>44882</v>
      </c>
      <c r="J775" s="13" cm="1">
        <f t="array" ref="J775">_xlfn.IFS(ISBLANK(G775), "no training", ISBLANK(I775), 0, NOT(ISBLANK(I775)), VLOOKUP(G775,Trainings!$A$2:$B$20, 2, FALSE))</f>
        <v>3</v>
      </c>
    </row>
    <row r="776" spans="1:10" ht="12.3" x14ac:dyDescent="0.4">
      <c r="A776" s="8">
        <v>375</v>
      </c>
      <c r="B776" s="8" t="str">
        <f>IFERROR(VLOOKUP(A776, Employees!$A$2:$E$401, 2, FALSE), "Enter an ID")</f>
        <v>Demi</v>
      </c>
      <c r="C776" s="8" t="str">
        <f>IFERROR(VLOOKUP(A776, Employees!$A$2:$E$401, 3, FALSE), "Enter an ID")</f>
        <v>Taylor</v>
      </c>
      <c r="D776" s="8" t="str">
        <f>IFERROR(VLOOKUP(A776, Employees!$A$2:$E$401, 4, FALSE), "Enter an ID")</f>
        <v>IT</v>
      </c>
      <c r="E776" s="8" t="str">
        <f>IFERROR(VLOOKUP(A776, Employees!$A$2:$E$401, 5, FALSE), "Enter an ID")</f>
        <v>Data Science</v>
      </c>
      <c r="F776" s="11" t="str">
        <f>IFERROR(VLOOKUP(A776, Employees!$A$2:$F$401, 6, FALSE), "Enter an ID")</f>
        <v>Chris G</v>
      </c>
      <c r="G776" s="11" t="s">
        <v>571</v>
      </c>
      <c r="H776" s="12">
        <v>44876</v>
      </c>
      <c r="I776" s="12">
        <v>44882</v>
      </c>
      <c r="J776" s="13" cm="1">
        <f t="array" ref="J776">_xlfn.IFS(ISBLANK(G776), "no training", ISBLANK(I776), 0, NOT(ISBLANK(I776)), VLOOKUP(G776,Trainings!$A$2:$B$20, 2, FALSE))</f>
        <v>3</v>
      </c>
    </row>
    <row r="777" spans="1:10" ht="12.3" x14ac:dyDescent="0.4">
      <c r="A777" s="14">
        <v>376</v>
      </c>
      <c r="B777" s="14" t="str">
        <f>IFERROR(VLOOKUP(A777, Employees!$A$2:$E$401, 2, FALSE), "Enter an ID")</f>
        <v>Cameron</v>
      </c>
      <c r="C777" s="14" t="str">
        <f>IFERROR(VLOOKUP(A777, Employees!$A$2:$E$401, 3, FALSE), "Enter an ID")</f>
        <v>Varala</v>
      </c>
      <c r="D777" s="14" t="str">
        <f>IFERROR(VLOOKUP(A777, Employees!$A$2:$E$401, 4, FALSE), "Enter an ID")</f>
        <v>IT</v>
      </c>
      <c r="E777" s="14" t="str">
        <f>IFERROR(VLOOKUP(A777, Employees!$A$2:$E$401, 5, FALSE), "Enter an ID")</f>
        <v>Data Science</v>
      </c>
      <c r="F777" s="16" t="str">
        <f>IFERROR(VLOOKUP(A777, Employees!$A$2:$F$401, 6, FALSE), "Enter an ID")</f>
        <v>Chris G</v>
      </c>
      <c r="G777" s="14" t="s">
        <v>571</v>
      </c>
      <c r="H777" s="17">
        <v>44876</v>
      </c>
      <c r="I777" s="17">
        <v>44882</v>
      </c>
      <c r="J777" s="13" cm="1">
        <f t="array" ref="J777">_xlfn.IFS(ISBLANK(G777), "no training", ISBLANK(I777), 0, NOT(ISBLANK(I777)), VLOOKUP(G777,Trainings!$A$2:$B$20, 2, FALSE))</f>
        <v>3</v>
      </c>
    </row>
    <row r="778" spans="1:10" ht="12.3" x14ac:dyDescent="0.4">
      <c r="A778" s="8">
        <v>377</v>
      </c>
      <c r="B778" s="8" t="str">
        <f>IFERROR(VLOOKUP(A778, Employees!$A$2:$E$401, 2, FALSE), "Enter an ID")</f>
        <v>John</v>
      </c>
      <c r="C778" s="8" t="str">
        <f>IFERROR(VLOOKUP(A778, Employees!$A$2:$E$401, 3, FALSE), "Enter an ID")</f>
        <v>Bailey</v>
      </c>
      <c r="D778" s="8" t="str">
        <f>IFERROR(VLOOKUP(A778, Employees!$A$2:$E$401, 4, FALSE), "Enter an ID")</f>
        <v>IT</v>
      </c>
      <c r="E778" s="8" t="str">
        <f>IFERROR(VLOOKUP(A778, Employees!$A$2:$E$401, 5, FALSE), "Enter an ID")</f>
        <v>Data Science</v>
      </c>
      <c r="F778" s="11" t="str">
        <f>IFERROR(VLOOKUP(A778, Employees!$A$2:$F$401, 6, FALSE), "Enter an ID")</f>
        <v>Chris G</v>
      </c>
      <c r="G778" s="11" t="s">
        <v>571</v>
      </c>
      <c r="H778" s="12">
        <v>44876</v>
      </c>
      <c r="I778" s="12">
        <v>44882</v>
      </c>
      <c r="J778" s="13" cm="1">
        <f t="array" ref="J778">_xlfn.IFS(ISBLANK(G778), "no training", ISBLANK(I778), 0, NOT(ISBLANK(I778)), VLOOKUP(G778,Trainings!$A$2:$B$20, 2, FALSE))</f>
        <v>3</v>
      </c>
    </row>
    <row r="779" spans="1:10" ht="15.75" customHeight="1" x14ac:dyDescent="0.4">
      <c r="A779" s="14">
        <v>378</v>
      </c>
      <c r="B779" s="14" t="str">
        <f>IFERROR(VLOOKUP(A779, Employees!$A$2:$E$401, 2, FALSE), "Enter an ID")</f>
        <v>Sam</v>
      </c>
      <c r="C779" s="14" t="str">
        <f>IFERROR(VLOOKUP(A779, Employees!$A$2:$E$401, 3, FALSE), "Enter an ID")</f>
        <v>Wares</v>
      </c>
      <c r="D779" s="14" t="str">
        <f>IFERROR(VLOOKUP(A779, Employees!$A$2:$E$401, 4, FALSE), "Enter an ID")</f>
        <v>IT</v>
      </c>
      <c r="E779" s="14" t="str">
        <f>IFERROR(VLOOKUP(A779, Employees!$A$2:$E$401, 5, FALSE), "Enter an ID")</f>
        <v>Data Science</v>
      </c>
      <c r="F779" s="16" t="str">
        <f>IFERROR(VLOOKUP(A779, Employees!$A$2:$F$401, 6, FALSE), "Enter an ID")</f>
        <v>Chris G</v>
      </c>
      <c r="G779" s="14" t="s">
        <v>571</v>
      </c>
      <c r="H779" s="17">
        <v>44876</v>
      </c>
      <c r="I779" s="17">
        <v>44882</v>
      </c>
      <c r="J779" s="13" cm="1">
        <f t="array" ref="J779">_xlfn.IFS(ISBLANK(G779), "no training", ISBLANK(I779), 0, NOT(ISBLANK(I779)), VLOOKUP(G779,Trainings!$A$2:$B$20, 2, FALSE))</f>
        <v>3</v>
      </c>
    </row>
    <row r="780" spans="1:10" ht="15.75" customHeight="1" x14ac:dyDescent="0.4">
      <c r="A780" s="8">
        <v>379</v>
      </c>
      <c r="B780" s="8" t="str">
        <f>IFERROR(VLOOKUP(A780, Employees!$A$2:$E$401, 2, FALSE), "Enter an ID")</f>
        <v>Patricia</v>
      </c>
      <c r="C780" s="8" t="str">
        <f>IFERROR(VLOOKUP(A780, Employees!$A$2:$E$401, 3, FALSE), "Enter an ID")</f>
        <v>Andress</v>
      </c>
      <c r="D780" s="8" t="str">
        <f>IFERROR(VLOOKUP(A780, Employees!$A$2:$E$401, 4, FALSE), "Enter an ID")</f>
        <v>IT</v>
      </c>
      <c r="E780" s="8" t="str">
        <f>IFERROR(VLOOKUP(A780, Employees!$A$2:$E$401, 5, FALSE), "Enter an ID")</f>
        <v>Data Science</v>
      </c>
      <c r="F780" s="11" t="str">
        <f>IFERROR(VLOOKUP(A780, Employees!$A$2:$F$401, 6, FALSE), "Enter an ID")</f>
        <v>Chris G</v>
      </c>
      <c r="G780" s="11" t="s">
        <v>571</v>
      </c>
      <c r="H780" s="12">
        <v>44876</v>
      </c>
      <c r="I780" s="12">
        <v>44882</v>
      </c>
      <c r="J780" s="13" cm="1">
        <f t="array" ref="J780">_xlfn.IFS(ISBLANK(G780), "no training", ISBLANK(I780), 0, NOT(ISBLANK(I780)), VLOOKUP(G780,Trainings!$A$2:$B$20, 2, FALSE))</f>
        <v>3</v>
      </c>
    </row>
    <row r="781" spans="1:10" ht="15.75" customHeight="1" x14ac:dyDescent="0.4">
      <c r="A781" s="14">
        <v>380</v>
      </c>
      <c r="B781" s="14" t="str">
        <f>IFERROR(VLOOKUP(A781, Employees!$A$2:$E$401, 2, FALSE), "Enter an ID")</f>
        <v>Joanna</v>
      </c>
      <c r="C781" s="14" t="str">
        <f>IFERROR(VLOOKUP(A781, Employees!$A$2:$E$401, 3, FALSE), "Enter an ID")</f>
        <v>Porteous</v>
      </c>
      <c r="D781" s="14" t="str">
        <f>IFERROR(VLOOKUP(A781, Employees!$A$2:$E$401, 4, FALSE), "Enter an ID")</f>
        <v>IT</v>
      </c>
      <c r="E781" s="14" t="str">
        <f>IFERROR(VLOOKUP(A781, Employees!$A$2:$E$401, 5, FALSE), "Enter an ID")</f>
        <v>Data Science</v>
      </c>
      <c r="F781" s="16" t="str">
        <f>IFERROR(VLOOKUP(A781, Employees!$A$2:$F$401, 6, FALSE), "Enter an ID")</f>
        <v>Chris G</v>
      </c>
      <c r="G781" s="14" t="s">
        <v>571</v>
      </c>
      <c r="H781" s="17">
        <v>44876</v>
      </c>
      <c r="I781" s="17">
        <v>44882</v>
      </c>
      <c r="J781" s="13" cm="1">
        <f t="array" ref="J781">_xlfn.IFS(ISBLANK(G781), "no training", ISBLANK(I781), 0, NOT(ISBLANK(I781)), VLOOKUP(G781,Trainings!$A$2:$B$20, 2, FALSE))</f>
        <v>3</v>
      </c>
    </row>
    <row r="782" spans="1:10" ht="15.75" customHeight="1" x14ac:dyDescent="0.4">
      <c r="A782" s="8">
        <v>381</v>
      </c>
      <c r="B782" s="8" t="str">
        <f>IFERROR(VLOOKUP(A782, Employees!$A$2:$E$401, 2, FALSE), "Enter an ID")</f>
        <v>Gavin</v>
      </c>
      <c r="C782" s="8" t="str">
        <f>IFERROR(VLOOKUP(A782, Employees!$A$2:$E$401, 3, FALSE), "Enter an ID")</f>
        <v>Wynne</v>
      </c>
      <c r="D782" s="8" t="str">
        <f>IFERROR(VLOOKUP(A782, Employees!$A$2:$E$401, 4, FALSE), "Enter an ID")</f>
        <v>IT</v>
      </c>
      <c r="E782" s="8" t="str">
        <f>IFERROR(VLOOKUP(A782, Employees!$A$2:$E$401, 5, FALSE), "Enter an ID")</f>
        <v>Data Science</v>
      </c>
      <c r="F782" s="11" t="str">
        <f>IFERROR(VLOOKUP(A782, Employees!$A$2:$F$401, 6, FALSE), "Enter an ID")</f>
        <v>Chris G</v>
      </c>
      <c r="G782" s="11" t="s">
        <v>571</v>
      </c>
      <c r="H782" s="12">
        <v>44876</v>
      </c>
      <c r="I782" s="12">
        <v>44882</v>
      </c>
      <c r="J782" s="13" cm="1">
        <f t="array" ref="J782">_xlfn.IFS(ISBLANK(G782), "no training", ISBLANK(I782), 0, NOT(ISBLANK(I782)), VLOOKUP(G782,Trainings!$A$2:$B$20, 2, FALSE))</f>
        <v>3</v>
      </c>
    </row>
    <row r="783" spans="1:10" ht="15.75" customHeight="1" x14ac:dyDescent="0.4">
      <c r="A783" s="14">
        <v>382</v>
      </c>
      <c r="B783" s="14" t="str">
        <f>IFERROR(VLOOKUP(A783, Employees!$A$2:$E$401, 2, FALSE), "Enter an ID")</f>
        <v>Campbell</v>
      </c>
      <c r="C783" s="14" t="str">
        <f>IFERROR(VLOOKUP(A783, Employees!$A$2:$E$401, 3, FALSE), "Enter an ID")</f>
        <v>Wilson</v>
      </c>
      <c r="D783" s="14" t="str">
        <f>IFERROR(VLOOKUP(A783, Employees!$A$2:$E$401, 4, FALSE), "Enter an ID")</f>
        <v>IT</v>
      </c>
      <c r="E783" s="14" t="str">
        <f>IFERROR(VLOOKUP(A783, Employees!$A$2:$E$401, 5, FALSE), "Enter an ID")</f>
        <v>Data Science</v>
      </c>
      <c r="F783" s="16" t="str">
        <f>IFERROR(VLOOKUP(A783, Employees!$A$2:$F$401, 6, FALSE), "Enter an ID")</f>
        <v>Chris G</v>
      </c>
      <c r="G783" s="14" t="s">
        <v>571</v>
      </c>
      <c r="H783" s="17">
        <v>44876</v>
      </c>
      <c r="I783" s="17">
        <v>44882</v>
      </c>
      <c r="J783" s="13" cm="1">
        <f t="array" ref="J783">_xlfn.IFS(ISBLANK(G783), "no training", ISBLANK(I783), 0, NOT(ISBLANK(I783)), VLOOKUP(G783,Trainings!$A$2:$B$20, 2, FALSE))</f>
        <v>3</v>
      </c>
    </row>
    <row r="784" spans="1:10" ht="15.75" customHeight="1" x14ac:dyDescent="0.4">
      <c r="A784" s="8">
        <v>383</v>
      </c>
      <c r="B784" s="8" t="str">
        <f>IFERROR(VLOOKUP(A784, Employees!$A$2:$E$401, 2, FALSE), "Enter an ID")</f>
        <v>Paul</v>
      </c>
      <c r="C784" s="8" t="str">
        <f>IFERROR(VLOOKUP(A784, Employees!$A$2:$E$401, 3, FALSE), "Enter an ID")</f>
        <v>Hossain</v>
      </c>
      <c r="D784" s="8" t="str">
        <f>IFERROR(VLOOKUP(A784, Employees!$A$2:$E$401, 4, FALSE), "Enter an ID")</f>
        <v>IT</v>
      </c>
      <c r="E784" s="8" t="str">
        <f>IFERROR(VLOOKUP(A784, Employees!$A$2:$E$401, 5, FALSE), "Enter an ID")</f>
        <v>Data Engineering</v>
      </c>
      <c r="F784" s="11" t="str">
        <f>IFERROR(VLOOKUP(A784, Employees!$A$2:$F$401, 6, FALSE), "Enter an ID")</f>
        <v>Chris G</v>
      </c>
      <c r="G784" s="11" t="s">
        <v>571</v>
      </c>
      <c r="H784" s="12">
        <v>44876</v>
      </c>
      <c r="I784" s="12">
        <v>44882</v>
      </c>
      <c r="J784" s="13" cm="1">
        <f t="array" ref="J784">_xlfn.IFS(ISBLANK(G784), "no training", ISBLANK(I784), 0, NOT(ISBLANK(I784)), VLOOKUP(G784,Trainings!$A$2:$B$20, 2, FALSE))</f>
        <v>3</v>
      </c>
    </row>
    <row r="785" spans="1:10" ht="15.75" customHeight="1" x14ac:dyDescent="0.4">
      <c r="A785" s="14">
        <v>384</v>
      </c>
      <c r="B785" s="14" t="str">
        <f>IFERROR(VLOOKUP(A785, Employees!$A$2:$E$401, 2, FALSE), "Enter an ID")</f>
        <v>Stephen</v>
      </c>
      <c r="C785" s="14" t="str">
        <f>IFERROR(VLOOKUP(A785, Employees!$A$2:$E$401, 3, FALSE), "Enter an ID")</f>
        <v>Davidson</v>
      </c>
      <c r="D785" s="14" t="str">
        <f>IFERROR(VLOOKUP(A785, Employees!$A$2:$E$401, 4, FALSE), "Enter an ID")</f>
        <v>IT</v>
      </c>
      <c r="E785" s="14" t="str">
        <f>IFERROR(VLOOKUP(A785, Employees!$A$2:$E$401, 5, FALSE), "Enter an ID")</f>
        <v>Data Engineering</v>
      </c>
      <c r="F785" s="16" t="str">
        <f>IFERROR(VLOOKUP(A785, Employees!$A$2:$F$401, 6, FALSE), "Enter an ID")</f>
        <v>Chris G</v>
      </c>
      <c r="G785" s="14" t="s">
        <v>571</v>
      </c>
      <c r="H785" s="17">
        <v>44876</v>
      </c>
      <c r="I785" s="17">
        <v>44882</v>
      </c>
      <c r="J785" s="13" cm="1">
        <f t="array" ref="J785">_xlfn.IFS(ISBLANK(G785), "no training", ISBLANK(I785), 0, NOT(ISBLANK(I785)), VLOOKUP(G785,Trainings!$A$2:$B$20, 2, FALSE))</f>
        <v>3</v>
      </c>
    </row>
    <row r="786" spans="1:10" ht="15.75" customHeight="1" x14ac:dyDescent="0.4">
      <c r="A786" s="8">
        <v>385</v>
      </c>
      <c r="B786" s="8" t="str">
        <f>IFERROR(VLOOKUP(A786, Employees!$A$2:$E$401, 2, FALSE), "Enter an ID")</f>
        <v>Douglas</v>
      </c>
      <c r="C786" s="8" t="str">
        <f>IFERROR(VLOOKUP(A786, Employees!$A$2:$E$401, 3, FALSE), "Enter an ID")</f>
        <v>Kosanovic</v>
      </c>
      <c r="D786" s="8" t="str">
        <f>IFERROR(VLOOKUP(A786, Employees!$A$2:$E$401, 4, FALSE), "Enter an ID")</f>
        <v>IT</v>
      </c>
      <c r="E786" s="8" t="str">
        <f>IFERROR(VLOOKUP(A786, Employees!$A$2:$E$401, 5, FALSE), "Enter an ID")</f>
        <v>Data Engineering</v>
      </c>
      <c r="F786" s="11" t="str">
        <f>IFERROR(VLOOKUP(A786, Employees!$A$2:$F$401, 6, FALSE), "Enter an ID")</f>
        <v>Chris G</v>
      </c>
      <c r="G786" s="11" t="s">
        <v>571</v>
      </c>
      <c r="H786" s="12">
        <v>44876</v>
      </c>
      <c r="I786" s="12">
        <v>44882</v>
      </c>
      <c r="J786" s="13" cm="1">
        <f t="array" ref="J786">_xlfn.IFS(ISBLANK(G786), "no training", ISBLANK(I786), 0, NOT(ISBLANK(I786)), VLOOKUP(G786,Trainings!$A$2:$B$20, 2, FALSE))</f>
        <v>3</v>
      </c>
    </row>
    <row r="787" spans="1:10" ht="15.75" customHeight="1" x14ac:dyDescent="0.4">
      <c r="A787" s="14">
        <v>386</v>
      </c>
      <c r="B787" s="14" t="str">
        <f>IFERROR(VLOOKUP(A787, Employees!$A$2:$E$401, 2, FALSE), "Enter an ID")</f>
        <v>Jamie</v>
      </c>
      <c r="C787" s="14" t="str">
        <f>IFERROR(VLOOKUP(A787, Employees!$A$2:$E$401, 3, FALSE), "Enter an ID")</f>
        <v>Mkandawire</v>
      </c>
      <c r="D787" s="14" t="str">
        <f>IFERROR(VLOOKUP(A787, Employees!$A$2:$E$401, 4, FALSE), "Enter an ID")</f>
        <v>IT</v>
      </c>
      <c r="E787" s="14" t="str">
        <f>IFERROR(VLOOKUP(A787, Employees!$A$2:$E$401, 5, FALSE), "Enter an ID")</f>
        <v>Data Engineering</v>
      </c>
      <c r="F787" s="16" t="str">
        <f>IFERROR(VLOOKUP(A787, Employees!$A$2:$F$401, 6, FALSE), "Enter an ID")</f>
        <v>Chris G</v>
      </c>
      <c r="G787" s="14" t="s">
        <v>571</v>
      </c>
      <c r="H787" s="17">
        <v>44876</v>
      </c>
      <c r="I787" s="17">
        <v>44882</v>
      </c>
      <c r="J787" s="13" cm="1">
        <f t="array" ref="J787">_xlfn.IFS(ISBLANK(G787), "no training", ISBLANK(I787), 0, NOT(ISBLANK(I787)), VLOOKUP(G787,Trainings!$A$2:$B$20, 2, FALSE))</f>
        <v>3</v>
      </c>
    </row>
    <row r="788" spans="1:10" ht="15.75" customHeight="1" x14ac:dyDescent="0.4">
      <c r="A788" s="8">
        <v>387</v>
      </c>
      <c r="B788" s="8" t="str">
        <f>IFERROR(VLOOKUP(A788, Employees!$A$2:$E$401, 2, FALSE), "Enter an ID")</f>
        <v>Julie</v>
      </c>
      <c r="C788" s="8" t="str">
        <f>IFERROR(VLOOKUP(A788, Employees!$A$2:$E$401, 3, FALSE), "Enter an ID")</f>
        <v>Deighan</v>
      </c>
      <c r="D788" s="8" t="str">
        <f>IFERROR(VLOOKUP(A788, Employees!$A$2:$E$401, 4, FALSE), "Enter an ID")</f>
        <v>IT</v>
      </c>
      <c r="E788" s="8" t="str">
        <f>IFERROR(VLOOKUP(A788, Employees!$A$2:$E$401, 5, FALSE), "Enter an ID")</f>
        <v>Data Engineering</v>
      </c>
      <c r="F788" s="11" t="str">
        <f>IFERROR(VLOOKUP(A788, Employees!$A$2:$F$401, 6, FALSE), "Enter an ID")</f>
        <v>Chris G</v>
      </c>
      <c r="G788" s="11" t="s">
        <v>571</v>
      </c>
      <c r="H788" s="12">
        <v>44876</v>
      </c>
      <c r="I788" s="12">
        <v>44882</v>
      </c>
      <c r="J788" s="13" cm="1">
        <f t="array" ref="J788">_xlfn.IFS(ISBLANK(G788), "no training", ISBLANK(I788), 0, NOT(ISBLANK(I788)), VLOOKUP(G788,Trainings!$A$2:$B$20, 2, FALSE))</f>
        <v>3</v>
      </c>
    </row>
    <row r="789" spans="1:10" ht="15.75" customHeight="1" x14ac:dyDescent="0.4">
      <c r="A789" s="14">
        <v>388</v>
      </c>
      <c r="B789" s="14" t="str">
        <f>IFERROR(VLOOKUP(A789, Employees!$A$2:$E$401, 2, FALSE), "Enter an ID")</f>
        <v>James</v>
      </c>
      <c r="C789" s="14" t="str">
        <f>IFERROR(VLOOKUP(A789, Employees!$A$2:$E$401, 3, FALSE), "Enter an ID")</f>
        <v>Brown</v>
      </c>
      <c r="D789" s="14" t="str">
        <f>IFERROR(VLOOKUP(A789, Employees!$A$2:$E$401, 4, FALSE), "Enter an ID")</f>
        <v>IT</v>
      </c>
      <c r="E789" s="14" t="str">
        <f>IFERROR(VLOOKUP(A789, Employees!$A$2:$E$401, 5, FALSE), "Enter an ID")</f>
        <v>Data Engineering</v>
      </c>
      <c r="F789" s="16" t="str">
        <f>IFERROR(VLOOKUP(A789, Employees!$A$2:$F$401, 6, FALSE), "Enter an ID")</f>
        <v>Chris G</v>
      </c>
      <c r="G789" s="14" t="s">
        <v>571</v>
      </c>
      <c r="H789" s="17">
        <v>44876</v>
      </c>
      <c r="I789" s="17">
        <v>44882</v>
      </c>
      <c r="J789" s="13" cm="1">
        <f t="array" ref="J789">_xlfn.IFS(ISBLANK(G789), "no training", ISBLANK(I789), 0, NOT(ISBLANK(I789)), VLOOKUP(G789,Trainings!$A$2:$B$20, 2, FALSE))</f>
        <v>3</v>
      </c>
    </row>
    <row r="790" spans="1:10" ht="15.75" customHeight="1" x14ac:dyDescent="0.4">
      <c r="A790" s="8">
        <v>389</v>
      </c>
      <c r="B790" s="8" t="str">
        <f>IFERROR(VLOOKUP(A790, Employees!$A$2:$E$401, 2, FALSE), "Enter an ID")</f>
        <v>Trevor</v>
      </c>
      <c r="C790" s="8" t="str">
        <f>IFERROR(VLOOKUP(A790, Employees!$A$2:$E$401, 3, FALSE), "Enter an ID")</f>
        <v>Campbell</v>
      </c>
      <c r="D790" s="8" t="str">
        <f>IFERROR(VLOOKUP(A790, Employees!$A$2:$E$401, 4, FALSE), "Enter an ID")</f>
        <v>IT</v>
      </c>
      <c r="E790" s="8" t="str">
        <f>IFERROR(VLOOKUP(A790, Employees!$A$2:$E$401, 5, FALSE), "Enter an ID")</f>
        <v>Data Engineering</v>
      </c>
      <c r="F790" s="11" t="str">
        <f>IFERROR(VLOOKUP(A790, Employees!$A$2:$F$401, 6, FALSE), "Enter an ID")</f>
        <v>Chris G</v>
      </c>
      <c r="G790" s="11" t="s">
        <v>571</v>
      </c>
      <c r="H790" s="12">
        <v>44876</v>
      </c>
      <c r="I790" s="12">
        <v>44882</v>
      </c>
      <c r="J790" s="13" cm="1">
        <f t="array" ref="J790">_xlfn.IFS(ISBLANK(G790), "no training", ISBLANK(I790), 0, NOT(ISBLANK(I790)), VLOOKUP(G790,Trainings!$A$2:$B$20, 2, FALSE))</f>
        <v>3</v>
      </c>
    </row>
    <row r="791" spans="1:10" ht="15.75" customHeight="1" x14ac:dyDescent="0.4">
      <c r="A791" s="14">
        <v>390</v>
      </c>
      <c r="B791" s="14" t="str">
        <f>IFERROR(VLOOKUP(A791, Employees!$A$2:$E$401, 2, FALSE), "Enter an ID")</f>
        <v>Sharron</v>
      </c>
      <c r="C791" s="14" t="str">
        <f>IFERROR(VLOOKUP(A791, Employees!$A$2:$E$401, 3, FALSE), "Enter an ID")</f>
        <v>Rankin</v>
      </c>
      <c r="D791" s="14" t="str">
        <f>IFERROR(VLOOKUP(A791, Employees!$A$2:$E$401, 4, FALSE), "Enter an ID")</f>
        <v>IT</v>
      </c>
      <c r="E791" s="14" t="str">
        <f>IFERROR(VLOOKUP(A791, Employees!$A$2:$E$401, 5, FALSE), "Enter an ID")</f>
        <v>Data Engineering</v>
      </c>
      <c r="F791" s="16" t="str">
        <f>IFERROR(VLOOKUP(A791, Employees!$A$2:$F$401, 6, FALSE), "Enter an ID")</f>
        <v>Chris G</v>
      </c>
      <c r="G791" s="14" t="s">
        <v>571</v>
      </c>
      <c r="H791" s="17">
        <v>44876</v>
      </c>
      <c r="I791" s="17">
        <v>44882</v>
      </c>
      <c r="J791" s="13" cm="1">
        <f t="array" ref="J791">_xlfn.IFS(ISBLANK(G791), "no training", ISBLANK(I791), 0, NOT(ISBLANK(I791)), VLOOKUP(G791,Trainings!$A$2:$B$20, 2, FALSE))</f>
        <v>3</v>
      </c>
    </row>
    <row r="792" spans="1:10" ht="15.75" customHeight="1" x14ac:dyDescent="0.4">
      <c r="A792" s="8">
        <v>391</v>
      </c>
      <c r="B792" s="8" t="str">
        <f>IFERROR(VLOOKUP(A792, Employees!$A$2:$E$401, 2, FALSE), "Enter an ID")</f>
        <v>Irene</v>
      </c>
      <c r="C792" s="8" t="str">
        <f>IFERROR(VLOOKUP(A792, Employees!$A$2:$E$401, 3, FALSE), "Enter an ID")</f>
        <v>Mackie</v>
      </c>
      <c r="D792" s="8" t="str">
        <f>IFERROR(VLOOKUP(A792, Employees!$A$2:$E$401, 4, FALSE), "Enter an ID")</f>
        <v>IT</v>
      </c>
      <c r="E792" s="8" t="str">
        <f>IFERROR(VLOOKUP(A792, Employees!$A$2:$E$401, 5, FALSE), "Enter an ID")</f>
        <v>Data Engineering</v>
      </c>
      <c r="F792" s="11" t="str">
        <f>IFERROR(VLOOKUP(A792, Employees!$A$2:$F$401, 6, FALSE), "Enter an ID")</f>
        <v>Chris G</v>
      </c>
      <c r="G792" s="11" t="s">
        <v>571</v>
      </c>
      <c r="H792" s="12">
        <v>44876</v>
      </c>
      <c r="I792" s="12">
        <v>44882</v>
      </c>
      <c r="J792" s="13" cm="1">
        <f t="array" ref="J792">_xlfn.IFS(ISBLANK(G792), "no training", ISBLANK(I792), 0, NOT(ISBLANK(I792)), VLOOKUP(G792,Trainings!$A$2:$B$20, 2, FALSE))</f>
        <v>3</v>
      </c>
    </row>
    <row r="793" spans="1:10" ht="15.75" customHeight="1" x14ac:dyDescent="0.4">
      <c r="A793" s="14">
        <v>392</v>
      </c>
      <c r="B793" s="14" t="str">
        <f>IFERROR(VLOOKUP(A793, Employees!$A$2:$E$401, 2, FALSE), "Enter an ID")</f>
        <v>Claire</v>
      </c>
      <c r="C793" s="14" t="str">
        <f>IFERROR(VLOOKUP(A793, Employees!$A$2:$E$401, 3, FALSE), "Enter an ID")</f>
        <v>Gisborne</v>
      </c>
      <c r="D793" s="14" t="str">
        <f>IFERROR(VLOOKUP(A793, Employees!$A$2:$E$401, 4, FALSE), "Enter an ID")</f>
        <v>IT</v>
      </c>
      <c r="E793" s="14" t="str">
        <f>IFERROR(VLOOKUP(A793, Employees!$A$2:$E$401, 5, FALSE), "Enter an ID")</f>
        <v>Data Engineering</v>
      </c>
      <c r="F793" s="16" t="str">
        <f>IFERROR(VLOOKUP(A793, Employees!$A$2:$F$401, 6, FALSE), "Enter an ID")</f>
        <v>Chris G</v>
      </c>
      <c r="G793" s="14" t="s">
        <v>571</v>
      </c>
      <c r="H793" s="17">
        <v>44876</v>
      </c>
      <c r="I793" s="17">
        <v>44882</v>
      </c>
      <c r="J793" s="13" cm="1">
        <f t="array" ref="J793">_xlfn.IFS(ISBLANK(G793), "no training", ISBLANK(I793), 0, NOT(ISBLANK(I793)), VLOOKUP(G793,Trainings!$A$2:$B$20, 2, FALSE))</f>
        <v>3</v>
      </c>
    </row>
    <row r="794" spans="1:10" ht="15.75" customHeight="1" x14ac:dyDescent="0.4">
      <c r="A794" s="8">
        <v>393</v>
      </c>
      <c r="B794" s="8" t="str">
        <f>IFERROR(VLOOKUP(A794, Employees!$A$2:$E$401, 2, FALSE), "Enter an ID")</f>
        <v>Kenneth</v>
      </c>
      <c r="C794" s="8" t="str">
        <f>IFERROR(VLOOKUP(A794, Employees!$A$2:$E$401, 3, FALSE), "Enter an ID")</f>
        <v>Kazirod</v>
      </c>
      <c r="D794" s="8" t="str">
        <f>IFERROR(VLOOKUP(A794, Employees!$A$2:$E$401, 4, FALSE), "Enter an ID")</f>
        <v>IT</v>
      </c>
      <c r="E794" s="8" t="str">
        <f>IFERROR(VLOOKUP(A794, Employees!$A$2:$E$401, 5, FALSE), "Enter an ID")</f>
        <v>Data Engineering</v>
      </c>
      <c r="F794" s="11" t="str">
        <f>IFERROR(VLOOKUP(A794, Employees!$A$2:$F$401, 6, FALSE), "Enter an ID")</f>
        <v>Chris G</v>
      </c>
      <c r="G794" s="11" t="s">
        <v>571</v>
      </c>
      <c r="H794" s="12">
        <v>44876</v>
      </c>
      <c r="I794" s="12">
        <v>44882</v>
      </c>
      <c r="J794" s="13" cm="1">
        <f t="array" ref="J794">_xlfn.IFS(ISBLANK(G794), "no training", ISBLANK(I794), 0, NOT(ISBLANK(I794)), VLOOKUP(G794,Trainings!$A$2:$B$20, 2, FALSE))</f>
        <v>3</v>
      </c>
    </row>
    <row r="795" spans="1:10" ht="15.75" customHeight="1" x14ac:dyDescent="0.4">
      <c r="A795" s="14">
        <v>394</v>
      </c>
      <c r="B795" s="14" t="str">
        <f>IFERROR(VLOOKUP(A795, Employees!$A$2:$E$401, 2, FALSE), "Enter an ID")</f>
        <v>Julie</v>
      </c>
      <c r="C795" s="14" t="str">
        <f>IFERROR(VLOOKUP(A795, Employees!$A$2:$E$401, 3, FALSE), "Enter an ID")</f>
        <v>Shields</v>
      </c>
      <c r="D795" s="14" t="str">
        <f>IFERROR(VLOOKUP(A795, Employees!$A$2:$E$401, 4, FALSE), "Enter an ID")</f>
        <v>IT</v>
      </c>
      <c r="E795" s="14" t="str">
        <f>IFERROR(VLOOKUP(A795, Employees!$A$2:$E$401, 5, FALSE), "Enter an ID")</f>
        <v>Data Engineering</v>
      </c>
      <c r="F795" s="16" t="str">
        <f>IFERROR(VLOOKUP(A795, Employees!$A$2:$F$401, 6, FALSE), "Enter an ID")</f>
        <v>Chris G</v>
      </c>
      <c r="G795" s="14" t="s">
        <v>571</v>
      </c>
      <c r="H795" s="17">
        <v>44876</v>
      </c>
      <c r="I795" s="17">
        <v>44882</v>
      </c>
      <c r="J795" s="13" cm="1">
        <f t="array" ref="J795">_xlfn.IFS(ISBLANK(G795), "no training", ISBLANK(I795), 0, NOT(ISBLANK(I795)), VLOOKUP(G795,Trainings!$A$2:$B$20, 2, FALSE))</f>
        <v>3</v>
      </c>
    </row>
    <row r="796" spans="1:10" ht="15.75" customHeight="1" x14ac:dyDescent="0.4">
      <c r="A796" s="8">
        <v>395</v>
      </c>
      <c r="B796" s="8" t="str">
        <f>IFERROR(VLOOKUP(A796, Employees!$A$2:$E$401, 2, FALSE), "Enter an ID")</f>
        <v>James</v>
      </c>
      <c r="C796" s="8" t="str">
        <f>IFERROR(VLOOKUP(A796, Employees!$A$2:$E$401, 3, FALSE), "Enter an ID")</f>
        <v>Stokes</v>
      </c>
      <c r="D796" s="8" t="str">
        <f>IFERROR(VLOOKUP(A796, Employees!$A$2:$E$401, 4, FALSE), "Enter an ID")</f>
        <v>IT</v>
      </c>
      <c r="E796" s="8" t="str">
        <f>IFERROR(VLOOKUP(A796, Employees!$A$2:$E$401, 5, FALSE), "Enter an ID")</f>
        <v>Data Engineering</v>
      </c>
      <c r="F796" s="11" t="str">
        <f>IFERROR(VLOOKUP(A796, Employees!$A$2:$F$401, 6, FALSE), "Enter an ID")</f>
        <v>Chris G</v>
      </c>
      <c r="G796" s="11" t="s">
        <v>571</v>
      </c>
      <c r="H796" s="12">
        <v>44876</v>
      </c>
      <c r="I796" s="12">
        <v>44882</v>
      </c>
      <c r="J796" s="13" cm="1">
        <f t="array" ref="J796">_xlfn.IFS(ISBLANK(G796), "no training", ISBLANK(I796), 0, NOT(ISBLANK(I796)), VLOOKUP(G796,Trainings!$A$2:$B$20, 2, FALSE))</f>
        <v>3</v>
      </c>
    </row>
    <row r="797" spans="1:10" ht="15.75" customHeight="1" x14ac:dyDescent="0.4">
      <c r="A797" s="14">
        <v>396</v>
      </c>
      <c r="B797" s="14" t="str">
        <f>IFERROR(VLOOKUP(A797, Employees!$A$2:$E$401, 2, FALSE), "Enter an ID")</f>
        <v>Trevor</v>
      </c>
      <c r="C797" s="14" t="str">
        <f>IFERROR(VLOOKUP(A797, Employees!$A$2:$E$401, 3, FALSE), "Enter an ID")</f>
        <v>Taylor</v>
      </c>
      <c r="D797" s="14" t="str">
        <f>IFERROR(VLOOKUP(A797, Employees!$A$2:$E$401, 4, FALSE), "Enter an ID")</f>
        <v>IT</v>
      </c>
      <c r="E797" s="14" t="str">
        <f>IFERROR(VLOOKUP(A797, Employees!$A$2:$E$401, 5, FALSE), "Enter an ID")</f>
        <v>Data Engineering</v>
      </c>
      <c r="F797" s="16" t="str">
        <f>IFERROR(VLOOKUP(A797, Employees!$A$2:$F$401, 6, FALSE), "Enter an ID")</f>
        <v>Chris G</v>
      </c>
      <c r="G797" s="14" t="s">
        <v>571</v>
      </c>
      <c r="H797" s="17">
        <v>44876</v>
      </c>
      <c r="I797" s="17"/>
      <c r="J797" s="13" cm="1">
        <f t="array" ref="J797">_xlfn.IFS(ISBLANK(G797), "no training", ISBLANK(I797), 0, NOT(ISBLANK(I797)), VLOOKUP(G797,Trainings!$A$2:$B$20, 2, FALSE))</f>
        <v>0</v>
      </c>
    </row>
    <row r="798" spans="1:10" ht="15.75" customHeight="1" x14ac:dyDescent="0.4">
      <c r="A798" s="8">
        <v>397</v>
      </c>
      <c r="B798" s="8" t="str">
        <f>IFERROR(VLOOKUP(A798, Employees!$A$2:$E$401, 2, FALSE), "Enter an ID")</f>
        <v>Sharron</v>
      </c>
      <c r="C798" s="8" t="str">
        <f>IFERROR(VLOOKUP(A798, Employees!$A$2:$E$401, 3, FALSE), "Enter an ID")</f>
        <v>Varala</v>
      </c>
      <c r="D798" s="8" t="str">
        <f>IFERROR(VLOOKUP(A798, Employees!$A$2:$E$401, 4, FALSE), "Enter an ID")</f>
        <v>IT</v>
      </c>
      <c r="E798" s="8" t="str">
        <f>IFERROR(VLOOKUP(A798, Employees!$A$2:$E$401, 5, FALSE), "Enter an ID")</f>
        <v>Data Engineering</v>
      </c>
      <c r="F798" s="11" t="str">
        <f>IFERROR(VLOOKUP(A798, Employees!$A$2:$F$401, 6, FALSE), "Enter an ID")</f>
        <v>Chris G</v>
      </c>
      <c r="G798" s="11" t="s">
        <v>571</v>
      </c>
      <c r="H798" s="12">
        <v>44876</v>
      </c>
      <c r="I798" s="12"/>
      <c r="J798" s="13" cm="1">
        <f t="array" ref="J798">_xlfn.IFS(ISBLANK(G798), "no training", ISBLANK(I798), 0, NOT(ISBLANK(I798)), VLOOKUP(G798,Trainings!$A$2:$B$20, 2, FALSE))</f>
        <v>0</v>
      </c>
    </row>
    <row r="799" spans="1:10" ht="15.75" customHeight="1" x14ac:dyDescent="0.4">
      <c r="A799" s="14">
        <v>398</v>
      </c>
      <c r="B799" s="14" t="str">
        <f>IFERROR(VLOOKUP(A799, Employees!$A$2:$E$401, 2, FALSE), "Enter an ID")</f>
        <v>Irene</v>
      </c>
      <c r="C799" s="14" t="str">
        <f>IFERROR(VLOOKUP(A799, Employees!$A$2:$E$401, 3, FALSE), "Enter an ID")</f>
        <v>Bailey</v>
      </c>
      <c r="D799" s="14" t="str">
        <f>IFERROR(VLOOKUP(A799, Employees!$A$2:$E$401, 4, FALSE), "Enter an ID")</f>
        <v>IT</v>
      </c>
      <c r="E799" s="14" t="str">
        <f>IFERROR(VLOOKUP(A799, Employees!$A$2:$E$401, 5, FALSE), "Enter an ID")</f>
        <v>Data Engineering</v>
      </c>
      <c r="F799" s="16" t="str">
        <f>IFERROR(VLOOKUP(A799, Employees!$A$2:$F$401, 6, FALSE), "Enter an ID")</f>
        <v>Chris G</v>
      </c>
      <c r="G799" s="14" t="s">
        <v>571</v>
      </c>
      <c r="H799" s="17">
        <v>44876</v>
      </c>
      <c r="I799" s="17"/>
      <c r="J799" s="13" cm="1">
        <f t="array" ref="J799">_xlfn.IFS(ISBLANK(G799), "no training", ISBLANK(I799), 0, NOT(ISBLANK(I799)), VLOOKUP(G799,Trainings!$A$2:$B$20, 2, FALSE))</f>
        <v>0</v>
      </c>
    </row>
    <row r="800" spans="1:10" ht="15.75" customHeight="1" x14ac:dyDescent="0.4">
      <c r="A800" s="8">
        <v>399</v>
      </c>
      <c r="B800" s="8" t="str">
        <f>IFERROR(VLOOKUP(A800, Employees!$A$2:$E$401, 2, FALSE), "Enter an ID")</f>
        <v>Irene</v>
      </c>
      <c r="C800" s="8" t="str">
        <f>IFERROR(VLOOKUP(A800, Employees!$A$2:$E$401, 3, FALSE), "Enter an ID")</f>
        <v>Wares</v>
      </c>
      <c r="D800" s="8" t="str">
        <f>IFERROR(VLOOKUP(A800, Employees!$A$2:$E$401, 4, FALSE), "Enter an ID")</f>
        <v>IT</v>
      </c>
      <c r="E800" s="8" t="str">
        <f>IFERROR(VLOOKUP(A800, Employees!$A$2:$E$401, 5, FALSE), "Enter an ID")</f>
        <v>Data Engineering</v>
      </c>
      <c r="F800" s="11" t="str">
        <f>IFERROR(VLOOKUP(A800, Employees!$A$2:$F$401, 6, FALSE), "Enter an ID")</f>
        <v>Chris G</v>
      </c>
      <c r="G800" s="11" t="s">
        <v>571</v>
      </c>
      <c r="H800" s="12">
        <v>44876</v>
      </c>
      <c r="I800" s="12">
        <v>44882</v>
      </c>
      <c r="J800" s="13" cm="1">
        <f t="array" ref="J800">_xlfn.IFS(ISBLANK(G800), "no training", ISBLANK(I800), 0, NOT(ISBLANK(I800)), VLOOKUP(G800,Trainings!$A$2:$B$20, 2, FALSE))</f>
        <v>3</v>
      </c>
    </row>
    <row r="801" spans="1:10" ht="15.75" customHeight="1" x14ac:dyDescent="0.4">
      <c r="A801" s="14">
        <v>400</v>
      </c>
      <c r="B801" s="14" t="str">
        <f>IFERROR(VLOOKUP(A801, Employees!$A$2:$E$401, 2, FALSE), "Enter an ID")</f>
        <v>Trevor</v>
      </c>
      <c r="C801" s="14" t="str">
        <f>IFERROR(VLOOKUP(A801, Employees!$A$2:$E$401, 3, FALSE), "Enter an ID")</f>
        <v>Andress</v>
      </c>
      <c r="D801" s="14" t="str">
        <f>IFERROR(VLOOKUP(A801, Employees!$A$2:$E$401, 4, FALSE), "Enter an ID")</f>
        <v>IT</v>
      </c>
      <c r="E801" s="14" t="str">
        <f>IFERROR(VLOOKUP(A801, Employees!$A$2:$E$401, 5, FALSE), "Enter an ID")</f>
        <v>Data Engineering</v>
      </c>
      <c r="F801" s="16" t="str">
        <f>IFERROR(VLOOKUP(A801, Employees!$A$2:$F$401, 6, FALSE), "Enter an ID")</f>
        <v>Chris G</v>
      </c>
      <c r="G801" s="14" t="s">
        <v>571</v>
      </c>
      <c r="H801" s="17">
        <v>44876</v>
      </c>
      <c r="I801" s="17">
        <v>44882</v>
      </c>
      <c r="J801" s="13" cm="1">
        <f t="array" ref="J801">_xlfn.IFS(ISBLANK(G801), "no training", ISBLANK(I801), 0, NOT(ISBLANK(I801)), VLOOKUP(G801,Trainings!$A$2:$B$20, 2, FALSE))</f>
        <v>3</v>
      </c>
    </row>
    <row r="802" spans="1:10" ht="15.75" customHeight="1" x14ac:dyDescent="0.4">
      <c r="A802" s="8">
        <v>1</v>
      </c>
      <c r="B802" s="8" t="str">
        <f>IFERROR(VLOOKUP(A802, Employees!$A$2:$E$401, 2, FALSE), "Enter an ID")</f>
        <v>Leslie</v>
      </c>
      <c r="C802" s="8" t="str">
        <f>IFERROR(VLOOKUP(A802, Employees!$A$2:$E$401, 3, FALSE), "Enter an ID")</f>
        <v>Mack</v>
      </c>
      <c r="D802" s="8" t="str">
        <f>IFERROR(VLOOKUP(A802, Employees!$A$2:$E$401, 4, FALSE), "Enter an ID")</f>
        <v>Board</v>
      </c>
      <c r="E802" s="8" t="str">
        <f>IFERROR(VLOOKUP(A802, Employees!$A$2:$E$401, 5, FALSE), "Enter an ID")</f>
        <v>Board</v>
      </c>
      <c r="F802" s="11" t="str">
        <f>IFERROR(VLOOKUP(A802, Employees!$A$2:$F$401, 6, FALSE), "Enter an ID")</f>
        <v>Leslie M</v>
      </c>
      <c r="G802" s="8" t="s">
        <v>572</v>
      </c>
      <c r="H802" s="12">
        <v>44823</v>
      </c>
      <c r="I802" s="12">
        <v>44827</v>
      </c>
      <c r="J802" s="13" cm="1">
        <f t="array" ref="J802">_xlfn.IFS(ISBLANK(G802), "no training", ISBLANK(I802), 0, NOT(ISBLANK(I802)), VLOOKUP(G802,Trainings!$A$2:$B$20, 2, FALSE))</f>
        <v>3.5</v>
      </c>
    </row>
    <row r="803" spans="1:10" ht="15.75" customHeight="1" x14ac:dyDescent="0.4">
      <c r="A803" s="14">
        <v>2</v>
      </c>
      <c r="B803" s="14" t="str">
        <f>IFERROR(VLOOKUP(A803, Employees!$A$2:$E$401, 2, FALSE), "Enter an ID")</f>
        <v>Steven</v>
      </c>
      <c r="C803" s="14" t="str">
        <f>IFERROR(VLOOKUP(A803, Employees!$A$2:$E$401, 3, FALSE), "Enter an ID")</f>
        <v>Philp</v>
      </c>
      <c r="D803" s="14" t="str">
        <f>IFERROR(VLOOKUP(A803, Employees!$A$2:$E$401, 4, FALSE), "Enter an ID")</f>
        <v>Board</v>
      </c>
      <c r="E803" s="14" t="str">
        <f>IFERROR(VLOOKUP(A803, Employees!$A$2:$E$401, 5, FALSE), "Enter an ID")</f>
        <v>Board</v>
      </c>
      <c r="F803" s="16" t="str">
        <f>IFERROR(VLOOKUP(A803, Employees!$A$2:$F$401, 6, FALSE), "Enter an ID")</f>
        <v>Leslie M</v>
      </c>
      <c r="G803" s="14" t="s">
        <v>572</v>
      </c>
      <c r="H803" s="17">
        <v>44823</v>
      </c>
      <c r="I803" s="17">
        <v>44827</v>
      </c>
      <c r="J803" s="13" cm="1">
        <f t="array" ref="J803">_xlfn.IFS(ISBLANK(G803), "no training", ISBLANK(I803), 0, NOT(ISBLANK(I803)), VLOOKUP(G803,Trainings!$A$2:$B$20, 2, FALSE))</f>
        <v>3.5</v>
      </c>
    </row>
    <row r="804" spans="1:10" ht="15.75" customHeight="1" x14ac:dyDescent="0.4">
      <c r="A804" s="8">
        <v>3</v>
      </c>
      <c r="B804" s="8" t="str">
        <f>IFERROR(VLOOKUP(A804, Employees!$A$2:$E$401, 2, FALSE), "Enter an ID")</f>
        <v>Alexander</v>
      </c>
      <c r="C804" s="8" t="str">
        <f>IFERROR(VLOOKUP(A804, Employees!$A$2:$E$401, 3, FALSE), "Enter an ID")</f>
        <v>Lungley</v>
      </c>
      <c r="D804" s="8" t="str">
        <f>IFERROR(VLOOKUP(A804, Employees!$A$2:$E$401, 4, FALSE), "Enter an ID")</f>
        <v>Board</v>
      </c>
      <c r="E804" s="8" t="str">
        <f>IFERROR(VLOOKUP(A804, Employees!$A$2:$E$401, 5, FALSE), "Enter an ID")</f>
        <v>Board</v>
      </c>
      <c r="F804" s="11" t="str">
        <f>IFERROR(VLOOKUP(A804, Employees!$A$2:$F$401, 6, FALSE), "Enter an ID")</f>
        <v>Leslie M</v>
      </c>
      <c r="G804" s="8" t="s">
        <v>572</v>
      </c>
      <c r="H804" s="12">
        <v>44823</v>
      </c>
      <c r="I804" s="12"/>
      <c r="J804" s="13" cm="1">
        <f t="array" ref="J804">_xlfn.IFS(ISBLANK(G804), "no training", ISBLANK(I804), 0, NOT(ISBLANK(I804)), VLOOKUP(G804,Trainings!$A$2:$B$20, 2, FALSE))</f>
        <v>0</v>
      </c>
    </row>
    <row r="805" spans="1:10" ht="15.75" customHeight="1" x14ac:dyDescent="0.4">
      <c r="A805" s="14">
        <v>4</v>
      </c>
      <c r="B805" s="14" t="str">
        <f>IFERROR(VLOOKUP(A805, Employees!$A$2:$E$401, 2, FALSE), "Enter an ID")</f>
        <v>Clark</v>
      </c>
      <c r="C805" s="14" t="str">
        <f>IFERROR(VLOOKUP(A805, Employees!$A$2:$E$401, 3, FALSE), "Enter an ID")</f>
        <v>McInally</v>
      </c>
      <c r="D805" s="14" t="str">
        <f>IFERROR(VLOOKUP(A805, Employees!$A$2:$E$401, 4, FALSE), "Enter an ID")</f>
        <v>Board</v>
      </c>
      <c r="E805" s="14" t="str">
        <f>IFERROR(VLOOKUP(A805, Employees!$A$2:$E$401, 5, FALSE), "Enter an ID")</f>
        <v>Board</v>
      </c>
      <c r="F805" s="16" t="str">
        <f>IFERROR(VLOOKUP(A805, Employees!$A$2:$F$401, 6, FALSE), "Enter an ID")</f>
        <v>Leslie M</v>
      </c>
      <c r="G805" s="14" t="s">
        <v>572</v>
      </c>
      <c r="H805" s="17">
        <v>44823</v>
      </c>
      <c r="I805" s="17"/>
      <c r="J805" s="13" cm="1">
        <f t="array" ref="J805">_xlfn.IFS(ISBLANK(G805), "no training", ISBLANK(I805), 0, NOT(ISBLANK(I805)), VLOOKUP(G805,Trainings!$A$2:$B$20, 2, FALSE))</f>
        <v>0</v>
      </c>
    </row>
    <row r="806" spans="1:10" ht="15.75" customHeight="1" x14ac:dyDescent="0.4">
      <c r="A806" s="8">
        <v>5</v>
      </c>
      <c r="B806" s="8" t="str">
        <f>IFERROR(VLOOKUP(A806, Employees!$A$2:$E$401, 2, FALSE), "Enter an ID")</f>
        <v>Janet</v>
      </c>
      <c r="C806" s="8" t="str">
        <f>IFERROR(VLOOKUP(A806, Employees!$A$2:$E$401, 3, FALSE), "Enter an ID")</f>
        <v>Martin</v>
      </c>
      <c r="D806" s="8" t="str">
        <f>IFERROR(VLOOKUP(A806, Employees!$A$2:$E$401, 4, FALSE), "Enter an ID")</f>
        <v>Board</v>
      </c>
      <c r="E806" s="8" t="str">
        <f>IFERROR(VLOOKUP(A806, Employees!$A$2:$E$401, 5, FALSE), "Enter an ID")</f>
        <v>Board</v>
      </c>
      <c r="F806" s="11" t="str">
        <f>IFERROR(VLOOKUP(A806, Employees!$A$2:$F$401, 6, FALSE), "Enter an ID")</f>
        <v>Leslie M</v>
      </c>
      <c r="G806" s="8" t="s">
        <v>572</v>
      </c>
      <c r="H806" s="12">
        <v>44823</v>
      </c>
      <c r="I806" s="12">
        <v>44827</v>
      </c>
      <c r="J806" s="13" cm="1">
        <f t="array" ref="J806">_xlfn.IFS(ISBLANK(G806), "no training", ISBLANK(I806), 0, NOT(ISBLANK(I806)), VLOOKUP(G806,Trainings!$A$2:$B$20, 2, FALSE))</f>
        <v>3.5</v>
      </c>
    </row>
    <row r="807" spans="1:10" ht="15.75" customHeight="1" x14ac:dyDescent="0.4">
      <c r="A807" s="14">
        <v>6</v>
      </c>
      <c r="B807" s="14" t="str">
        <f>IFERROR(VLOOKUP(A807, Employees!$A$2:$E$401, 2, FALSE), "Enter an ID")</f>
        <v>Andrew</v>
      </c>
      <c r="C807" s="14" t="str">
        <f>IFERROR(VLOOKUP(A807, Employees!$A$2:$E$401, 3, FALSE), "Enter an ID")</f>
        <v>Watson</v>
      </c>
      <c r="D807" s="14" t="str">
        <f>IFERROR(VLOOKUP(A807, Employees!$A$2:$E$401, 4, FALSE), "Enter an ID")</f>
        <v>Board</v>
      </c>
      <c r="E807" s="14" t="str">
        <f>IFERROR(VLOOKUP(A807, Employees!$A$2:$E$401, 5, FALSE), "Enter an ID")</f>
        <v>Board</v>
      </c>
      <c r="F807" s="16" t="str">
        <f>IFERROR(VLOOKUP(A807, Employees!$A$2:$F$401, 6, FALSE), "Enter an ID")</f>
        <v>Leslie M</v>
      </c>
      <c r="G807" s="14" t="s">
        <v>572</v>
      </c>
      <c r="H807" s="17">
        <v>44823</v>
      </c>
      <c r="I807" s="17">
        <v>44827</v>
      </c>
      <c r="J807" s="13" cm="1">
        <f t="array" ref="J807">_xlfn.IFS(ISBLANK(G807), "no training", ISBLANK(I807), 0, NOT(ISBLANK(I807)), VLOOKUP(G807,Trainings!$A$2:$B$20, 2, FALSE))</f>
        <v>3.5</v>
      </c>
    </row>
    <row r="808" spans="1:10" ht="15.75" customHeight="1" x14ac:dyDescent="0.4">
      <c r="A808" s="8">
        <v>7</v>
      </c>
      <c r="B808" s="8" t="str">
        <f>IFERROR(VLOOKUP(A808, Employees!$A$2:$E$401, 2, FALSE), "Enter an ID")</f>
        <v>Iain</v>
      </c>
      <c r="C808" s="8" t="str">
        <f>IFERROR(VLOOKUP(A808, Employees!$A$2:$E$401, 3, FALSE), "Enter an ID")</f>
        <v>Kochanowski</v>
      </c>
      <c r="D808" s="8" t="str">
        <f>IFERROR(VLOOKUP(A808, Employees!$A$2:$E$401, 4, FALSE), "Enter an ID")</f>
        <v>Marketing</v>
      </c>
      <c r="E808" s="8" t="str">
        <f>IFERROR(VLOOKUP(A808, Employees!$A$2:$E$401, 5, FALSE), "Enter an ID")</f>
        <v>Management</v>
      </c>
      <c r="F808" s="11" t="str">
        <f>IFERROR(VLOOKUP(A808, Employees!$A$2:$F$401, 6, FALSE), "Enter an ID")</f>
        <v>Iain K</v>
      </c>
      <c r="G808" s="8" t="s">
        <v>572</v>
      </c>
      <c r="H808" s="12">
        <v>44823</v>
      </c>
      <c r="I808" s="12">
        <v>44827</v>
      </c>
      <c r="J808" s="13" cm="1">
        <f t="array" ref="J808">_xlfn.IFS(ISBLANK(G808), "no training", ISBLANK(I808), 0, NOT(ISBLANK(I808)), VLOOKUP(G808,Trainings!$A$2:$B$20, 2, FALSE))</f>
        <v>3.5</v>
      </c>
    </row>
    <row r="809" spans="1:10" ht="15.75" customHeight="1" x14ac:dyDescent="0.4">
      <c r="A809" s="14">
        <v>8</v>
      </c>
      <c r="B809" s="14" t="str">
        <f>IFERROR(VLOOKUP(A809, Employees!$A$2:$E$401, 2, FALSE), "Enter an ID")</f>
        <v>Claire</v>
      </c>
      <c r="C809" s="14" t="str">
        <f>IFERROR(VLOOKUP(A809, Employees!$A$2:$E$401, 3, FALSE), "Enter an ID")</f>
        <v>Brock</v>
      </c>
      <c r="D809" s="14" t="str">
        <f>IFERROR(VLOOKUP(A809, Employees!$A$2:$E$401, 4, FALSE), "Enter an ID")</f>
        <v>Marketing</v>
      </c>
      <c r="E809" s="14" t="str">
        <f>IFERROR(VLOOKUP(A809, Employees!$A$2:$E$401, 5, FALSE), "Enter an ID")</f>
        <v>Management</v>
      </c>
      <c r="F809" s="16" t="str">
        <f>IFERROR(VLOOKUP(A809, Employees!$A$2:$F$401, 6, FALSE), "Enter an ID")</f>
        <v>Iain K</v>
      </c>
      <c r="G809" s="14" t="s">
        <v>572</v>
      </c>
      <c r="H809" s="17">
        <v>44823</v>
      </c>
      <c r="I809" s="17">
        <v>44827</v>
      </c>
      <c r="J809" s="13" cm="1">
        <f t="array" ref="J809">_xlfn.IFS(ISBLANK(G809), "no training", ISBLANK(I809), 0, NOT(ISBLANK(I809)), VLOOKUP(G809,Trainings!$A$2:$B$20, 2, FALSE))</f>
        <v>3.5</v>
      </c>
    </row>
    <row r="810" spans="1:10" ht="15.75" customHeight="1" x14ac:dyDescent="0.4">
      <c r="A810" s="8">
        <v>9</v>
      </c>
      <c r="B810" s="8" t="str">
        <f>IFERROR(VLOOKUP(A810, Employees!$A$2:$E$401, 2, FALSE), "Enter an ID")</f>
        <v>Neil</v>
      </c>
      <c r="C810" s="8" t="str">
        <f>IFERROR(VLOOKUP(A810, Employees!$A$2:$E$401, 3, FALSE), "Enter an ID")</f>
        <v>Crookston</v>
      </c>
      <c r="D810" s="8" t="str">
        <f>IFERROR(VLOOKUP(A810, Employees!$A$2:$E$401, 4, FALSE), "Enter an ID")</f>
        <v>Marketing</v>
      </c>
      <c r="E810" s="8" t="str">
        <f>IFERROR(VLOOKUP(A810, Employees!$A$2:$E$401, 5, FALSE), "Enter an ID")</f>
        <v>Onboarding</v>
      </c>
      <c r="F810" s="11" t="str">
        <f>IFERROR(VLOOKUP(A810, Employees!$A$2:$F$401, 6, FALSE), "Enter an ID")</f>
        <v>Iain K</v>
      </c>
      <c r="G810" s="8" t="s">
        <v>572</v>
      </c>
      <c r="H810" s="12">
        <v>44823</v>
      </c>
      <c r="I810" s="12">
        <v>44827</v>
      </c>
      <c r="J810" s="13" cm="1">
        <f t="array" ref="J810">_xlfn.IFS(ISBLANK(G810), "no training", ISBLANK(I810), 0, NOT(ISBLANK(I810)), VLOOKUP(G810,Trainings!$A$2:$B$20, 2, FALSE))</f>
        <v>3.5</v>
      </c>
    </row>
    <row r="811" spans="1:10" ht="15.75" customHeight="1" x14ac:dyDescent="0.4">
      <c r="A811" s="14">
        <v>10</v>
      </c>
      <c r="B811" s="14" t="str">
        <f>IFERROR(VLOOKUP(A811, Employees!$A$2:$E$401, 2, FALSE), "Enter an ID")</f>
        <v>Natalie</v>
      </c>
      <c r="C811" s="14" t="str">
        <f>IFERROR(VLOOKUP(A811, Employees!$A$2:$E$401, 3, FALSE), "Enter an ID")</f>
        <v>Kean</v>
      </c>
      <c r="D811" s="14" t="str">
        <f>IFERROR(VLOOKUP(A811, Employees!$A$2:$E$401, 4, FALSE), "Enter an ID")</f>
        <v>Marketing</v>
      </c>
      <c r="E811" s="14" t="str">
        <f>IFERROR(VLOOKUP(A811, Employees!$A$2:$E$401, 5, FALSE), "Enter an ID")</f>
        <v>Onboarding</v>
      </c>
      <c r="F811" s="16" t="str">
        <f>IFERROR(VLOOKUP(A811, Employees!$A$2:$F$401, 6, FALSE), "Enter an ID")</f>
        <v>Iain K</v>
      </c>
      <c r="G811" s="14" t="s">
        <v>572</v>
      </c>
      <c r="H811" s="17">
        <v>44823</v>
      </c>
      <c r="I811" s="17">
        <v>44827</v>
      </c>
      <c r="J811" s="13" cm="1">
        <f t="array" ref="J811">_xlfn.IFS(ISBLANK(G811), "no training", ISBLANK(I811), 0, NOT(ISBLANK(I811)), VLOOKUP(G811,Trainings!$A$2:$B$20, 2, FALSE))</f>
        <v>3.5</v>
      </c>
    </row>
    <row r="812" spans="1:10" ht="15.75" customHeight="1" x14ac:dyDescent="0.4">
      <c r="A812" s="8">
        <v>11</v>
      </c>
      <c r="B812" s="8" t="str">
        <f>IFERROR(VLOOKUP(A812, Employees!$A$2:$E$401, 2, FALSE), "Enter an ID")</f>
        <v>Nicola</v>
      </c>
      <c r="C812" s="8" t="str">
        <f>IFERROR(VLOOKUP(A812, Employees!$A$2:$E$401, 3, FALSE), "Enter an ID")</f>
        <v>MacDonald</v>
      </c>
      <c r="D812" s="8" t="str">
        <f>IFERROR(VLOOKUP(A812, Employees!$A$2:$E$401, 4, FALSE), "Enter an ID")</f>
        <v>Marketing</v>
      </c>
      <c r="E812" s="8" t="str">
        <f>IFERROR(VLOOKUP(A812, Employees!$A$2:$E$401, 5, FALSE), "Enter an ID")</f>
        <v>Onboarding</v>
      </c>
      <c r="F812" s="11" t="str">
        <f>IFERROR(VLOOKUP(A812, Employees!$A$2:$F$401, 6, FALSE), "Enter an ID")</f>
        <v>Iain K</v>
      </c>
      <c r="G812" s="8" t="s">
        <v>572</v>
      </c>
      <c r="H812" s="12">
        <v>44823</v>
      </c>
      <c r="I812" s="12">
        <v>44827</v>
      </c>
      <c r="J812" s="13" cm="1">
        <f t="array" ref="J812">_xlfn.IFS(ISBLANK(G812), "no training", ISBLANK(I812), 0, NOT(ISBLANK(I812)), VLOOKUP(G812,Trainings!$A$2:$B$20, 2, FALSE))</f>
        <v>3.5</v>
      </c>
    </row>
    <row r="813" spans="1:10" ht="15.75" customHeight="1" x14ac:dyDescent="0.4">
      <c r="A813" s="14">
        <v>12</v>
      </c>
      <c r="B813" s="14" t="str">
        <f>IFERROR(VLOOKUP(A813, Employees!$A$2:$E$401, 2, FALSE), "Enter an ID")</f>
        <v>Keith</v>
      </c>
      <c r="C813" s="14" t="str">
        <f>IFERROR(VLOOKUP(A813, Employees!$A$2:$E$401, 3, FALSE), "Enter an ID")</f>
        <v>Hood</v>
      </c>
      <c r="D813" s="14" t="str">
        <f>IFERROR(VLOOKUP(A813, Employees!$A$2:$E$401, 4, FALSE), "Enter an ID")</f>
        <v>Marketing</v>
      </c>
      <c r="E813" s="14" t="str">
        <f>IFERROR(VLOOKUP(A813, Employees!$A$2:$E$401, 5, FALSE), "Enter an ID")</f>
        <v>Onboarding</v>
      </c>
      <c r="F813" s="16" t="str">
        <f>IFERROR(VLOOKUP(A813, Employees!$A$2:$F$401, 6, FALSE), "Enter an ID")</f>
        <v>Iain K</v>
      </c>
      <c r="G813" s="14" t="s">
        <v>572</v>
      </c>
      <c r="H813" s="17">
        <v>44823</v>
      </c>
      <c r="I813" s="17">
        <v>44827</v>
      </c>
      <c r="J813" s="13" cm="1">
        <f t="array" ref="J813">_xlfn.IFS(ISBLANK(G813), "no training", ISBLANK(I813), 0, NOT(ISBLANK(I813)), VLOOKUP(G813,Trainings!$A$2:$B$20, 2, FALSE))</f>
        <v>3.5</v>
      </c>
    </row>
    <row r="814" spans="1:10" ht="15.75" customHeight="1" x14ac:dyDescent="0.4">
      <c r="A814" s="8">
        <v>13</v>
      </c>
      <c r="B814" s="8" t="str">
        <f>IFERROR(VLOOKUP(A814, Employees!$A$2:$E$401, 2, FALSE), "Enter an ID")</f>
        <v>Andrew</v>
      </c>
      <c r="C814" s="8" t="str">
        <f>IFERROR(VLOOKUP(A814, Employees!$A$2:$E$401, 3, FALSE), "Enter an ID")</f>
        <v>Brodie</v>
      </c>
      <c r="D814" s="8" t="str">
        <f>IFERROR(VLOOKUP(A814, Employees!$A$2:$E$401, 4, FALSE), "Enter an ID")</f>
        <v>Marketing</v>
      </c>
      <c r="E814" s="8" t="str">
        <f>IFERROR(VLOOKUP(A814, Employees!$A$2:$E$401, 5, FALSE), "Enter an ID")</f>
        <v>Onboarding</v>
      </c>
      <c r="F814" s="11" t="str">
        <f>IFERROR(VLOOKUP(A814, Employees!$A$2:$F$401, 6, FALSE), "Enter an ID")</f>
        <v>Iain K</v>
      </c>
      <c r="G814" s="8" t="s">
        <v>572</v>
      </c>
      <c r="H814" s="12">
        <v>44823</v>
      </c>
      <c r="I814" s="12">
        <v>44827</v>
      </c>
      <c r="J814" s="13" cm="1">
        <f t="array" ref="J814">_xlfn.IFS(ISBLANK(G814), "no training", ISBLANK(I814), 0, NOT(ISBLANK(I814)), VLOOKUP(G814,Trainings!$A$2:$B$20, 2, FALSE))</f>
        <v>3.5</v>
      </c>
    </row>
    <row r="815" spans="1:10" ht="15.75" customHeight="1" x14ac:dyDescent="0.4">
      <c r="A815" s="14">
        <v>14</v>
      </c>
      <c r="B815" s="14" t="str">
        <f>IFERROR(VLOOKUP(A815, Employees!$A$2:$E$401, 2, FALSE), "Enter an ID")</f>
        <v>Cheryl</v>
      </c>
      <c r="C815" s="14" t="str">
        <f>IFERROR(VLOOKUP(A815, Employees!$A$2:$E$401, 3, FALSE), "Enter an ID")</f>
        <v>Liddell</v>
      </c>
      <c r="D815" s="14" t="str">
        <f>IFERROR(VLOOKUP(A815, Employees!$A$2:$E$401, 4, FALSE), "Enter an ID")</f>
        <v>Marketing</v>
      </c>
      <c r="E815" s="14" t="str">
        <f>IFERROR(VLOOKUP(A815, Employees!$A$2:$E$401, 5, FALSE), "Enter an ID")</f>
        <v>Onboarding</v>
      </c>
      <c r="F815" s="16" t="str">
        <f>IFERROR(VLOOKUP(A815, Employees!$A$2:$F$401, 6, FALSE), "Enter an ID")</f>
        <v>Iain K</v>
      </c>
      <c r="G815" s="14" t="s">
        <v>572</v>
      </c>
      <c r="H815" s="17">
        <v>44823</v>
      </c>
      <c r="I815" s="17">
        <v>44827</v>
      </c>
      <c r="J815" s="13" cm="1">
        <f t="array" ref="J815">_xlfn.IFS(ISBLANK(G815), "no training", ISBLANK(I815), 0, NOT(ISBLANK(I815)), VLOOKUP(G815,Trainings!$A$2:$B$20, 2, FALSE))</f>
        <v>3.5</v>
      </c>
    </row>
    <row r="816" spans="1:10" ht="15.75" customHeight="1" x14ac:dyDescent="0.4">
      <c r="A816" s="8">
        <v>15</v>
      </c>
      <c r="B816" s="8" t="str">
        <f>IFERROR(VLOOKUP(A816, Employees!$A$2:$E$401, 2, FALSE), "Enter an ID")</f>
        <v>Louise</v>
      </c>
      <c r="C816" s="8" t="str">
        <f>IFERROR(VLOOKUP(A816, Employees!$A$2:$E$401, 3, FALSE), "Enter an ID")</f>
        <v>Hood</v>
      </c>
      <c r="D816" s="8" t="str">
        <f>IFERROR(VLOOKUP(A816, Employees!$A$2:$E$401, 4, FALSE), "Enter an ID")</f>
        <v>Marketing</v>
      </c>
      <c r="E816" s="8" t="str">
        <f>IFERROR(VLOOKUP(A816, Employees!$A$2:$E$401, 5, FALSE), "Enter an ID")</f>
        <v>Onboarding</v>
      </c>
      <c r="F816" s="11" t="str">
        <f>IFERROR(VLOOKUP(A816, Employees!$A$2:$F$401, 6, FALSE), "Enter an ID")</f>
        <v>Iain K</v>
      </c>
      <c r="G816" s="8" t="s">
        <v>572</v>
      </c>
      <c r="H816" s="12">
        <v>44823</v>
      </c>
      <c r="I816" s="12">
        <v>44827</v>
      </c>
      <c r="J816" s="13" cm="1">
        <f t="array" ref="J816">_xlfn.IFS(ISBLANK(G816), "no training", ISBLANK(I816), 0, NOT(ISBLANK(I816)), VLOOKUP(G816,Trainings!$A$2:$B$20, 2, FALSE))</f>
        <v>3.5</v>
      </c>
    </row>
    <row r="817" spans="1:10" ht="15.75" customHeight="1" x14ac:dyDescent="0.4">
      <c r="A817" s="14">
        <v>16</v>
      </c>
      <c r="B817" s="14" t="str">
        <f>IFERROR(VLOOKUP(A817, Employees!$A$2:$E$401, 2, FALSE), "Enter an ID")</f>
        <v>Sean</v>
      </c>
      <c r="C817" s="14" t="str">
        <f>IFERROR(VLOOKUP(A817, Employees!$A$2:$E$401, 3, FALSE), "Enter an ID")</f>
        <v>Sweeney</v>
      </c>
      <c r="D817" s="14" t="str">
        <f>IFERROR(VLOOKUP(A817, Employees!$A$2:$E$401, 4, FALSE), "Enter an ID")</f>
        <v>Marketing</v>
      </c>
      <c r="E817" s="14" t="str">
        <f>IFERROR(VLOOKUP(A817, Employees!$A$2:$E$401, 5, FALSE), "Enter an ID")</f>
        <v>Onboarding</v>
      </c>
      <c r="F817" s="16" t="str">
        <f>IFERROR(VLOOKUP(A817, Employees!$A$2:$F$401, 6, FALSE), "Enter an ID")</f>
        <v>Iain K</v>
      </c>
      <c r="G817" s="14" t="s">
        <v>572</v>
      </c>
      <c r="H817" s="17">
        <v>44823</v>
      </c>
      <c r="I817" s="17">
        <v>44827</v>
      </c>
      <c r="J817" s="13" cm="1">
        <f t="array" ref="J817">_xlfn.IFS(ISBLANK(G817), "no training", ISBLANK(I817), 0, NOT(ISBLANK(I817)), VLOOKUP(G817,Trainings!$A$2:$B$20, 2, FALSE))</f>
        <v>3.5</v>
      </c>
    </row>
    <row r="818" spans="1:10" ht="15.75" customHeight="1" x14ac:dyDescent="0.4">
      <c r="A818" s="8">
        <v>17</v>
      </c>
      <c r="B818" s="8" t="str">
        <f>IFERROR(VLOOKUP(A818, Employees!$A$2:$E$401, 2, FALSE), "Enter an ID")</f>
        <v>Gerard</v>
      </c>
      <c r="C818" s="8" t="str">
        <f>IFERROR(VLOOKUP(A818, Employees!$A$2:$E$401, 3, FALSE), "Enter an ID")</f>
        <v>Carroll</v>
      </c>
      <c r="D818" s="8" t="str">
        <f>IFERROR(VLOOKUP(A818, Employees!$A$2:$E$401, 4, FALSE), "Enter an ID")</f>
        <v>Marketing</v>
      </c>
      <c r="E818" s="8" t="str">
        <f>IFERROR(VLOOKUP(A818, Employees!$A$2:$E$401, 5, FALSE), "Enter an ID")</f>
        <v>Onboarding</v>
      </c>
      <c r="F818" s="11" t="str">
        <f>IFERROR(VLOOKUP(A818, Employees!$A$2:$F$401, 6, FALSE), "Enter an ID")</f>
        <v>Iain K</v>
      </c>
      <c r="G818" s="8" t="s">
        <v>572</v>
      </c>
      <c r="H818" s="12">
        <v>44823</v>
      </c>
      <c r="I818" s="12">
        <v>44827</v>
      </c>
      <c r="J818" s="13" cm="1">
        <f t="array" ref="J818">_xlfn.IFS(ISBLANK(G818), "no training", ISBLANK(I818), 0, NOT(ISBLANK(I818)), VLOOKUP(G818,Trainings!$A$2:$B$20, 2, FALSE))</f>
        <v>3.5</v>
      </c>
    </row>
    <row r="819" spans="1:10" ht="15.75" customHeight="1" x14ac:dyDescent="0.4">
      <c r="A819" s="14">
        <v>18</v>
      </c>
      <c r="B819" s="14" t="str">
        <f>IFERROR(VLOOKUP(A819, Employees!$A$2:$E$401, 2, FALSE), "Enter an ID")</f>
        <v>Andrew</v>
      </c>
      <c r="C819" s="14" t="str">
        <f>IFERROR(VLOOKUP(A819, Employees!$A$2:$E$401, 3, FALSE), "Enter an ID")</f>
        <v>McLeod</v>
      </c>
      <c r="D819" s="14" t="str">
        <f>IFERROR(VLOOKUP(A819, Employees!$A$2:$E$401, 4, FALSE), "Enter an ID")</f>
        <v>Marketing</v>
      </c>
      <c r="E819" s="14" t="str">
        <f>IFERROR(VLOOKUP(A819, Employees!$A$2:$E$401, 5, FALSE), "Enter an ID")</f>
        <v>Onboarding</v>
      </c>
      <c r="F819" s="16" t="str">
        <f>IFERROR(VLOOKUP(A819, Employees!$A$2:$F$401, 6, FALSE), "Enter an ID")</f>
        <v>Iain K</v>
      </c>
      <c r="G819" s="14" t="s">
        <v>572</v>
      </c>
      <c r="H819" s="17">
        <v>44823</v>
      </c>
      <c r="I819" s="17">
        <v>44827</v>
      </c>
      <c r="J819" s="13" cm="1">
        <f t="array" ref="J819">_xlfn.IFS(ISBLANK(G819), "no training", ISBLANK(I819), 0, NOT(ISBLANK(I819)), VLOOKUP(G819,Trainings!$A$2:$B$20, 2, FALSE))</f>
        <v>3.5</v>
      </c>
    </row>
    <row r="820" spans="1:10" ht="15.75" customHeight="1" x14ac:dyDescent="0.4">
      <c r="A820" s="8">
        <v>19</v>
      </c>
      <c r="B820" s="8" t="str">
        <f>IFERROR(VLOOKUP(A820, Employees!$A$2:$E$401, 2, FALSE), "Enter an ID")</f>
        <v>David</v>
      </c>
      <c r="C820" s="8" t="str">
        <f>IFERROR(VLOOKUP(A820, Employees!$A$2:$E$401, 3, FALSE), "Enter an ID")</f>
        <v>Millar</v>
      </c>
      <c r="D820" s="8" t="str">
        <f>IFERROR(VLOOKUP(A820, Employees!$A$2:$E$401, 4, FALSE), "Enter an ID")</f>
        <v>Marketing</v>
      </c>
      <c r="E820" s="8" t="str">
        <f>IFERROR(VLOOKUP(A820, Employees!$A$2:$E$401, 5, FALSE), "Enter an ID")</f>
        <v>Onboarding</v>
      </c>
      <c r="F820" s="11" t="str">
        <f>IFERROR(VLOOKUP(A820, Employees!$A$2:$F$401, 6, FALSE), "Enter an ID")</f>
        <v>Iain K</v>
      </c>
      <c r="G820" s="8" t="s">
        <v>572</v>
      </c>
      <c r="H820" s="12">
        <v>44823</v>
      </c>
      <c r="I820" s="12">
        <v>44827</v>
      </c>
      <c r="J820" s="13" cm="1">
        <f t="array" ref="J820">_xlfn.IFS(ISBLANK(G820), "no training", ISBLANK(I820), 0, NOT(ISBLANK(I820)), VLOOKUP(G820,Trainings!$A$2:$B$20, 2, FALSE))</f>
        <v>3.5</v>
      </c>
    </row>
    <row r="821" spans="1:10" ht="15.75" customHeight="1" x14ac:dyDescent="0.4">
      <c r="A821" s="14">
        <v>20</v>
      </c>
      <c r="B821" s="14" t="str">
        <f>IFERROR(VLOOKUP(A821, Employees!$A$2:$E$401, 2, FALSE), "Enter an ID")</f>
        <v>Tracy</v>
      </c>
      <c r="C821" s="14" t="str">
        <f>IFERROR(VLOOKUP(A821, Employees!$A$2:$E$401, 3, FALSE), "Enter an ID")</f>
        <v>Rodden</v>
      </c>
      <c r="D821" s="14" t="str">
        <f>IFERROR(VLOOKUP(A821, Employees!$A$2:$E$401, 4, FALSE), "Enter an ID")</f>
        <v>Marketing</v>
      </c>
      <c r="E821" s="14" t="str">
        <f>IFERROR(VLOOKUP(A821, Employees!$A$2:$E$401, 5, FALSE), "Enter an ID")</f>
        <v>Onboarding</v>
      </c>
      <c r="F821" s="16" t="str">
        <f>IFERROR(VLOOKUP(A821, Employees!$A$2:$F$401, 6, FALSE), "Enter an ID")</f>
        <v>Iain K</v>
      </c>
      <c r="G821" s="14" t="s">
        <v>572</v>
      </c>
      <c r="H821" s="17">
        <v>44823</v>
      </c>
      <c r="I821" s="17">
        <v>44827</v>
      </c>
      <c r="J821" s="13" cm="1">
        <f t="array" ref="J821">_xlfn.IFS(ISBLANK(G821), "no training", ISBLANK(I821), 0, NOT(ISBLANK(I821)), VLOOKUP(G821,Trainings!$A$2:$B$20, 2, FALSE))</f>
        <v>3.5</v>
      </c>
    </row>
    <row r="822" spans="1:10" ht="15.75" customHeight="1" x14ac:dyDescent="0.4">
      <c r="A822" s="8">
        <v>21</v>
      </c>
      <c r="B822" s="8" t="str">
        <f>IFERROR(VLOOKUP(A822, Employees!$A$2:$E$401, 2, FALSE), "Enter an ID")</f>
        <v>Charlene</v>
      </c>
      <c r="C822" s="8" t="str">
        <f>IFERROR(VLOOKUP(A822, Employees!$A$2:$E$401, 3, FALSE), "Enter an ID")</f>
        <v>Brown</v>
      </c>
      <c r="D822" s="8" t="str">
        <f>IFERROR(VLOOKUP(A822, Employees!$A$2:$E$401, 4, FALSE), "Enter an ID")</f>
        <v>Marketing</v>
      </c>
      <c r="E822" s="8" t="str">
        <f>IFERROR(VLOOKUP(A822, Employees!$A$2:$E$401, 5, FALSE), "Enter an ID")</f>
        <v>Onboarding</v>
      </c>
      <c r="F822" s="11" t="str">
        <f>IFERROR(VLOOKUP(A822, Employees!$A$2:$F$401, 6, FALSE), "Enter an ID")</f>
        <v>Iain K</v>
      </c>
      <c r="G822" s="8" t="s">
        <v>572</v>
      </c>
      <c r="H822" s="12">
        <v>44823</v>
      </c>
      <c r="I822" s="12">
        <v>44827</v>
      </c>
      <c r="J822" s="13" cm="1">
        <f t="array" ref="J822">_xlfn.IFS(ISBLANK(G822), "no training", ISBLANK(I822), 0, NOT(ISBLANK(I822)), VLOOKUP(G822,Trainings!$A$2:$B$20, 2, FALSE))</f>
        <v>3.5</v>
      </c>
    </row>
    <row r="823" spans="1:10" ht="15.75" customHeight="1" x14ac:dyDescent="0.4">
      <c r="A823" s="14">
        <v>22</v>
      </c>
      <c r="B823" s="14" t="str">
        <f>IFERROR(VLOOKUP(A823, Employees!$A$2:$E$401, 2, FALSE), "Enter an ID")</f>
        <v>Stacey</v>
      </c>
      <c r="C823" s="14" t="str">
        <f>IFERROR(VLOOKUP(A823, Employees!$A$2:$E$401, 3, FALSE), "Enter an ID")</f>
        <v>Oswald</v>
      </c>
      <c r="D823" s="14" t="str">
        <f>IFERROR(VLOOKUP(A823, Employees!$A$2:$E$401, 4, FALSE), "Enter an ID")</f>
        <v>Marketing</v>
      </c>
      <c r="E823" s="14" t="str">
        <f>IFERROR(VLOOKUP(A823, Employees!$A$2:$E$401, 5, FALSE), "Enter an ID")</f>
        <v>Onboarding</v>
      </c>
      <c r="F823" s="16" t="str">
        <f>IFERROR(VLOOKUP(A823, Employees!$A$2:$F$401, 6, FALSE), "Enter an ID")</f>
        <v>Iain K</v>
      </c>
      <c r="G823" s="14" t="s">
        <v>572</v>
      </c>
      <c r="H823" s="17">
        <v>44823</v>
      </c>
      <c r="I823" s="17">
        <v>44827</v>
      </c>
      <c r="J823" s="13" cm="1">
        <f t="array" ref="J823">_xlfn.IFS(ISBLANK(G823), "no training", ISBLANK(I823), 0, NOT(ISBLANK(I823)), VLOOKUP(G823,Trainings!$A$2:$B$20, 2, FALSE))</f>
        <v>3.5</v>
      </c>
    </row>
    <row r="824" spans="1:10" ht="15.75" customHeight="1" x14ac:dyDescent="0.4">
      <c r="A824" s="8">
        <v>23</v>
      </c>
      <c r="B824" s="8" t="str">
        <f>IFERROR(VLOOKUP(A824, Employees!$A$2:$E$401, 2, FALSE), "Enter an ID")</f>
        <v>Craig</v>
      </c>
      <c r="C824" s="8" t="str">
        <f>IFERROR(VLOOKUP(A824, Employees!$A$2:$E$401, 3, FALSE), "Enter an ID")</f>
        <v>McKinlay</v>
      </c>
      <c r="D824" s="8" t="str">
        <f>IFERROR(VLOOKUP(A824, Employees!$A$2:$E$401, 4, FALSE), "Enter an ID")</f>
        <v>Marketing</v>
      </c>
      <c r="E824" s="8" t="str">
        <f>IFERROR(VLOOKUP(A824, Employees!$A$2:$E$401, 5, FALSE), "Enter an ID")</f>
        <v>Onboarding</v>
      </c>
      <c r="F824" s="11" t="str">
        <f>IFERROR(VLOOKUP(A824, Employees!$A$2:$F$401, 6, FALSE), "Enter an ID")</f>
        <v>Iain K</v>
      </c>
      <c r="G824" s="8" t="s">
        <v>572</v>
      </c>
      <c r="H824" s="12">
        <v>44823</v>
      </c>
      <c r="I824" s="12">
        <v>44827</v>
      </c>
      <c r="J824" s="13" cm="1">
        <f t="array" ref="J824">_xlfn.IFS(ISBLANK(G824), "no training", ISBLANK(I824), 0, NOT(ISBLANK(I824)), VLOOKUP(G824,Trainings!$A$2:$B$20, 2, FALSE))</f>
        <v>3.5</v>
      </c>
    </row>
    <row r="825" spans="1:10" ht="15.75" customHeight="1" x14ac:dyDescent="0.4">
      <c r="A825" s="14">
        <v>24</v>
      </c>
      <c r="B825" s="14" t="str">
        <f>IFERROR(VLOOKUP(A825, Employees!$A$2:$E$401, 2, FALSE), "Enter an ID")</f>
        <v>Barbara</v>
      </c>
      <c r="C825" s="14" t="str">
        <f>IFERROR(VLOOKUP(A825, Employees!$A$2:$E$401, 3, FALSE), "Enter an ID")</f>
        <v>Dougan</v>
      </c>
      <c r="D825" s="14" t="str">
        <f>IFERROR(VLOOKUP(A825, Employees!$A$2:$E$401, 4, FALSE), "Enter an ID")</f>
        <v>Marketing</v>
      </c>
      <c r="E825" s="14" t="str">
        <f>IFERROR(VLOOKUP(A825, Employees!$A$2:$E$401, 5, FALSE), "Enter an ID")</f>
        <v>Onboarding</v>
      </c>
      <c r="F825" s="16" t="str">
        <f>IFERROR(VLOOKUP(A825, Employees!$A$2:$F$401, 6, FALSE), "Enter an ID")</f>
        <v>Iain K</v>
      </c>
      <c r="G825" s="14" t="s">
        <v>572</v>
      </c>
      <c r="H825" s="17">
        <v>44823</v>
      </c>
      <c r="I825" s="17"/>
      <c r="J825" s="13" cm="1">
        <f t="array" ref="J825">_xlfn.IFS(ISBLANK(G825), "no training", ISBLANK(I825), 0, NOT(ISBLANK(I825)), VLOOKUP(G825,Trainings!$A$2:$B$20, 2, FALSE))</f>
        <v>0</v>
      </c>
    </row>
    <row r="826" spans="1:10" ht="15.75" customHeight="1" x14ac:dyDescent="0.4">
      <c r="A826" s="8">
        <v>25</v>
      </c>
      <c r="B826" s="8" t="str">
        <f>IFERROR(VLOOKUP(A826, Employees!$A$2:$E$401, 2, FALSE), "Enter an ID")</f>
        <v>Jamie</v>
      </c>
      <c r="C826" s="8" t="str">
        <f>IFERROR(VLOOKUP(A826, Employees!$A$2:$E$401, 3, FALSE), "Enter an ID")</f>
        <v>Potter</v>
      </c>
      <c r="D826" s="8" t="str">
        <f>IFERROR(VLOOKUP(A826, Employees!$A$2:$E$401, 4, FALSE), "Enter an ID")</f>
        <v>Marketing</v>
      </c>
      <c r="E826" s="8" t="str">
        <f>IFERROR(VLOOKUP(A826, Employees!$A$2:$E$401, 5, FALSE), "Enter an ID")</f>
        <v>Onboarding</v>
      </c>
      <c r="F826" s="11" t="str">
        <f>IFERROR(VLOOKUP(A826, Employees!$A$2:$F$401, 6, FALSE), "Enter an ID")</f>
        <v>Iain K</v>
      </c>
      <c r="G826" s="8" t="s">
        <v>572</v>
      </c>
      <c r="H826" s="12">
        <v>44823</v>
      </c>
      <c r="I826" s="12"/>
      <c r="J826" s="13" cm="1">
        <f t="array" ref="J826">_xlfn.IFS(ISBLANK(G826), "no training", ISBLANK(I826), 0, NOT(ISBLANK(I826)), VLOOKUP(G826,Trainings!$A$2:$B$20, 2, FALSE))</f>
        <v>0</v>
      </c>
    </row>
    <row r="827" spans="1:10" ht="15.75" customHeight="1" x14ac:dyDescent="0.4">
      <c r="A827" s="14">
        <v>26</v>
      </c>
      <c r="B827" s="14" t="str">
        <f>IFERROR(VLOOKUP(A827, Employees!$A$2:$E$401, 2, FALSE), "Enter an ID")</f>
        <v>Jason</v>
      </c>
      <c r="C827" s="14" t="str">
        <f>IFERROR(VLOOKUP(A827, Employees!$A$2:$E$401, 3, FALSE), "Enter an ID")</f>
        <v>McDougall</v>
      </c>
      <c r="D827" s="14" t="str">
        <f>IFERROR(VLOOKUP(A827, Employees!$A$2:$E$401, 4, FALSE), "Enter an ID")</f>
        <v>Marketing</v>
      </c>
      <c r="E827" s="14" t="str">
        <f>IFERROR(VLOOKUP(A827, Employees!$A$2:$E$401, 5, FALSE), "Enter an ID")</f>
        <v>Onboarding</v>
      </c>
      <c r="F827" s="16" t="str">
        <f>IFERROR(VLOOKUP(A827, Employees!$A$2:$F$401, 6, FALSE), "Enter an ID")</f>
        <v>Iain K</v>
      </c>
      <c r="G827" s="14" t="s">
        <v>572</v>
      </c>
      <c r="H827" s="17">
        <v>44823</v>
      </c>
      <c r="I827" s="17"/>
      <c r="J827" s="13" cm="1">
        <f t="array" ref="J827">_xlfn.IFS(ISBLANK(G827), "no training", ISBLANK(I827), 0, NOT(ISBLANK(I827)), VLOOKUP(G827,Trainings!$A$2:$B$20, 2, FALSE))</f>
        <v>0</v>
      </c>
    </row>
    <row r="828" spans="1:10" ht="15.75" customHeight="1" x14ac:dyDescent="0.4">
      <c r="A828" s="8">
        <v>27</v>
      </c>
      <c r="B828" s="8" t="str">
        <f>IFERROR(VLOOKUP(A828, Employees!$A$2:$E$401, 2, FALSE), "Enter an ID")</f>
        <v>Michael</v>
      </c>
      <c r="C828" s="8" t="str">
        <f>IFERROR(VLOOKUP(A828, Employees!$A$2:$E$401, 3, FALSE), "Enter an ID")</f>
        <v>Buchta</v>
      </c>
      <c r="D828" s="8" t="str">
        <f>IFERROR(VLOOKUP(A828, Employees!$A$2:$E$401, 4, FALSE), "Enter an ID")</f>
        <v>Marketing</v>
      </c>
      <c r="E828" s="8" t="str">
        <f>IFERROR(VLOOKUP(A828, Employees!$A$2:$E$401, 5, FALSE), "Enter an ID")</f>
        <v>Onboarding</v>
      </c>
      <c r="F828" s="11" t="str">
        <f>IFERROR(VLOOKUP(A828, Employees!$A$2:$F$401, 6, FALSE), "Enter an ID")</f>
        <v>Iain K</v>
      </c>
      <c r="G828" s="8" t="s">
        <v>572</v>
      </c>
      <c r="H828" s="12">
        <v>44823</v>
      </c>
      <c r="I828" s="12"/>
      <c r="J828" s="13" cm="1">
        <f t="array" ref="J828">_xlfn.IFS(ISBLANK(G828), "no training", ISBLANK(I828), 0, NOT(ISBLANK(I828)), VLOOKUP(G828,Trainings!$A$2:$B$20, 2, FALSE))</f>
        <v>0</v>
      </c>
    </row>
    <row r="829" spans="1:10" ht="15.75" customHeight="1" x14ac:dyDescent="0.4">
      <c r="A829" s="14">
        <v>28</v>
      </c>
      <c r="B829" s="14" t="str">
        <f>IFERROR(VLOOKUP(A829, Employees!$A$2:$E$401, 2, FALSE), "Enter an ID")</f>
        <v>Carolanne</v>
      </c>
      <c r="C829" s="14" t="str">
        <f>IFERROR(VLOOKUP(A829, Employees!$A$2:$E$401, 3, FALSE), "Enter an ID")</f>
        <v>Meek</v>
      </c>
      <c r="D829" s="14" t="str">
        <f>IFERROR(VLOOKUP(A829, Employees!$A$2:$E$401, 4, FALSE), "Enter an ID")</f>
        <v>Marketing</v>
      </c>
      <c r="E829" s="14" t="str">
        <f>IFERROR(VLOOKUP(A829, Employees!$A$2:$E$401, 5, FALSE), "Enter an ID")</f>
        <v>Onboarding</v>
      </c>
      <c r="F829" s="16" t="str">
        <f>IFERROR(VLOOKUP(A829, Employees!$A$2:$F$401, 6, FALSE), "Enter an ID")</f>
        <v>Iain K</v>
      </c>
      <c r="G829" s="14" t="s">
        <v>572</v>
      </c>
      <c r="H829" s="17">
        <v>44823</v>
      </c>
      <c r="I829" s="17"/>
      <c r="J829" s="13" cm="1">
        <f t="array" ref="J829">_xlfn.IFS(ISBLANK(G829), "no training", ISBLANK(I829), 0, NOT(ISBLANK(I829)), VLOOKUP(G829,Trainings!$A$2:$B$20, 2, FALSE))</f>
        <v>0</v>
      </c>
    </row>
    <row r="830" spans="1:10" ht="15.75" customHeight="1" x14ac:dyDescent="0.4">
      <c r="A830" s="8">
        <v>29</v>
      </c>
      <c r="B830" s="8" t="str">
        <f>IFERROR(VLOOKUP(A830, Employees!$A$2:$E$401, 2, FALSE), "Enter an ID")</f>
        <v>Mark</v>
      </c>
      <c r="C830" s="8" t="str">
        <f>IFERROR(VLOOKUP(A830, Employees!$A$2:$E$401, 3, FALSE), "Enter an ID")</f>
        <v>Doherty</v>
      </c>
      <c r="D830" s="8" t="str">
        <f>IFERROR(VLOOKUP(A830, Employees!$A$2:$E$401, 4, FALSE), "Enter an ID")</f>
        <v>Marketing</v>
      </c>
      <c r="E830" s="8" t="str">
        <f>IFERROR(VLOOKUP(A830, Employees!$A$2:$E$401, 5, FALSE), "Enter an ID")</f>
        <v>Advertisement</v>
      </c>
      <c r="F830" s="11" t="str">
        <f>IFERROR(VLOOKUP(A830, Employees!$A$2:$F$401, 6, FALSE), "Enter an ID")</f>
        <v>Claire B</v>
      </c>
      <c r="G830" s="8" t="s">
        <v>572</v>
      </c>
      <c r="H830" s="12">
        <v>44823</v>
      </c>
      <c r="I830" s="12">
        <v>44827</v>
      </c>
      <c r="J830" s="13" cm="1">
        <f t="array" ref="J830">_xlfn.IFS(ISBLANK(G830), "no training", ISBLANK(I830), 0, NOT(ISBLANK(I830)), VLOOKUP(G830,Trainings!$A$2:$B$20, 2, FALSE))</f>
        <v>3.5</v>
      </c>
    </row>
    <row r="831" spans="1:10" ht="15.75" customHeight="1" x14ac:dyDescent="0.4">
      <c r="A831" s="14">
        <v>30</v>
      </c>
      <c r="B831" s="14" t="str">
        <f>IFERROR(VLOOKUP(A831, Employees!$A$2:$E$401, 2, FALSE), "Enter an ID")</f>
        <v>Deborah</v>
      </c>
      <c r="C831" s="14" t="str">
        <f>IFERROR(VLOOKUP(A831, Employees!$A$2:$E$401, 3, FALSE), "Enter an ID")</f>
        <v>Johnston</v>
      </c>
      <c r="D831" s="14" t="str">
        <f>IFERROR(VLOOKUP(A831, Employees!$A$2:$E$401, 4, FALSE), "Enter an ID")</f>
        <v>Marketing</v>
      </c>
      <c r="E831" s="14" t="str">
        <f>IFERROR(VLOOKUP(A831, Employees!$A$2:$E$401, 5, FALSE), "Enter an ID")</f>
        <v>Advertisement</v>
      </c>
      <c r="F831" s="16" t="str">
        <f>IFERROR(VLOOKUP(A831, Employees!$A$2:$F$401, 6, FALSE), "Enter an ID")</f>
        <v>Claire B</v>
      </c>
      <c r="G831" s="14" t="s">
        <v>572</v>
      </c>
      <c r="H831" s="17">
        <v>44823</v>
      </c>
      <c r="I831" s="17">
        <v>44827</v>
      </c>
      <c r="J831" s="13" cm="1">
        <f t="array" ref="J831">_xlfn.IFS(ISBLANK(G831), "no training", ISBLANK(I831), 0, NOT(ISBLANK(I831)), VLOOKUP(G831,Trainings!$A$2:$B$20, 2, FALSE))</f>
        <v>3.5</v>
      </c>
    </row>
    <row r="832" spans="1:10" ht="15.75" customHeight="1" x14ac:dyDescent="0.4">
      <c r="A832" s="8">
        <v>31</v>
      </c>
      <c r="B832" s="8" t="str">
        <f>IFERROR(VLOOKUP(A832, Employees!$A$2:$E$401, 2, FALSE), "Enter an ID")</f>
        <v>Stephen</v>
      </c>
      <c r="C832" s="8" t="str">
        <f>IFERROR(VLOOKUP(A832, Employees!$A$2:$E$401, 3, FALSE), "Enter an ID")</f>
        <v>Sheridan</v>
      </c>
      <c r="D832" s="8" t="str">
        <f>IFERROR(VLOOKUP(A832, Employees!$A$2:$E$401, 4, FALSE), "Enter an ID")</f>
        <v>Marketing</v>
      </c>
      <c r="E832" s="8" t="str">
        <f>IFERROR(VLOOKUP(A832, Employees!$A$2:$E$401, 5, FALSE), "Enter an ID")</f>
        <v>Advertisement</v>
      </c>
      <c r="F832" s="11" t="str">
        <f>IFERROR(VLOOKUP(A832, Employees!$A$2:$F$401, 6, FALSE), "Enter an ID")</f>
        <v>Claire B</v>
      </c>
      <c r="G832" s="8" t="s">
        <v>572</v>
      </c>
      <c r="H832" s="12">
        <v>44823</v>
      </c>
      <c r="I832" s="12">
        <v>44827</v>
      </c>
      <c r="J832" s="13" cm="1">
        <f t="array" ref="J832">_xlfn.IFS(ISBLANK(G832), "no training", ISBLANK(I832), 0, NOT(ISBLANK(I832)), VLOOKUP(G832,Trainings!$A$2:$B$20, 2, FALSE))</f>
        <v>3.5</v>
      </c>
    </row>
    <row r="833" spans="1:10" ht="15.75" customHeight="1" x14ac:dyDescent="0.4">
      <c r="A833" s="14">
        <v>32</v>
      </c>
      <c r="B833" s="14" t="str">
        <f>IFERROR(VLOOKUP(A833, Employees!$A$2:$E$401, 2, FALSE), "Enter an ID")</f>
        <v>Marion</v>
      </c>
      <c r="C833" s="14" t="str">
        <f>IFERROR(VLOOKUP(A833, Employees!$A$2:$E$401, 3, FALSE), "Enter an ID")</f>
        <v>Gatensby</v>
      </c>
      <c r="D833" s="14" t="str">
        <f>IFERROR(VLOOKUP(A833, Employees!$A$2:$E$401, 4, FALSE), "Enter an ID")</f>
        <v>Marketing</v>
      </c>
      <c r="E833" s="14" t="str">
        <f>IFERROR(VLOOKUP(A833, Employees!$A$2:$E$401, 5, FALSE), "Enter an ID")</f>
        <v>Advertisement</v>
      </c>
      <c r="F833" s="16" t="str">
        <f>IFERROR(VLOOKUP(A833, Employees!$A$2:$F$401, 6, FALSE), "Enter an ID")</f>
        <v>Claire B</v>
      </c>
      <c r="G833" s="14" t="s">
        <v>572</v>
      </c>
      <c r="H833" s="17">
        <v>44823</v>
      </c>
      <c r="I833" s="17">
        <v>44827</v>
      </c>
      <c r="J833" s="13" cm="1">
        <f t="array" ref="J833">_xlfn.IFS(ISBLANK(G833), "no training", ISBLANK(I833), 0, NOT(ISBLANK(I833)), VLOOKUP(G833,Trainings!$A$2:$B$20, 2, FALSE))</f>
        <v>3.5</v>
      </c>
    </row>
    <row r="834" spans="1:10" ht="15.75" customHeight="1" x14ac:dyDescent="0.4">
      <c r="A834" s="8">
        <v>33</v>
      </c>
      <c r="B834" s="8" t="str">
        <f>IFERROR(VLOOKUP(A834, Employees!$A$2:$E$401, 2, FALSE), "Enter an ID")</f>
        <v>Colin</v>
      </c>
      <c r="C834" s="8" t="str">
        <f>IFERROR(VLOOKUP(A834, Employees!$A$2:$E$401, 3, FALSE), "Enter an ID")</f>
        <v>Maxwell</v>
      </c>
      <c r="D834" s="8" t="str">
        <f>IFERROR(VLOOKUP(A834, Employees!$A$2:$E$401, 4, FALSE), "Enter an ID")</f>
        <v>Marketing</v>
      </c>
      <c r="E834" s="8" t="str">
        <f>IFERROR(VLOOKUP(A834, Employees!$A$2:$E$401, 5, FALSE), "Enter an ID")</f>
        <v>Advertisement</v>
      </c>
      <c r="F834" s="11" t="str">
        <f>IFERROR(VLOOKUP(A834, Employees!$A$2:$F$401, 6, FALSE), "Enter an ID")</f>
        <v>Claire B</v>
      </c>
      <c r="G834" s="8" t="s">
        <v>572</v>
      </c>
      <c r="H834" s="12">
        <v>44823</v>
      </c>
      <c r="I834" s="12">
        <v>44827</v>
      </c>
      <c r="J834" s="13" cm="1">
        <f t="array" ref="J834">_xlfn.IFS(ISBLANK(G834), "no training", ISBLANK(I834), 0, NOT(ISBLANK(I834)), VLOOKUP(G834,Trainings!$A$2:$B$20, 2, FALSE))</f>
        <v>3.5</v>
      </c>
    </row>
    <row r="835" spans="1:10" ht="15.75" customHeight="1" x14ac:dyDescent="0.4">
      <c r="A835" s="14">
        <v>34</v>
      </c>
      <c r="B835" s="14" t="str">
        <f>IFERROR(VLOOKUP(A835, Employees!$A$2:$E$401, 2, FALSE), "Enter an ID")</f>
        <v>James</v>
      </c>
      <c r="C835" s="14" t="str">
        <f>IFERROR(VLOOKUP(A835, Employees!$A$2:$E$401, 3, FALSE), "Enter an ID")</f>
        <v>Rickhuss</v>
      </c>
      <c r="D835" s="14" t="str">
        <f>IFERROR(VLOOKUP(A835, Employees!$A$2:$E$401, 4, FALSE), "Enter an ID")</f>
        <v>Marketing</v>
      </c>
      <c r="E835" s="14" t="str">
        <f>IFERROR(VLOOKUP(A835, Employees!$A$2:$E$401, 5, FALSE), "Enter an ID")</f>
        <v>Advertisement</v>
      </c>
      <c r="F835" s="16" t="str">
        <f>IFERROR(VLOOKUP(A835, Employees!$A$2:$F$401, 6, FALSE), "Enter an ID")</f>
        <v>Claire B</v>
      </c>
      <c r="G835" s="14" t="s">
        <v>572</v>
      </c>
      <c r="H835" s="17">
        <v>44823</v>
      </c>
      <c r="I835" s="17">
        <v>44827</v>
      </c>
      <c r="J835" s="13" cm="1">
        <f t="array" ref="J835">_xlfn.IFS(ISBLANK(G835), "no training", ISBLANK(I835), 0, NOT(ISBLANK(I835)), VLOOKUP(G835,Trainings!$A$2:$B$20, 2, FALSE))</f>
        <v>3.5</v>
      </c>
    </row>
    <row r="836" spans="1:10" ht="15.75" customHeight="1" x14ac:dyDescent="0.4">
      <c r="A836" s="8">
        <v>35</v>
      </c>
      <c r="B836" s="8" t="str">
        <f>IFERROR(VLOOKUP(A836, Employees!$A$2:$E$401, 2, FALSE), "Enter an ID")</f>
        <v>Greig</v>
      </c>
      <c r="C836" s="8" t="str">
        <f>IFERROR(VLOOKUP(A836, Employees!$A$2:$E$401, 3, FALSE), "Enter an ID")</f>
        <v>Jardine</v>
      </c>
      <c r="D836" s="8" t="str">
        <f>IFERROR(VLOOKUP(A836, Employees!$A$2:$E$401, 4, FALSE), "Enter an ID")</f>
        <v>Marketing</v>
      </c>
      <c r="E836" s="8" t="str">
        <f>IFERROR(VLOOKUP(A836, Employees!$A$2:$E$401, 5, FALSE), "Enter an ID")</f>
        <v>Advertisement</v>
      </c>
      <c r="F836" s="11" t="str">
        <f>IFERROR(VLOOKUP(A836, Employees!$A$2:$F$401, 6, FALSE), "Enter an ID")</f>
        <v>Claire B</v>
      </c>
      <c r="G836" s="8" t="s">
        <v>572</v>
      </c>
      <c r="H836" s="12">
        <v>44823</v>
      </c>
      <c r="I836" s="12">
        <v>44827</v>
      </c>
      <c r="J836" s="13" cm="1">
        <f t="array" ref="J836">_xlfn.IFS(ISBLANK(G836), "no training", ISBLANK(I836), 0, NOT(ISBLANK(I836)), VLOOKUP(G836,Trainings!$A$2:$B$20, 2, FALSE))</f>
        <v>3.5</v>
      </c>
    </row>
    <row r="837" spans="1:10" ht="15.75" customHeight="1" x14ac:dyDescent="0.4">
      <c r="A837" s="14">
        <v>36</v>
      </c>
      <c r="B837" s="14" t="str">
        <f>IFERROR(VLOOKUP(A837, Employees!$A$2:$E$401, 2, FALSE), "Enter an ID")</f>
        <v>Michael</v>
      </c>
      <c r="C837" s="14" t="str">
        <f>IFERROR(VLOOKUP(A837, Employees!$A$2:$E$401, 3, FALSE), "Enter an ID")</f>
        <v>Walsh</v>
      </c>
      <c r="D837" s="14" t="str">
        <f>IFERROR(VLOOKUP(A837, Employees!$A$2:$E$401, 4, FALSE), "Enter an ID")</f>
        <v>Marketing</v>
      </c>
      <c r="E837" s="14" t="str">
        <f>IFERROR(VLOOKUP(A837, Employees!$A$2:$E$401, 5, FALSE), "Enter an ID")</f>
        <v>Advertisement</v>
      </c>
      <c r="F837" s="16" t="str">
        <f>IFERROR(VLOOKUP(A837, Employees!$A$2:$F$401, 6, FALSE), "Enter an ID")</f>
        <v>Claire B</v>
      </c>
      <c r="G837" s="14" t="s">
        <v>572</v>
      </c>
      <c r="H837" s="17">
        <v>44823</v>
      </c>
      <c r="I837" s="17">
        <v>44827</v>
      </c>
      <c r="J837" s="13" cm="1">
        <f t="array" ref="J837">_xlfn.IFS(ISBLANK(G837), "no training", ISBLANK(I837), 0, NOT(ISBLANK(I837)), VLOOKUP(G837,Trainings!$A$2:$B$20, 2, FALSE))</f>
        <v>3.5</v>
      </c>
    </row>
    <row r="838" spans="1:10" ht="15.75" customHeight="1" x14ac:dyDescent="0.4">
      <c r="A838" s="8">
        <v>37</v>
      </c>
      <c r="B838" s="8" t="str">
        <f>IFERROR(VLOOKUP(A838, Employees!$A$2:$E$401, 2, FALSE), "Enter an ID")</f>
        <v>Lisa</v>
      </c>
      <c r="C838" s="8" t="str">
        <f>IFERROR(VLOOKUP(A838, Employees!$A$2:$E$401, 3, FALSE), "Enter an ID")</f>
        <v>Robertson</v>
      </c>
      <c r="D838" s="8" t="str">
        <f>IFERROR(VLOOKUP(A838, Employees!$A$2:$E$401, 4, FALSE), "Enter an ID")</f>
        <v>Marketing</v>
      </c>
      <c r="E838" s="8" t="str">
        <f>IFERROR(VLOOKUP(A838, Employees!$A$2:$E$401, 5, FALSE), "Enter an ID")</f>
        <v>Advertisement</v>
      </c>
      <c r="F838" s="11" t="str">
        <f>IFERROR(VLOOKUP(A838, Employees!$A$2:$F$401, 6, FALSE), "Enter an ID")</f>
        <v>Claire B</v>
      </c>
      <c r="G838" s="8" t="s">
        <v>572</v>
      </c>
      <c r="H838" s="12">
        <v>44823</v>
      </c>
      <c r="I838" s="12">
        <v>44827</v>
      </c>
      <c r="J838" s="13" cm="1">
        <f t="array" ref="J838">_xlfn.IFS(ISBLANK(G838), "no training", ISBLANK(I838), 0, NOT(ISBLANK(I838)), VLOOKUP(G838,Trainings!$A$2:$B$20, 2, FALSE))</f>
        <v>3.5</v>
      </c>
    </row>
    <row r="839" spans="1:10" ht="15.75" customHeight="1" x14ac:dyDescent="0.4">
      <c r="A839" s="14">
        <v>38</v>
      </c>
      <c r="B839" s="14" t="str">
        <f>IFERROR(VLOOKUP(A839, Employees!$A$2:$E$401, 2, FALSE), "Enter an ID")</f>
        <v>Kerr</v>
      </c>
      <c r="C839" s="14" t="str">
        <f>IFERROR(VLOOKUP(A839, Employees!$A$2:$E$401, 3, FALSE), "Enter an ID")</f>
        <v>Forbes</v>
      </c>
      <c r="D839" s="14" t="str">
        <f>IFERROR(VLOOKUP(A839, Employees!$A$2:$E$401, 4, FALSE), "Enter an ID")</f>
        <v>Marketing</v>
      </c>
      <c r="E839" s="14" t="str">
        <f>IFERROR(VLOOKUP(A839, Employees!$A$2:$E$401, 5, FALSE), "Enter an ID")</f>
        <v>Advertisement</v>
      </c>
      <c r="F839" s="16" t="str">
        <f>IFERROR(VLOOKUP(A839, Employees!$A$2:$F$401, 6, FALSE), "Enter an ID")</f>
        <v>Claire B</v>
      </c>
      <c r="G839" s="14" t="s">
        <v>572</v>
      </c>
      <c r="H839" s="17">
        <v>44823</v>
      </c>
      <c r="I839" s="17">
        <v>44827</v>
      </c>
      <c r="J839" s="13" cm="1">
        <f t="array" ref="J839">_xlfn.IFS(ISBLANK(G839), "no training", ISBLANK(I839), 0, NOT(ISBLANK(I839)), VLOOKUP(G839,Trainings!$A$2:$B$20, 2, FALSE))</f>
        <v>3.5</v>
      </c>
    </row>
    <row r="840" spans="1:10" ht="15.75" customHeight="1" x14ac:dyDescent="0.4">
      <c r="A840" s="8">
        <v>39</v>
      </c>
      <c r="B840" s="8" t="str">
        <f>IFERROR(VLOOKUP(A840, Employees!$A$2:$E$401, 2, FALSE), "Enter an ID")</f>
        <v>Margaret</v>
      </c>
      <c r="C840" s="8" t="str">
        <f>IFERROR(VLOOKUP(A840, Employees!$A$2:$E$401, 3, FALSE), "Enter an ID")</f>
        <v>Lambert</v>
      </c>
      <c r="D840" s="8" t="str">
        <f>IFERROR(VLOOKUP(A840, Employees!$A$2:$E$401, 4, FALSE), "Enter an ID")</f>
        <v>Marketing</v>
      </c>
      <c r="E840" s="8" t="str">
        <f>IFERROR(VLOOKUP(A840, Employees!$A$2:$E$401, 5, FALSE), "Enter an ID")</f>
        <v>Advertisement</v>
      </c>
      <c r="F840" s="11" t="str">
        <f>IFERROR(VLOOKUP(A840, Employees!$A$2:$F$401, 6, FALSE), "Enter an ID")</f>
        <v>Claire B</v>
      </c>
      <c r="G840" s="8" t="s">
        <v>572</v>
      </c>
      <c r="H840" s="12">
        <v>44823</v>
      </c>
      <c r="I840" s="12">
        <v>44827</v>
      </c>
      <c r="J840" s="13" cm="1">
        <f t="array" ref="J840">_xlfn.IFS(ISBLANK(G840), "no training", ISBLANK(I840), 0, NOT(ISBLANK(I840)), VLOOKUP(G840,Trainings!$A$2:$B$20, 2, FALSE))</f>
        <v>3.5</v>
      </c>
    </row>
    <row r="841" spans="1:10" ht="15.75" customHeight="1" x14ac:dyDescent="0.4">
      <c r="A841" s="14">
        <v>40</v>
      </c>
      <c r="B841" s="14" t="str">
        <f>IFERROR(VLOOKUP(A841, Employees!$A$2:$E$401, 2, FALSE), "Enter an ID")</f>
        <v>Gillian</v>
      </c>
      <c r="C841" s="14" t="str">
        <f>IFERROR(VLOOKUP(A841, Employees!$A$2:$E$401, 3, FALSE), "Enter an ID")</f>
        <v>Brown</v>
      </c>
      <c r="D841" s="14" t="str">
        <f>IFERROR(VLOOKUP(A841, Employees!$A$2:$E$401, 4, FALSE), "Enter an ID")</f>
        <v>Marketing</v>
      </c>
      <c r="E841" s="14" t="str">
        <f>IFERROR(VLOOKUP(A841, Employees!$A$2:$E$401, 5, FALSE), "Enter an ID")</f>
        <v>Advertisement</v>
      </c>
      <c r="F841" s="16" t="str">
        <f>IFERROR(VLOOKUP(A841, Employees!$A$2:$F$401, 6, FALSE), "Enter an ID")</f>
        <v>Claire B</v>
      </c>
      <c r="G841" s="14" t="s">
        <v>572</v>
      </c>
      <c r="H841" s="17">
        <v>44823</v>
      </c>
      <c r="I841" s="17">
        <v>44827</v>
      </c>
      <c r="J841" s="13" cm="1">
        <f t="array" ref="J841">_xlfn.IFS(ISBLANK(G841), "no training", ISBLANK(I841), 0, NOT(ISBLANK(I841)), VLOOKUP(G841,Trainings!$A$2:$B$20, 2, FALSE))</f>
        <v>3.5</v>
      </c>
    </row>
    <row r="842" spans="1:10" ht="15.75" customHeight="1" x14ac:dyDescent="0.4">
      <c r="A842" s="8">
        <v>41</v>
      </c>
      <c r="B842" s="8" t="str">
        <f>IFERROR(VLOOKUP(A842, Employees!$A$2:$E$401, 2, FALSE), "Enter an ID")</f>
        <v>John</v>
      </c>
      <c r="C842" s="8" t="str">
        <f>IFERROR(VLOOKUP(A842, Employees!$A$2:$E$401, 3, FALSE), "Enter an ID")</f>
        <v>MacDonald</v>
      </c>
      <c r="D842" s="8" t="str">
        <f>IFERROR(VLOOKUP(A842, Employees!$A$2:$E$401, 4, FALSE), "Enter an ID")</f>
        <v>Marketing</v>
      </c>
      <c r="E842" s="8" t="str">
        <f>IFERROR(VLOOKUP(A842, Employees!$A$2:$E$401, 5, FALSE), "Enter an ID")</f>
        <v>Advertisement</v>
      </c>
      <c r="F842" s="11" t="str">
        <f>IFERROR(VLOOKUP(A842, Employees!$A$2:$F$401, 6, FALSE), "Enter an ID")</f>
        <v>Claire B</v>
      </c>
      <c r="G842" s="8" t="s">
        <v>572</v>
      </c>
      <c r="H842" s="12">
        <v>44823</v>
      </c>
      <c r="I842" s="12">
        <v>44827</v>
      </c>
      <c r="J842" s="13" cm="1">
        <f t="array" ref="J842">_xlfn.IFS(ISBLANK(G842), "no training", ISBLANK(I842), 0, NOT(ISBLANK(I842)), VLOOKUP(G842,Trainings!$A$2:$B$20, 2, FALSE))</f>
        <v>3.5</v>
      </c>
    </row>
    <row r="843" spans="1:10" ht="15.75" customHeight="1" x14ac:dyDescent="0.4">
      <c r="A843" s="14">
        <v>42</v>
      </c>
      <c r="B843" s="14" t="str">
        <f>IFERROR(VLOOKUP(A843, Employees!$A$2:$E$401, 2, FALSE), "Enter an ID")</f>
        <v>David</v>
      </c>
      <c r="C843" s="14" t="str">
        <f>IFERROR(VLOOKUP(A843, Employees!$A$2:$E$401, 3, FALSE), "Enter an ID")</f>
        <v>Carr</v>
      </c>
      <c r="D843" s="14" t="str">
        <f>IFERROR(VLOOKUP(A843, Employees!$A$2:$E$401, 4, FALSE), "Enter an ID")</f>
        <v>Marketing</v>
      </c>
      <c r="E843" s="14" t="str">
        <f>IFERROR(VLOOKUP(A843, Employees!$A$2:$E$401, 5, FALSE), "Enter an ID")</f>
        <v>Advertisement</v>
      </c>
      <c r="F843" s="16" t="str">
        <f>IFERROR(VLOOKUP(A843, Employees!$A$2:$F$401, 6, FALSE), "Enter an ID")</f>
        <v>Claire B</v>
      </c>
      <c r="G843" s="14" t="s">
        <v>572</v>
      </c>
      <c r="H843" s="17">
        <v>44823</v>
      </c>
      <c r="I843" s="17">
        <v>44827</v>
      </c>
      <c r="J843" s="13" cm="1">
        <f t="array" ref="J843">_xlfn.IFS(ISBLANK(G843), "no training", ISBLANK(I843), 0, NOT(ISBLANK(I843)), VLOOKUP(G843,Trainings!$A$2:$B$20, 2, FALSE))</f>
        <v>3.5</v>
      </c>
    </row>
    <row r="844" spans="1:10" ht="15.75" customHeight="1" x14ac:dyDescent="0.4">
      <c r="A844" s="8">
        <v>43</v>
      </c>
      <c r="B844" s="8" t="str">
        <f>IFERROR(VLOOKUP(A844, Employees!$A$2:$E$401, 2, FALSE), "Enter an ID")</f>
        <v>Sophia</v>
      </c>
      <c r="C844" s="8" t="str">
        <f>IFERROR(VLOOKUP(A844, Employees!$A$2:$E$401, 3, FALSE), "Enter an ID")</f>
        <v>Goring</v>
      </c>
      <c r="D844" s="8" t="str">
        <f>IFERROR(VLOOKUP(A844, Employees!$A$2:$E$401, 4, FALSE), "Enter an ID")</f>
        <v>Marketing</v>
      </c>
      <c r="E844" s="8" t="str">
        <f>IFERROR(VLOOKUP(A844, Employees!$A$2:$E$401, 5, FALSE), "Enter an ID")</f>
        <v>Advertisement</v>
      </c>
      <c r="F844" s="11" t="str">
        <f>IFERROR(VLOOKUP(A844, Employees!$A$2:$F$401, 6, FALSE), "Enter an ID")</f>
        <v>Claire B</v>
      </c>
      <c r="G844" s="8" t="s">
        <v>572</v>
      </c>
      <c r="H844" s="12">
        <v>44823</v>
      </c>
      <c r="I844" s="12">
        <v>44827</v>
      </c>
      <c r="J844" s="13" cm="1">
        <f t="array" ref="J844">_xlfn.IFS(ISBLANK(G844), "no training", ISBLANK(I844), 0, NOT(ISBLANK(I844)), VLOOKUP(G844,Trainings!$A$2:$B$20, 2, FALSE))</f>
        <v>3.5</v>
      </c>
    </row>
    <row r="845" spans="1:10" ht="15.75" customHeight="1" x14ac:dyDescent="0.4">
      <c r="A845" s="14">
        <v>44</v>
      </c>
      <c r="B845" s="14" t="str">
        <f>IFERROR(VLOOKUP(A845, Employees!$A$2:$E$401, 2, FALSE), "Enter an ID")</f>
        <v>Lynne</v>
      </c>
      <c r="C845" s="14" t="str">
        <f>IFERROR(VLOOKUP(A845, Employees!$A$2:$E$401, 3, FALSE), "Enter an ID")</f>
        <v>Brown</v>
      </c>
      <c r="D845" s="14" t="str">
        <f>IFERROR(VLOOKUP(A845, Employees!$A$2:$E$401, 4, FALSE), "Enter an ID")</f>
        <v>Marketing</v>
      </c>
      <c r="E845" s="14" t="str">
        <f>IFERROR(VLOOKUP(A845, Employees!$A$2:$E$401, 5, FALSE), "Enter an ID")</f>
        <v>Advertisement</v>
      </c>
      <c r="F845" s="16" t="str">
        <f>IFERROR(VLOOKUP(A845, Employees!$A$2:$F$401, 6, FALSE), "Enter an ID")</f>
        <v>Claire B</v>
      </c>
      <c r="G845" s="14" t="s">
        <v>572</v>
      </c>
      <c r="H845" s="17">
        <v>44823</v>
      </c>
      <c r="I845" s="17">
        <v>44827</v>
      </c>
      <c r="J845" s="13" cm="1">
        <f t="array" ref="J845">_xlfn.IFS(ISBLANK(G845), "no training", ISBLANK(I845), 0, NOT(ISBLANK(I845)), VLOOKUP(G845,Trainings!$A$2:$B$20, 2, FALSE))</f>
        <v>3.5</v>
      </c>
    </row>
    <row r="846" spans="1:10" ht="15.75" customHeight="1" x14ac:dyDescent="0.4">
      <c r="A846" s="8">
        <v>45</v>
      </c>
      <c r="B846" s="8" t="str">
        <f>IFERROR(VLOOKUP(A846, Employees!$A$2:$E$401, 2, FALSE), "Enter an ID")</f>
        <v>Mark</v>
      </c>
      <c r="C846" s="8" t="str">
        <f>IFERROR(VLOOKUP(A846, Employees!$A$2:$E$401, 3, FALSE), "Enter an ID")</f>
        <v>Miller</v>
      </c>
      <c r="D846" s="8" t="str">
        <f>IFERROR(VLOOKUP(A846, Employees!$A$2:$E$401, 4, FALSE), "Enter an ID")</f>
        <v>Marketing</v>
      </c>
      <c r="E846" s="8" t="str">
        <f>IFERROR(VLOOKUP(A846, Employees!$A$2:$E$401, 5, FALSE), "Enter an ID")</f>
        <v>Advertisement</v>
      </c>
      <c r="F846" s="11" t="str">
        <f>IFERROR(VLOOKUP(A846, Employees!$A$2:$F$401, 6, FALSE), "Enter an ID")</f>
        <v>Claire B</v>
      </c>
      <c r="G846" s="8" t="s">
        <v>572</v>
      </c>
      <c r="H846" s="12">
        <v>44823</v>
      </c>
      <c r="I846" s="12">
        <v>44827</v>
      </c>
      <c r="J846" s="13" cm="1">
        <f t="array" ref="J846">_xlfn.IFS(ISBLANK(G846), "no training", ISBLANK(I846), 0, NOT(ISBLANK(I846)), VLOOKUP(G846,Trainings!$A$2:$B$20, 2, FALSE))</f>
        <v>3.5</v>
      </c>
    </row>
    <row r="847" spans="1:10" ht="15.75" customHeight="1" x14ac:dyDescent="0.4">
      <c r="A847" s="14">
        <v>46</v>
      </c>
      <c r="B847" s="14" t="str">
        <f>IFERROR(VLOOKUP(A847, Employees!$A$2:$E$401, 2, FALSE), "Enter an ID")</f>
        <v>Mariya</v>
      </c>
      <c r="C847" s="14" t="str">
        <f>IFERROR(VLOOKUP(A847, Employees!$A$2:$E$401, 3, FALSE), "Enter an ID")</f>
        <v>Dikova</v>
      </c>
      <c r="D847" s="14" t="str">
        <f>IFERROR(VLOOKUP(A847, Employees!$A$2:$E$401, 4, FALSE), "Enter an ID")</f>
        <v>Marketing</v>
      </c>
      <c r="E847" s="14" t="str">
        <f>IFERROR(VLOOKUP(A847, Employees!$A$2:$E$401, 5, FALSE), "Enter an ID")</f>
        <v>Advertisement</v>
      </c>
      <c r="F847" s="16" t="str">
        <f>IFERROR(VLOOKUP(A847, Employees!$A$2:$F$401, 6, FALSE), "Enter an ID")</f>
        <v>Claire B</v>
      </c>
      <c r="G847" s="14" t="s">
        <v>572</v>
      </c>
      <c r="H847" s="17">
        <v>44823</v>
      </c>
      <c r="I847" s="17">
        <v>44827</v>
      </c>
      <c r="J847" s="13" cm="1">
        <f t="array" ref="J847">_xlfn.IFS(ISBLANK(G847), "no training", ISBLANK(I847), 0, NOT(ISBLANK(I847)), VLOOKUP(G847,Trainings!$A$2:$B$20, 2, FALSE))</f>
        <v>3.5</v>
      </c>
    </row>
    <row r="848" spans="1:10" ht="15.75" customHeight="1" x14ac:dyDescent="0.4">
      <c r="A848" s="8">
        <v>47</v>
      </c>
      <c r="B848" s="8" t="str">
        <f>IFERROR(VLOOKUP(A848, Employees!$A$2:$E$401, 2, FALSE), "Enter an ID")</f>
        <v>Ewan</v>
      </c>
      <c r="C848" s="8" t="str">
        <f>IFERROR(VLOOKUP(A848, Employees!$A$2:$E$401, 3, FALSE), "Enter an ID")</f>
        <v>McPherson</v>
      </c>
      <c r="D848" s="8" t="str">
        <f>IFERROR(VLOOKUP(A848, Employees!$A$2:$E$401, 4, FALSE), "Enter an ID")</f>
        <v>Marketing</v>
      </c>
      <c r="E848" s="8" t="str">
        <f>IFERROR(VLOOKUP(A848, Employees!$A$2:$E$401, 5, FALSE), "Enter an ID")</f>
        <v>Advertisement</v>
      </c>
      <c r="F848" s="11" t="str">
        <f>IFERROR(VLOOKUP(A848, Employees!$A$2:$F$401, 6, FALSE), "Enter an ID")</f>
        <v>Claire B</v>
      </c>
      <c r="G848" s="8" t="s">
        <v>572</v>
      </c>
      <c r="H848" s="12">
        <v>44823</v>
      </c>
      <c r="I848" s="12">
        <v>44827</v>
      </c>
      <c r="J848" s="13" cm="1">
        <f t="array" ref="J848">_xlfn.IFS(ISBLANK(G848), "no training", ISBLANK(I848), 0, NOT(ISBLANK(I848)), VLOOKUP(G848,Trainings!$A$2:$B$20, 2, FALSE))</f>
        <v>3.5</v>
      </c>
    </row>
    <row r="849" spans="1:10" ht="15.75" customHeight="1" x14ac:dyDescent="0.4">
      <c r="A849" s="14">
        <v>48</v>
      </c>
      <c r="B849" s="14" t="str">
        <f>IFERROR(VLOOKUP(A849, Employees!$A$2:$E$401, 2, FALSE), "Enter an ID")</f>
        <v>Beata</v>
      </c>
      <c r="C849" s="14" t="str">
        <f>IFERROR(VLOOKUP(A849, Employees!$A$2:$E$401, 3, FALSE), "Enter an ID")</f>
        <v>Keegan</v>
      </c>
      <c r="D849" s="14" t="str">
        <f>IFERROR(VLOOKUP(A849, Employees!$A$2:$E$401, 4, FALSE), "Enter an ID")</f>
        <v>Marketing</v>
      </c>
      <c r="E849" s="14" t="str">
        <f>IFERROR(VLOOKUP(A849, Employees!$A$2:$E$401, 5, FALSE), "Enter an ID")</f>
        <v>Advertisement</v>
      </c>
      <c r="F849" s="16" t="str">
        <f>IFERROR(VLOOKUP(A849, Employees!$A$2:$F$401, 6, FALSE), "Enter an ID")</f>
        <v>Claire B</v>
      </c>
      <c r="G849" s="14" t="s">
        <v>572</v>
      </c>
      <c r="H849" s="17">
        <v>44823</v>
      </c>
      <c r="I849" s="17">
        <v>44827</v>
      </c>
      <c r="J849" s="13" cm="1">
        <f t="array" ref="J849">_xlfn.IFS(ISBLANK(G849), "no training", ISBLANK(I849), 0, NOT(ISBLANK(I849)), VLOOKUP(G849,Trainings!$A$2:$B$20, 2, FALSE))</f>
        <v>3.5</v>
      </c>
    </row>
    <row r="850" spans="1:10" ht="15.75" customHeight="1" x14ac:dyDescent="0.4">
      <c r="A850" s="8">
        <v>49</v>
      </c>
      <c r="B850" s="8" t="str">
        <f>IFERROR(VLOOKUP(A850, Employees!$A$2:$E$401, 2, FALSE), "Enter an ID")</f>
        <v>Joanne</v>
      </c>
      <c r="C850" s="8" t="str">
        <f>IFERROR(VLOOKUP(A850, Employees!$A$2:$E$401, 3, FALSE), "Enter an ID")</f>
        <v>Irwin</v>
      </c>
      <c r="D850" s="8" t="str">
        <f>IFERROR(VLOOKUP(A850, Employees!$A$2:$E$401, 4, FALSE), "Enter an ID")</f>
        <v>Marketing</v>
      </c>
      <c r="E850" s="8" t="str">
        <f>IFERROR(VLOOKUP(A850, Employees!$A$2:$E$401, 5, FALSE), "Enter an ID")</f>
        <v>Advertisement</v>
      </c>
      <c r="F850" s="11" t="str">
        <f>IFERROR(VLOOKUP(A850, Employees!$A$2:$F$401, 6, FALSE), "Enter an ID")</f>
        <v>Claire B</v>
      </c>
      <c r="G850" s="8" t="s">
        <v>572</v>
      </c>
      <c r="H850" s="12">
        <v>44823</v>
      </c>
      <c r="I850" s="12">
        <v>44827</v>
      </c>
      <c r="J850" s="13" cm="1">
        <f t="array" ref="J850">_xlfn.IFS(ISBLANK(G850), "no training", ISBLANK(I850), 0, NOT(ISBLANK(I850)), VLOOKUP(G850,Trainings!$A$2:$B$20, 2, FALSE))</f>
        <v>3.5</v>
      </c>
    </row>
    <row r="851" spans="1:10" ht="15.75" customHeight="1" x14ac:dyDescent="0.4">
      <c r="A851" s="14">
        <v>50</v>
      </c>
      <c r="B851" s="14" t="str">
        <f>IFERROR(VLOOKUP(A851, Employees!$A$2:$E$401, 2, FALSE), "Enter an ID")</f>
        <v>Katrina</v>
      </c>
      <c r="C851" s="14" t="str">
        <f>IFERROR(VLOOKUP(A851, Employees!$A$2:$E$401, 3, FALSE), "Enter an ID")</f>
        <v>Stoddart</v>
      </c>
      <c r="D851" s="14" t="str">
        <f>IFERROR(VLOOKUP(A851, Employees!$A$2:$E$401, 4, FALSE), "Enter an ID")</f>
        <v>Marketing</v>
      </c>
      <c r="E851" s="14" t="str">
        <f>IFERROR(VLOOKUP(A851, Employees!$A$2:$E$401, 5, FALSE), "Enter an ID")</f>
        <v>Advertisement</v>
      </c>
      <c r="F851" s="16" t="str">
        <f>IFERROR(VLOOKUP(A851, Employees!$A$2:$F$401, 6, FALSE), "Enter an ID")</f>
        <v>Claire B</v>
      </c>
      <c r="G851" s="14" t="s">
        <v>572</v>
      </c>
      <c r="H851" s="17">
        <v>44823</v>
      </c>
      <c r="I851" s="17"/>
      <c r="J851" s="13" cm="1">
        <f t="array" ref="J851">_xlfn.IFS(ISBLANK(G851), "no training", ISBLANK(I851), 0, NOT(ISBLANK(I851)), VLOOKUP(G851,Trainings!$A$2:$B$20, 2, FALSE))</f>
        <v>0</v>
      </c>
    </row>
    <row r="852" spans="1:10" ht="15.75" customHeight="1" x14ac:dyDescent="0.4">
      <c r="A852" s="8">
        <v>51</v>
      </c>
      <c r="B852" s="8" t="str">
        <f>IFERROR(VLOOKUP(A852, Employees!$A$2:$E$401, 2, FALSE), "Enter an ID")</f>
        <v>Grant</v>
      </c>
      <c r="C852" s="8" t="str">
        <f>IFERROR(VLOOKUP(A852, Employees!$A$2:$E$401, 3, FALSE), "Enter an ID")</f>
        <v>Adamson</v>
      </c>
      <c r="D852" s="8" t="str">
        <f>IFERROR(VLOOKUP(A852, Employees!$A$2:$E$401, 4, FALSE), "Enter an ID")</f>
        <v>CS</v>
      </c>
      <c r="E852" s="8" t="str">
        <f>IFERROR(VLOOKUP(A852, Employees!$A$2:$E$401, 5, FALSE), "Enter an ID")</f>
        <v>Management</v>
      </c>
      <c r="F852" s="11" t="str">
        <f>IFERROR(VLOOKUP(A852, Employees!$A$2:$F$401, 6, FALSE), "Enter an ID")</f>
        <v>Grant A</v>
      </c>
      <c r="G852" s="8" t="s">
        <v>572</v>
      </c>
      <c r="H852" s="12">
        <v>44823</v>
      </c>
      <c r="I852" s="12"/>
      <c r="J852" s="13" cm="1">
        <f t="array" ref="J852">_xlfn.IFS(ISBLANK(G852), "no training", ISBLANK(I852), 0, NOT(ISBLANK(I852)), VLOOKUP(G852,Trainings!$A$2:$B$20, 2, FALSE))</f>
        <v>0</v>
      </c>
    </row>
    <row r="853" spans="1:10" ht="15.75" customHeight="1" x14ac:dyDescent="0.4">
      <c r="A853" s="14">
        <v>52</v>
      </c>
      <c r="B853" s="14" t="str">
        <f>IFERROR(VLOOKUP(A853, Employees!$A$2:$E$401, 2, FALSE), "Enter an ID")</f>
        <v>John</v>
      </c>
      <c r="C853" s="14" t="str">
        <f>IFERROR(VLOOKUP(A853, Employees!$A$2:$E$401, 3, FALSE), "Enter an ID")</f>
        <v>Chalmers</v>
      </c>
      <c r="D853" s="14" t="str">
        <f>IFERROR(VLOOKUP(A853, Employees!$A$2:$E$401, 4, FALSE), "Enter an ID")</f>
        <v>CS</v>
      </c>
      <c r="E853" s="14" t="str">
        <f>IFERROR(VLOOKUP(A853, Employees!$A$2:$E$401, 5, FALSE), "Enter an ID")</f>
        <v>Management</v>
      </c>
      <c r="F853" s="16" t="str">
        <f>IFERROR(VLOOKUP(A853, Employees!$A$2:$F$401, 6, FALSE), "Enter an ID")</f>
        <v>Grant A</v>
      </c>
      <c r="G853" s="14" t="s">
        <v>572</v>
      </c>
      <c r="H853" s="17">
        <v>44823</v>
      </c>
      <c r="I853" s="17"/>
      <c r="J853" s="13" cm="1">
        <f t="array" ref="J853">_xlfn.IFS(ISBLANK(G853), "no training", ISBLANK(I853), 0, NOT(ISBLANK(I853)), VLOOKUP(G853,Trainings!$A$2:$B$20, 2, FALSE))</f>
        <v>0</v>
      </c>
    </row>
    <row r="854" spans="1:10" ht="15.75" customHeight="1" x14ac:dyDescent="0.4">
      <c r="A854" s="8">
        <v>53</v>
      </c>
      <c r="B854" s="8" t="str">
        <f>IFERROR(VLOOKUP(A854, Employees!$A$2:$E$401, 2, FALSE), "Enter an ID")</f>
        <v>David</v>
      </c>
      <c r="C854" s="8" t="str">
        <f>IFERROR(VLOOKUP(A854, Employees!$A$2:$E$401, 3, FALSE), "Enter an ID")</f>
        <v>Clark</v>
      </c>
      <c r="D854" s="8" t="str">
        <f>IFERROR(VLOOKUP(A854, Employees!$A$2:$E$401, 4, FALSE), "Enter an ID")</f>
        <v>CS</v>
      </c>
      <c r="E854" s="8" t="str">
        <f>IFERROR(VLOOKUP(A854, Employees!$A$2:$E$401, 5, FALSE), "Enter an ID")</f>
        <v>Solutions</v>
      </c>
      <c r="F854" s="11" t="str">
        <f>IFERROR(VLOOKUP(A854, Employees!$A$2:$F$401, 6, FALSE), "Enter an ID")</f>
        <v>Grant A</v>
      </c>
      <c r="G854" s="8" t="s">
        <v>566</v>
      </c>
      <c r="H854" s="12">
        <v>44896</v>
      </c>
      <c r="I854" s="12">
        <v>44897</v>
      </c>
      <c r="J854" s="13" cm="1">
        <f t="array" ref="J854">_xlfn.IFS(ISBLANK(G854), "no training", ISBLANK(I854), 0, NOT(ISBLANK(I854)), VLOOKUP(G854,Trainings!$A$2:$B$20, 2, FALSE))</f>
        <v>5</v>
      </c>
    </row>
    <row r="855" spans="1:10" ht="15.75" customHeight="1" x14ac:dyDescent="0.4">
      <c r="A855" s="14">
        <v>54</v>
      </c>
      <c r="B855" s="14" t="str">
        <f>IFERROR(VLOOKUP(A855, Employees!$A$2:$E$401, 2, FALSE), "Enter an ID")</f>
        <v>Samantha</v>
      </c>
      <c r="C855" s="14" t="str">
        <f>IFERROR(VLOOKUP(A855, Employees!$A$2:$E$401, 3, FALSE), "Enter an ID")</f>
        <v>Stapleton</v>
      </c>
      <c r="D855" s="14" t="str">
        <f>IFERROR(VLOOKUP(A855, Employees!$A$2:$E$401, 4, FALSE), "Enter an ID")</f>
        <v>CS</v>
      </c>
      <c r="E855" s="14" t="str">
        <f>IFERROR(VLOOKUP(A855, Employees!$A$2:$E$401, 5, FALSE), "Enter an ID")</f>
        <v>Solutions</v>
      </c>
      <c r="F855" s="16" t="str">
        <f>IFERROR(VLOOKUP(A855, Employees!$A$2:$F$401, 6, FALSE), "Enter an ID")</f>
        <v>Grant A</v>
      </c>
      <c r="G855" s="14" t="s">
        <v>566</v>
      </c>
      <c r="H855" s="17">
        <v>44896</v>
      </c>
      <c r="I855" s="17"/>
      <c r="J855" s="13" cm="1">
        <f t="array" ref="J855">_xlfn.IFS(ISBLANK(G855), "no training", ISBLANK(I855), 0, NOT(ISBLANK(I855)), VLOOKUP(G855,Trainings!$A$2:$B$20, 2, FALSE))</f>
        <v>0</v>
      </c>
    </row>
    <row r="856" spans="1:10" ht="15.75" customHeight="1" x14ac:dyDescent="0.4">
      <c r="A856" s="8">
        <v>55</v>
      </c>
      <c r="B856" s="8" t="str">
        <f>IFERROR(VLOOKUP(A856, Employees!$A$2:$E$401, 2, FALSE), "Enter an ID")</f>
        <v>Jim</v>
      </c>
      <c r="C856" s="8" t="str">
        <f>IFERROR(VLOOKUP(A856, Employees!$A$2:$E$401, 3, FALSE), "Enter an ID")</f>
        <v>McDowall</v>
      </c>
      <c r="D856" s="8" t="str">
        <f>IFERROR(VLOOKUP(A856, Employees!$A$2:$E$401, 4, FALSE), "Enter an ID")</f>
        <v>CS</v>
      </c>
      <c r="E856" s="8" t="str">
        <f>IFERROR(VLOOKUP(A856, Employees!$A$2:$E$401, 5, FALSE), "Enter an ID")</f>
        <v>Solutions</v>
      </c>
      <c r="F856" s="11" t="str">
        <f>IFERROR(VLOOKUP(A856, Employees!$A$2:$F$401, 6, FALSE), "Enter an ID")</f>
        <v>Grant A</v>
      </c>
      <c r="G856" s="8" t="s">
        <v>566</v>
      </c>
      <c r="H856" s="12">
        <v>44896</v>
      </c>
      <c r="I856" s="12"/>
      <c r="J856" s="13" cm="1">
        <f t="array" ref="J856">_xlfn.IFS(ISBLANK(G856), "no training", ISBLANK(I856), 0, NOT(ISBLANK(I856)), VLOOKUP(G856,Trainings!$A$2:$B$20, 2, FALSE))</f>
        <v>0</v>
      </c>
    </row>
    <row r="857" spans="1:10" ht="15.75" customHeight="1" x14ac:dyDescent="0.4">
      <c r="A857" s="14">
        <v>56</v>
      </c>
      <c r="B857" s="14" t="str">
        <f>IFERROR(VLOOKUP(A857, Employees!$A$2:$E$401, 2, FALSE), "Enter an ID")</f>
        <v>Irish</v>
      </c>
      <c r="C857" s="14" t="str">
        <f>IFERROR(VLOOKUP(A857, Employees!$A$2:$E$401, 3, FALSE), "Enter an ID")</f>
        <v>Wydmuch</v>
      </c>
      <c r="D857" s="14" t="str">
        <f>IFERROR(VLOOKUP(A857, Employees!$A$2:$E$401, 4, FALSE), "Enter an ID")</f>
        <v>CS</v>
      </c>
      <c r="E857" s="14" t="str">
        <f>IFERROR(VLOOKUP(A857, Employees!$A$2:$E$401, 5, FALSE), "Enter an ID")</f>
        <v>Solutions</v>
      </c>
      <c r="F857" s="16" t="str">
        <f>IFERROR(VLOOKUP(A857, Employees!$A$2:$F$401, 6, FALSE), "Enter an ID")</f>
        <v>Grant A</v>
      </c>
      <c r="G857" s="14" t="s">
        <v>566</v>
      </c>
      <c r="H857" s="17">
        <v>44896</v>
      </c>
      <c r="I857" s="17"/>
      <c r="J857" s="13" cm="1">
        <f t="array" ref="J857">_xlfn.IFS(ISBLANK(G857), "no training", ISBLANK(I857), 0, NOT(ISBLANK(I857)), VLOOKUP(G857,Trainings!$A$2:$B$20, 2, FALSE))</f>
        <v>0</v>
      </c>
    </row>
    <row r="858" spans="1:10" ht="15.75" customHeight="1" x14ac:dyDescent="0.4">
      <c r="A858" s="8">
        <v>57</v>
      </c>
      <c r="B858" s="8" t="str">
        <f>IFERROR(VLOOKUP(A858, Employees!$A$2:$E$401, 2, FALSE), "Enter an ID")</f>
        <v>Stephen</v>
      </c>
      <c r="C858" s="8" t="str">
        <f>IFERROR(VLOOKUP(A858, Employees!$A$2:$E$401, 3, FALSE), "Enter an ID")</f>
        <v>Whyman</v>
      </c>
      <c r="D858" s="8" t="str">
        <f>IFERROR(VLOOKUP(A858, Employees!$A$2:$E$401, 4, FALSE), "Enter an ID")</f>
        <v>CS</v>
      </c>
      <c r="E858" s="8" t="str">
        <f>IFERROR(VLOOKUP(A858, Employees!$A$2:$E$401, 5, FALSE), "Enter an ID")</f>
        <v>Solutions</v>
      </c>
      <c r="F858" s="11" t="str">
        <f>IFERROR(VLOOKUP(A858, Employees!$A$2:$F$401, 6, FALSE), "Enter an ID")</f>
        <v>Grant A</v>
      </c>
      <c r="G858" s="8" t="s">
        <v>566</v>
      </c>
      <c r="H858" s="12">
        <v>44896</v>
      </c>
      <c r="I858" s="12">
        <v>44897</v>
      </c>
      <c r="J858" s="13" cm="1">
        <f t="array" ref="J858">_xlfn.IFS(ISBLANK(G858), "no training", ISBLANK(I858), 0, NOT(ISBLANK(I858)), VLOOKUP(G858,Trainings!$A$2:$B$20, 2, FALSE))</f>
        <v>5</v>
      </c>
    </row>
    <row r="859" spans="1:10" ht="15.75" customHeight="1" x14ac:dyDescent="0.4">
      <c r="A859" s="14">
        <v>58</v>
      </c>
      <c r="B859" s="14" t="str">
        <f>IFERROR(VLOOKUP(A859, Employees!$A$2:$E$401, 2, FALSE), "Enter an ID")</f>
        <v>Katarzyna</v>
      </c>
      <c r="C859" s="14" t="str">
        <f>IFERROR(VLOOKUP(A859, Employees!$A$2:$E$401, 3, FALSE), "Enter an ID")</f>
        <v>Makowska</v>
      </c>
      <c r="D859" s="14" t="str">
        <f>IFERROR(VLOOKUP(A859, Employees!$A$2:$E$401, 4, FALSE), "Enter an ID")</f>
        <v>CS</v>
      </c>
      <c r="E859" s="14" t="str">
        <f>IFERROR(VLOOKUP(A859, Employees!$A$2:$E$401, 5, FALSE), "Enter an ID")</f>
        <v>Solutions</v>
      </c>
      <c r="F859" s="16" t="str">
        <f>IFERROR(VLOOKUP(A859, Employees!$A$2:$F$401, 6, FALSE), "Enter an ID")</f>
        <v>Grant A</v>
      </c>
      <c r="G859" s="14" t="s">
        <v>566</v>
      </c>
      <c r="H859" s="17">
        <v>44896</v>
      </c>
      <c r="I859" s="17">
        <v>44897</v>
      </c>
      <c r="J859" s="13" cm="1">
        <f t="array" ref="J859">_xlfn.IFS(ISBLANK(G859), "no training", ISBLANK(I859), 0, NOT(ISBLANK(I859)), VLOOKUP(G859,Trainings!$A$2:$B$20, 2, FALSE))</f>
        <v>5</v>
      </c>
    </row>
    <row r="860" spans="1:10" ht="15.75" customHeight="1" x14ac:dyDescent="0.4">
      <c r="A860" s="8">
        <v>59</v>
      </c>
      <c r="B860" s="8" t="str">
        <f>IFERROR(VLOOKUP(A860, Employees!$A$2:$E$401, 2, FALSE), "Enter an ID")</f>
        <v>Lynne</v>
      </c>
      <c r="C860" s="8" t="str">
        <f>IFERROR(VLOOKUP(A860, Employees!$A$2:$E$401, 3, FALSE), "Enter an ID")</f>
        <v>Hemmings</v>
      </c>
      <c r="D860" s="8" t="str">
        <f>IFERROR(VLOOKUP(A860, Employees!$A$2:$E$401, 4, FALSE), "Enter an ID")</f>
        <v>CS</v>
      </c>
      <c r="E860" s="8" t="str">
        <f>IFERROR(VLOOKUP(A860, Employees!$A$2:$E$401, 5, FALSE), "Enter an ID")</f>
        <v>Solutions</v>
      </c>
      <c r="F860" s="11" t="str">
        <f>IFERROR(VLOOKUP(A860, Employees!$A$2:$F$401, 6, FALSE), "Enter an ID")</f>
        <v>Grant A</v>
      </c>
      <c r="G860" s="8" t="s">
        <v>566</v>
      </c>
      <c r="H860" s="12">
        <v>44896</v>
      </c>
      <c r="I860" s="12">
        <v>44897</v>
      </c>
      <c r="J860" s="13" cm="1">
        <f t="array" ref="J860">_xlfn.IFS(ISBLANK(G860), "no training", ISBLANK(I860), 0, NOT(ISBLANK(I860)), VLOOKUP(G860,Trainings!$A$2:$B$20, 2, FALSE))</f>
        <v>5</v>
      </c>
    </row>
    <row r="861" spans="1:10" ht="15.75" customHeight="1" x14ac:dyDescent="0.4">
      <c r="A861" s="14">
        <v>60</v>
      </c>
      <c r="B861" s="14" t="str">
        <f>IFERROR(VLOOKUP(A861, Employees!$A$2:$E$401, 2, FALSE), "Enter an ID")</f>
        <v>Claire</v>
      </c>
      <c r="C861" s="14" t="str">
        <f>IFERROR(VLOOKUP(A861, Employees!$A$2:$E$401, 3, FALSE), "Enter an ID")</f>
        <v>Hastie</v>
      </c>
      <c r="D861" s="14" t="str">
        <f>IFERROR(VLOOKUP(A861, Employees!$A$2:$E$401, 4, FALSE), "Enter an ID")</f>
        <v>CS</v>
      </c>
      <c r="E861" s="14" t="str">
        <f>IFERROR(VLOOKUP(A861, Employees!$A$2:$E$401, 5, FALSE), "Enter an ID")</f>
        <v>Solutions</v>
      </c>
      <c r="F861" s="16" t="str">
        <f>IFERROR(VLOOKUP(A861, Employees!$A$2:$F$401, 6, FALSE), "Enter an ID")</f>
        <v>Grant A</v>
      </c>
      <c r="G861" s="14" t="s">
        <v>566</v>
      </c>
      <c r="H861" s="17">
        <v>44896</v>
      </c>
      <c r="I861" s="17">
        <v>44897</v>
      </c>
      <c r="J861" s="13" cm="1">
        <f t="array" ref="J861">_xlfn.IFS(ISBLANK(G861), "no training", ISBLANK(I861), 0, NOT(ISBLANK(I861)), VLOOKUP(G861,Trainings!$A$2:$B$20, 2, FALSE))</f>
        <v>5</v>
      </c>
    </row>
    <row r="862" spans="1:10" ht="15.75" customHeight="1" x14ac:dyDescent="0.4">
      <c r="A862" s="8">
        <v>61</v>
      </c>
      <c r="B862" s="8" t="str">
        <f>IFERROR(VLOOKUP(A862, Employees!$A$2:$E$401, 2, FALSE), "Enter an ID")</f>
        <v>Euan</v>
      </c>
      <c r="C862" s="8" t="str">
        <f>IFERROR(VLOOKUP(A862, Employees!$A$2:$E$401, 3, FALSE), "Enter an ID")</f>
        <v>Craig</v>
      </c>
      <c r="D862" s="8" t="str">
        <f>IFERROR(VLOOKUP(A862, Employees!$A$2:$E$401, 4, FALSE), "Enter an ID")</f>
        <v>CS</v>
      </c>
      <c r="E862" s="8" t="str">
        <f>IFERROR(VLOOKUP(A862, Employees!$A$2:$E$401, 5, FALSE), "Enter an ID")</f>
        <v>Solutions</v>
      </c>
      <c r="F862" s="11" t="str">
        <f>IFERROR(VLOOKUP(A862, Employees!$A$2:$F$401, 6, FALSE), "Enter an ID")</f>
        <v>Grant A</v>
      </c>
      <c r="G862" s="8" t="s">
        <v>566</v>
      </c>
      <c r="H862" s="12">
        <v>44896</v>
      </c>
      <c r="I862" s="12">
        <v>44897</v>
      </c>
      <c r="J862" s="13" cm="1">
        <f t="array" ref="J862">_xlfn.IFS(ISBLANK(G862), "no training", ISBLANK(I862), 0, NOT(ISBLANK(I862)), VLOOKUP(G862,Trainings!$A$2:$B$20, 2, FALSE))</f>
        <v>5</v>
      </c>
    </row>
    <row r="863" spans="1:10" ht="15.75" customHeight="1" x14ac:dyDescent="0.4">
      <c r="A863" s="14">
        <v>62</v>
      </c>
      <c r="B863" s="14" t="str">
        <f>IFERROR(VLOOKUP(A863, Employees!$A$2:$E$401, 2, FALSE), "Enter an ID")</f>
        <v>Julie</v>
      </c>
      <c r="C863" s="14" t="str">
        <f>IFERROR(VLOOKUP(A863, Employees!$A$2:$E$401, 3, FALSE), "Enter an ID")</f>
        <v>Grieve</v>
      </c>
      <c r="D863" s="14" t="str">
        <f>IFERROR(VLOOKUP(A863, Employees!$A$2:$E$401, 4, FALSE), "Enter an ID")</f>
        <v>CS</v>
      </c>
      <c r="E863" s="14" t="str">
        <f>IFERROR(VLOOKUP(A863, Employees!$A$2:$E$401, 5, FALSE), "Enter an ID")</f>
        <v>Solutions</v>
      </c>
      <c r="F863" s="16" t="str">
        <f>IFERROR(VLOOKUP(A863, Employees!$A$2:$F$401, 6, FALSE), "Enter an ID")</f>
        <v>Grant A</v>
      </c>
      <c r="G863" s="14" t="s">
        <v>566</v>
      </c>
      <c r="H863" s="17">
        <v>44896</v>
      </c>
      <c r="I863" s="17">
        <v>44897</v>
      </c>
      <c r="J863" s="13" cm="1">
        <f t="array" ref="J863">_xlfn.IFS(ISBLANK(G863), "no training", ISBLANK(I863), 0, NOT(ISBLANK(I863)), VLOOKUP(G863,Trainings!$A$2:$B$20, 2, FALSE))</f>
        <v>5</v>
      </c>
    </row>
    <row r="864" spans="1:10" ht="15.75" customHeight="1" x14ac:dyDescent="0.4">
      <c r="A864" s="8">
        <v>63</v>
      </c>
      <c r="B864" s="8" t="str">
        <f>IFERROR(VLOOKUP(A864, Employees!$A$2:$E$401, 2, FALSE), "Enter an ID")</f>
        <v>Iain</v>
      </c>
      <c r="C864" s="8" t="str">
        <f>IFERROR(VLOOKUP(A864, Employees!$A$2:$E$401, 3, FALSE), "Enter an ID")</f>
        <v>Hunter</v>
      </c>
      <c r="D864" s="8" t="str">
        <f>IFERROR(VLOOKUP(A864, Employees!$A$2:$E$401, 4, FALSE), "Enter an ID")</f>
        <v>CS</v>
      </c>
      <c r="E864" s="8" t="str">
        <f>IFERROR(VLOOKUP(A864, Employees!$A$2:$E$401, 5, FALSE), "Enter an ID")</f>
        <v>Solutions</v>
      </c>
      <c r="F864" s="11" t="str">
        <f>IFERROR(VLOOKUP(A864, Employees!$A$2:$F$401, 6, FALSE), "Enter an ID")</f>
        <v>Grant A</v>
      </c>
      <c r="G864" s="8" t="s">
        <v>566</v>
      </c>
      <c r="H864" s="12">
        <v>44896</v>
      </c>
      <c r="I864" s="12">
        <v>44897</v>
      </c>
      <c r="J864" s="13" cm="1">
        <f t="array" ref="J864">_xlfn.IFS(ISBLANK(G864), "no training", ISBLANK(I864), 0, NOT(ISBLANK(I864)), VLOOKUP(G864,Trainings!$A$2:$B$20, 2, FALSE))</f>
        <v>5</v>
      </c>
    </row>
    <row r="865" spans="1:10" ht="15.75" customHeight="1" x14ac:dyDescent="0.4">
      <c r="A865" s="14">
        <v>64</v>
      </c>
      <c r="B865" s="14" t="str">
        <f>IFERROR(VLOOKUP(A865, Employees!$A$2:$E$401, 2, FALSE), "Enter an ID")</f>
        <v>Graeme</v>
      </c>
      <c r="C865" s="14" t="str">
        <f>IFERROR(VLOOKUP(A865, Employees!$A$2:$E$401, 3, FALSE), "Enter an ID")</f>
        <v>Ferris</v>
      </c>
      <c r="D865" s="14" t="str">
        <f>IFERROR(VLOOKUP(A865, Employees!$A$2:$E$401, 4, FALSE), "Enter an ID")</f>
        <v>CS</v>
      </c>
      <c r="E865" s="14" t="str">
        <f>IFERROR(VLOOKUP(A865, Employees!$A$2:$E$401, 5, FALSE), "Enter an ID")</f>
        <v>Solutions</v>
      </c>
      <c r="F865" s="16" t="str">
        <f>IFERROR(VLOOKUP(A865, Employees!$A$2:$F$401, 6, FALSE), "Enter an ID")</f>
        <v>Grant A</v>
      </c>
      <c r="G865" s="14" t="s">
        <v>566</v>
      </c>
      <c r="H865" s="17">
        <v>44896</v>
      </c>
      <c r="I865" s="17">
        <v>44897</v>
      </c>
      <c r="J865" s="13" cm="1">
        <f t="array" ref="J865">_xlfn.IFS(ISBLANK(G865), "no training", ISBLANK(I865), 0, NOT(ISBLANK(I865)), VLOOKUP(G865,Trainings!$A$2:$B$20, 2, FALSE))</f>
        <v>5</v>
      </c>
    </row>
    <row r="866" spans="1:10" ht="15.75" customHeight="1" x14ac:dyDescent="0.4">
      <c r="A866" s="8">
        <v>65</v>
      </c>
      <c r="B866" s="8" t="str">
        <f>IFERROR(VLOOKUP(A866, Employees!$A$2:$E$401, 2, FALSE), "Enter an ID")</f>
        <v>Andrea</v>
      </c>
      <c r="C866" s="8" t="str">
        <f>IFERROR(VLOOKUP(A866, Employees!$A$2:$E$401, 3, FALSE), "Enter an ID")</f>
        <v>Kosova</v>
      </c>
      <c r="D866" s="8" t="str">
        <f>IFERROR(VLOOKUP(A866, Employees!$A$2:$E$401, 4, FALSE), "Enter an ID")</f>
        <v>CS</v>
      </c>
      <c r="E866" s="8" t="str">
        <f>IFERROR(VLOOKUP(A866, Employees!$A$2:$E$401, 5, FALSE), "Enter an ID")</f>
        <v>Solutions</v>
      </c>
      <c r="F866" s="11" t="str">
        <f>IFERROR(VLOOKUP(A866, Employees!$A$2:$F$401, 6, FALSE), "Enter an ID")</f>
        <v>Grant A</v>
      </c>
      <c r="G866" s="8" t="s">
        <v>566</v>
      </c>
      <c r="H866" s="12">
        <v>44896</v>
      </c>
      <c r="I866" s="12">
        <v>44897</v>
      </c>
      <c r="J866" s="13" cm="1">
        <f t="array" ref="J866">_xlfn.IFS(ISBLANK(G866), "no training", ISBLANK(I866), 0, NOT(ISBLANK(I866)), VLOOKUP(G866,Trainings!$A$2:$B$20, 2, FALSE))</f>
        <v>5</v>
      </c>
    </row>
    <row r="867" spans="1:10" ht="15.75" customHeight="1" x14ac:dyDescent="0.4">
      <c r="A867" s="14">
        <v>66</v>
      </c>
      <c r="B867" s="14" t="str">
        <f>IFERROR(VLOOKUP(A867, Employees!$A$2:$E$401, 2, FALSE), "Enter an ID")</f>
        <v>Jacob</v>
      </c>
      <c r="C867" s="14" t="str">
        <f>IFERROR(VLOOKUP(A867, Employees!$A$2:$E$401, 3, FALSE), "Enter an ID")</f>
        <v>McKinney</v>
      </c>
      <c r="D867" s="14" t="str">
        <f>IFERROR(VLOOKUP(A867, Employees!$A$2:$E$401, 4, FALSE), "Enter an ID")</f>
        <v>CS</v>
      </c>
      <c r="E867" s="14" t="str">
        <f>IFERROR(VLOOKUP(A867, Employees!$A$2:$E$401, 5, FALSE), "Enter an ID")</f>
        <v>Solutions</v>
      </c>
      <c r="F867" s="16" t="str">
        <f>IFERROR(VLOOKUP(A867, Employees!$A$2:$F$401, 6, FALSE), "Enter an ID")</f>
        <v>Grant A</v>
      </c>
      <c r="G867" s="14" t="s">
        <v>566</v>
      </c>
      <c r="H867" s="17">
        <v>44896</v>
      </c>
      <c r="I867" s="17">
        <v>44897</v>
      </c>
      <c r="J867" s="13" cm="1">
        <f t="array" ref="J867">_xlfn.IFS(ISBLANK(G867), "no training", ISBLANK(I867), 0, NOT(ISBLANK(I867)), VLOOKUP(G867,Trainings!$A$2:$B$20, 2, FALSE))</f>
        <v>5</v>
      </c>
    </row>
    <row r="868" spans="1:10" ht="15.75" customHeight="1" x14ac:dyDescent="0.4">
      <c r="A868" s="8">
        <v>67</v>
      </c>
      <c r="B868" s="8" t="str">
        <f>IFERROR(VLOOKUP(A868, Employees!$A$2:$E$401, 2, FALSE), "Enter an ID")</f>
        <v>Joanne</v>
      </c>
      <c r="C868" s="8" t="str">
        <f>IFERROR(VLOOKUP(A868, Employees!$A$2:$E$401, 3, FALSE), "Enter an ID")</f>
        <v>Booth</v>
      </c>
      <c r="D868" s="8" t="str">
        <f>IFERROR(VLOOKUP(A868, Employees!$A$2:$E$401, 4, FALSE), "Enter an ID")</f>
        <v>CS</v>
      </c>
      <c r="E868" s="8" t="str">
        <f>IFERROR(VLOOKUP(A868, Employees!$A$2:$E$401, 5, FALSE), "Enter an ID")</f>
        <v>Solutions</v>
      </c>
      <c r="F868" s="11" t="str">
        <f>IFERROR(VLOOKUP(A868, Employees!$A$2:$F$401, 6, FALSE), "Enter an ID")</f>
        <v>Grant A</v>
      </c>
      <c r="G868" s="8" t="s">
        <v>566</v>
      </c>
      <c r="H868" s="12">
        <v>44896</v>
      </c>
      <c r="I868" s="12">
        <v>44897</v>
      </c>
      <c r="J868" s="13" cm="1">
        <f t="array" ref="J868">_xlfn.IFS(ISBLANK(G868), "no training", ISBLANK(I868), 0, NOT(ISBLANK(I868)), VLOOKUP(G868,Trainings!$A$2:$B$20, 2, FALSE))</f>
        <v>5</v>
      </c>
    </row>
    <row r="869" spans="1:10" ht="15.75" customHeight="1" x14ac:dyDescent="0.4">
      <c r="A869" s="14">
        <v>68</v>
      </c>
      <c r="B869" s="14" t="str">
        <f>IFERROR(VLOOKUP(A869, Employees!$A$2:$E$401, 2, FALSE), "Enter an ID")</f>
        <v>Joanne</v>
      </c>
      <c r="C869" s="14" t="str">
        <f>IFERROR(VLOOKUP(A869, Employees!$A$2:$E$401, 3, FALSE), "Enter an ID")</f>
        <v>Mayes</v>
      </c>
      <c r="D869" s="14" t="str">
        <f>IFERROR(VLOOKUP(A869, Employees!$A$2:$E$401, 4, FALSE), "Enter an ID")</f>
        <v>CS</v>
      </c>
      <c r="E869" s="14" t="str">
        <f>IFERROR(VLOOKUP(A869, Employees!$A$2:$E$401, 5, FALSE), "Enter an ID")</f>
        <v>Metering</v>
      </c>
      <c r="F869" s="16" t="str">
        <f>IFERROR(VLOOKUP(A869, Employees!$A$2:$F$401, 6, FALSE), "Enter an ID")</f>
        <v>Grant A</v>
      </c>
      <c r="G869" s="14" t="s">
        <v>566</v>
      </c>
      <c r="H869" s="17">
        <v>44896</v>
      </c>
      <c r="I869" s="17">
        <v>44897</v>
      </c>
      <c r="J869" s="13" cm="1">
        <f t="array" ref="J869">_xlfn.IFS(ISBLANK(G869), "no training", ISBLANK(I869), 0, NOT(ISBLANK(I869)), VLOOKUP(G869,Trainings!$A$2:$B$20, 2, FALSE))</f>
        <v>5</v>
      </c>
    </row>
    <row r="870" spans="1:10" ht="15.75" customHeight="1" x14ac:dyDescent="0.4">
      <c r="A870" s="8">
        <v>69</v>
      </c>
      <c r="B870" s="8" t="str">
        <f>IFERROR(VLOOKUP(A870, Employees!$A$2:$E$401, 2, FALSE), "Enter an ID")</f>
        <v>Jack</v>
      </c>
      <c r="C870" s="8" t="str">
        <f>IFERROR(VLOOKUP(A870, Employees!$A$2:$E$401, 3, FALSE), "Enter an ID")</f>
        <v>Thomson</v>
      </c>
      <c r="D870" s="8" t="str">
        <f>IFERROR(VLOOKUP(A870, Employees!$A$2:$E$401, 4, FALSE), "Enter an ID")</f>
        <v>CS</v>
      </c>
      <c r="E870" s="8" t="str">
        <f>IFERROR(VLOOKUP(A870, Employees!$A$2:$E$401, 5, FALSE), "Enter an ID")</f>
        <v>Metering</v>
      </c>
      <c r="F870" s="11" t="str">
        <f>IFERROR(VLOOKUP(A870, Employees!$A$2:$F$401, 6, FALSE), "Enter an ID")</f>
        <v>Grant A</v>
      </c>
      <c r="G870" s="8" t="s">
        <v>566</v>
      </c>
      <c r="H870" s="12">
        <v>44896</v>
      </c>
      <c r="I870" s="12">
        <v>44897</v>
      </c>
      <c r="J870" s="13" cm="1">
        <f t="array" ref="J870">_xlfn.IFS(ISBLANK(G870), "no training", ISBLANK(I870), 0, NOT(ISBLANK(I870)), VLOOKUP(G870,Trainings!$A$2:$B$20, 2, FALSE))</f>
        <v>5</v>
      </c>
    </row>
    <row r="871" spans="1:10" ht="15.75" customHeight="1" x14ac:dyDescent="0.4">
      <c r="A871" s="14">
        <v>70</v>
      </c>
      <c r="B871" s="14" t="str">
        <f>IFERROR(VLOOKUP(A871, Employees!$A$2:$E$401, 2, FALSE), "Enter an ID")</f>
        <v>Kirsty</v>
      </c>
      <c r="C871" s="14" t="str">
        <f>IFERROR(VLOOKUP(A871, Employees!$A$2:$E$401, 3, FALSE), "Enter an ID")</f>
        <v>McLean</v>
      </c>
      <c r="D871" s="14" t="str">
        <f>IFERROR(VLOOKUP(A871, Employees!$A$2:$E$401, 4, FALSE), "Enter an ID")</f>
        <v>CS</v>
      </c>
      <c r="E871" s="14" t="str">
        <f>IFERROR(VLOOKUP(A871, Employees!$A$2:$E$401, 5, FALSE), "Enter an ID")</f>
        <v>Metering</v>
      </c>
      <c r="F871" s="16" t="str">
        <f>IFERROR(VLOOKUP(A871, Employees!$A$2:$F$401, 6, FALSE), "Enter an ID")</f>
        <v>Grant A</v>
      </c>
      <c r="G871" s="14" t="s">
        <v>566</v>
      </c>
      <c r="H871" s="17">
        <v>44896</v>
      </c>
      <c r="I871" s="17">
        <v>44897</v>
      </c>
      <c r="J871" s="13" cm="1">
        <f t="array" ref="J871">_xlfn.IFS(ISBLANK(G871), "no training", ISBLANK(I871), 0, NOT(ISBLANK(I871)), VLOOKUP(G871,Trainings!$A$2:$B$20, 2, FALSE))</f>
        <v>5</v>
      </c>
    </row>
    <row r="872" spans="1:10" ht="15.75" customHeight="1" x14ac:dyDescent="0.4">
      <c r="A872" s="8">
        <v>71</v>
      </c>
      <c r="B872" s="8" t="str">
        <f>IFERROR(VLOOKUP(A872, Employees!$A$2:$E$401, 2, FALSE), "Enter an ID")</f>
        <v>Greig</v>
      </c>
      <c r="C872" s="8" t="str">
        <f>IFERROR(VLOOKUP(A872, Employees!$A$2:$E$401, 3, FALSE), "Enter an ID")</f>
        <v>Lumsden</v>
      </c>
      <c r="D872" s="8" t="str">
        <f>IFERROR(VLOOKUP(A872, Employees!$A$2:$E$401, 4, FALSE), "Enter an ID")</f>
        <v>CS</v>
      </c>
      <c r="E872" s="8" t="str">
        <f>IFERROR(VLOOKUP(A872, Employees!$A$2:$E$401, 5, FALSE), "Enter an ID")</f>
        <v>Metering</v>
      </c>
      <c r="F872" s="11" t="str">
        <f>IFERROR(VLOOKUP(A872, Employees!$A$2:$F$401, 6, FALSE), "Enter an ID")</f>
        <v>Grant A</v>
      </c>
      <c r="G872" s="8" t="s">
        <v>566</v>
      </c>
      <c r="H872" s="12">
        <v>44896</v>
      </c>
      <c r="I872" s="12">
        <v>44897</v>
      </c>
      <c r="J872" s="13" cm="1">
        <f t="array" ref="J872">_xlfn.IFS(ISBLANK(G872), "no training", ISBLANK(I872), 0, NOT(ISBLANK(I872)), VLOOKUP(G872,Trainings!$A$2:$B$20, 2, FALSE))</f>
        <v>5</v>
      </c>
    </row>
    <row r="873" spans="1:10" ht="15.75" customHeight="1" x14ac:dyDescent="0.4">
      <c r="A873" s="14">
        <v>72</v>
      </c>
      <c r="B873" s="14" t="str">
        <f>IFERROR(VLOOKUP(A873, Employees!$A$2:$E$401, 2, FALSE), "Enter an ID")</f>
        <v>Donald</v>
      </c>
      <c r="C873" s="14" t="str">
        <f>IFERROR(VLOOKUP(A873, Employees!$A$2:$E$401, 3, FALSE), "Enter an ID")</f>
        <v>Macleod</v>
      </c>
      <c r="D873" s="14" t="str">
        <f>IFERROR(VLOOKUP(A873, Employees!$A$2:$E$401, 4, FALSE), "Enter an ID")</f>
        <v>CS</v>
      </c>
      <c r="E873" s="14" t="str">
        <f>IFERROR(VLOOKUP(A873, Employees!$A$2:$E$401, 5, FALSE), "Enter an ID")</f>
        <v>Metering</v>
      </c>
      <c r="F873" s="16" t="str">
        <f>IFERROR(VLOOKUP(A873, Employees!$A$2:$F$401, 6, FALSE), "Enter an ID")</f>
        <v>Grant A</v>
      </c>
      <c r="G873" s="14" t="s">
        <v>566</v>
      </c>
      <c r="H873" s="17">
        <v>44896</v>
      </c>
      <c r="I873" s="17">
        <v>44897</v>
      </c>
      <c r="J873" s="13" cm="1">
        <f t="array" ref="J873">_xlfn.IFS(ISBLANK(G873), "no training", ISBLANK(I873), 0, NOT(ISBLANK(I873)), VLOOKUP(G873,Trainings!$A$2:$B$20, 2, FALSE))</f>
        <v>5</v>
      </c>
    </row>
    <row r="874" spans="1:10" ht="15.75" customHeight="1" x14ac:dyDescent="0.4">
      <c r="A874" s="8">
        <v>73</v>
      </c>
      <c r="B874" s="8" t="str">
        <f>IFERROR(VLOOKUP(A874, Employees!$A$2:$E$401, 2, FALSE), "Enter an ID")</f>
        <v>Steven</v>
      </c>
      <c r="C874" s="8" t="str">
        <f>IFERROR(VLOOKUP(A874, Employees!$A$2:$E$401, 3, FALSE), "Enter an ID")</f>
        <v>Haldane</v>
      </c>
      <c r="D874" s="8" t="str">
        <f>IFERROR(VLOOKUP(A874, Employees!$A$2:$E$401, 4, FALSE), "Enter an ID")</f>
        <v>CS</v>
      </c>
      <c r="E874" s="8" t="str">
        <f>IFERROR(VLOOKUP(A874, Employees!$A$2:$E$401, 5, FALSE), "Enter an ID")</f>
        <v>Metering</v>
      </c>
      <c r="F874" s="11" t="str">
        <f>IFERROR(VLOOKUP(A874, Employees!$A$2:$F$401, 6, FALSE), "Enter an ID")</f>
        <v>Grant A</v>
      </c>
      <c r="G874" s="8" t="s">
        <v>566</v>
      </c>
      <c r="H874" s="12">
        <v>44896</v>
      </c>
      <c r="I874" s="12">
        <v>44897</v>
      </c>
      <c r="J874" s="13" cm="1">
        <f t="array" ref="J874">_xlfn.IFS(ISBLANK(G874), "no training", ISBLANK(I874), 0, NOT(ISBLANK(I874)), VLOOKUP(G874,Trainings!$A$2:$B$20, 2, FALSE))</f>
        <v>5</v>
      </c>
    </row>
    <row r="875" spans="1:10" ht="15.75" customHeight="1" x14ac:dyDescent="0.4">
      <c r="A875" s="14">
        <v>74</v>
      </c>
      <c r="B875" s="14" t="str">
        <f>IFERROR(VLOOKUP(A875, Employees!$A$2:$E$401, 2, FALSE), "Enter an ID")</f>
        <v>Dominic</v>
      </c>
      <c r="C875" s="14" t="str">
        <f>IFERROR(VLOOKUP(A875, Employees!$A$2:$E$401, 3, FALSE), "Enter an ID")</f>
        <v>Cairns</v>
      </c>
      <c r="D875" s="14" t="str">
        <f>IFERROR(VLOOKUP(A875, Employees!$A$2:$E$401, 4, FALSE), "Enter an ID")</f>
        <v>CS</v>
      </c>
      <c r="E875" s="14" t="str">
        <f>IFERROR(VLOOKUP(A875, Employees!$A$2:$E$401, 5, FALSE), "Enter an ID")</f>
        <v>Metering</v>
      </c>
      <c r="F875" s="16" t="str">
        <f>IFERROR(VLOOKUP(A875, Employees!$A$2:$F$401, 6, FALSE), "Enter an ID")</f>
        <v>Grant A</v>
      </c>
      <c r="G875" s="14" t="s">
        <v>566</v>
      </c>
      <c r="H875" s="17">
        <v>44896</v>
      </c>
      <c r="I875" s="17">
        <v>44897</v>
      </c>
      <c r="J875" s="13" cm="1">
        <f t="array" ref="J875">_xlfn.IFS(ISBLANK(G875), "no training", ISBLANK(I875), 0, NOT(ISBLANK(I875)), VLOOKUP(G875,Trainings!$A$2:$B$20, 2, FALSE))</f>
        <v>5</v>
      </c>
    </row>
    <row r="876" spans="1:10" ht="15.75" customHeight="1" x14ac:dyDescent="0.4">
      <c r="A876" s="8">
        <v>75</v>
      </c>
      <c r="B876" s="8" t="str">
        <f>IFERROR(VLOOKUP(A876, Employees!$A$2:$E$401, 2, FALSE), "Enter an ID")</f>
        <v>Jonathan</v>
      </c>
      <c r="C876" s="8" t="str">
        <f>IFERROR(VLOOKUP(A876, Employees!$A$2:$E$401, 3, FALSE), "Enter an ID")</f>
        <v>Kelly</v>
      </c>
      <c r="D876" s="8" t="str">
        <f>IFERROR(VLOOKUP(A876, Employees!$A$2:$E$401, 4, FALSE), "Enter an ID")</f>
        <v>CS</v>
      </c>
      <c r="E876" s="8" t="str">
        <f>IFERROR(VLOOKUP(A876, Employees!$A$2:$E$401, 5, FALSE), "Enter an ID")</f>
        <v>Metering</v>
      </c>
      <c r="F876" s="11" t="str">
        <f>IFERROR(VLOOKUP(A876, Employees!$A$2:$F$401, 6, FALSE), "Enter an ID")</f>
        <v>Grant A</v>
      </c>
      <c r="G876" s="8" t="s">
        <v>566</v>
      </c>
      <c r="H876" s="12">
        <v>44896</v>
      </c>
      <c r="I876" s="12">
        <v>44897</v>
      </c>
      <c r="J876" s="13" cm="1">
        <f t="array" ref="J876">_xlfn.IFS(ISBLANK(G876), "no training", ISBLANK(I876), 0, NOT(ISBLANK(I876)), VLOOKUP(G876,Trainings!$A$2:$B$20, 2, FALSE))</f>
        <v>5</v>
      </c>
    </row>
    <row r="877" spans="1:10" ht="15.75" customHeight="1" x14ac:dyDescent="0.4">
      <c r="A877" s="14">
        <v>76</v>
      </c>
      <c r="B877" s="14" t="str">
        <f>IFERROR(VLOOKUP(A877, Employees!$A$2:$E$401, 2, FALSE), "Enter an ID")</f>
        <v>Louise</v>
      </c>
      <c r="C877" s="14" t="str">
        <f>IFERROR(VLOOKUP(A877, Employees!$A$2:$E$401, 3, FALSE), "Enter an ID")</f>
        <v>Drennan</v>
      </c>
      <c r="D877" s="14" t="str">
        <f>IFERROR(VLOOKUP(A877, Employees!$A$2:$E$401, 4, FALSE), "Enter an ID")</f>
        <v>CS</v>
      </c>
      <c r="E877" s="14" t="str">
        <f>IFERROR(VLOOKUP(A877, Employees!$A$2:$E$401, 5, FALSE), "Enter an ID")</f>
        <v>Metering</v>
      </c>
      <c r="F877" s="16" t="str">
        <f>IFERROR(VLOOKUP(A877, Employees!$A$2:$F$401, 6, FALSE), "Enter an ID")</f>
        <v>Grant A</v>
      </c>
      <c r="G877" s="14" t="s">
        <v>566</v>
      </c>
      <c r="H877" s="17">
        <v>44896</v>
      </c>
      <c r="I877" s="17">
        <v>44897</v>
      </c>
      <c r="J877" s="13" cm="1">
        <f t="array" ref="J877">_xlfn.IFS(ISBLANK(G877), "no training", ISBLANK(I877), 0, NOT(ISBLANK(I877)), VLOOKUP(G877,Trainings!$A$2:$B$20, 2, FALSE))</f>
        <v>5</v>
      </c>
    </row>
    <row r="878" spans="1:10" ht="15.75" customHeight="1" x14ac:dyDescent="0.4">
      <c r="A878" s="8">
        <v>77</v>
      </c>
      <c r="B878" s="8" t="str">
        <f>IFERROR(VLOOKUP(A878, Employees!$A$2:$E$401, 2, FALSE), "Enter an ID")</f>
        <v>Grant</v>
      </c>
      <c r="C878" s="8" t="str">
        <f>IFERROR(VLOOKUP(A878, Employees!$A$2:$E$401, 3, FALSE), "Enter an ID")</f>
        <v>Robertson</v>
      </c>
      <c r="D878" s="8" t="str">
        <f>IFERROR(VLOOKUP(A878, Employees!$A$2:$E$401, 4, FALSE), "Enter an ID")</f>
        <v>CS</v>
      </c>
      <c r="E878" s="8" t="str">
        <f>IFERROR(VLOOKUP(A878, Employees!$A$2:$E$401, 5, FALSE), "Enter an ID")</f>
        <v>Metering</v>
      </c>
      <c r="F878" s="11" t="str">
        <f>IFERROR(VLOOKUP(A878, Employees!$A$2:$F$401, 6, FALSE), "Enter an ID")</f>
        <v>Grant A</v>
      </c>
      <c r="G878" s="8" t="s">
        <v>566</v>
      </c>
      <c r="H878" s="12">
        <v>44896</v>
      </c>
      <c r="I878" s="12">
        <v>44897</v>
      </c>
      <c r="J878" s="13" cm="1">
        <f t="array" ref="J878">_xlfn.IFS(ISBLANK(G878), "no training", ISBLANK(I878), 0, NOT(ISBLANK(I878)), VLOOKUP(G878,Trainings!$A$2:$B$20, 2, FALSE))</f>
        <v>5</v>
      </c>
    </row>
    <row r="879" spans="1:10" ht="15.75" customHeight="1" x14ac:dyDescent="0.4">
      <c r="A879" s="14">
        <v>78</v>
      </c>
      <c r="B879" s="14" t="str">
        <f>IFERROR(VLOOKUP(A879, Employees!$A$2:$E$401, 2, FALSE), "Enter an ID")</f>
        <v>Lalita</v>
      </c>
      <c r="C879" s="14" t="str">
        <f>IFERROR(VLOOKUP(A879, Employees!$A$2:$E$401, 3, FALSE), "Enter an ID")</f>
        <v>ONeill</v>
      </c>
      <c r="D879" s="14" t="str">
        <f>IFERROR(VLOOKUP(A879, Employees!$A$2:$E$401, 4, FALSE), "Enter an ID")</f>
        <v>CS</v>
      </c>
      <c r="E879" s="14" t="str">
        <f>IFERROR(VLOOKUP(A879, Employees!$A$2:$E$401, 5, FALSE), "Enter an ID")</f>
        <v>Metering</v>
      </c>
      <c r="F879" s="16" t="str">
        <f>IFERROR(VLOOKUP(A879, Employees!$A$2:$F$401, 6, FALSE), "Enter an ID")</f>
        <v>Grant A</v>
      </c>
      <c r="G879" s="14" t="s">
        <v>566</v>
      </c>
      <c r="H879" s="17">
        <v>44896</v>
      </c>
      <c r="I879" s="17">
        <v>44897</v>
      </c>
      <c r="J879" s="13" cm="1">
        <f t="array" ref="J879">_xlfn.IFS(ISBLANK(G879), "no training", ISBLANK(I879), 0, NOT(ISBLANK(I879)), VLOOKUP(G879,Trainings!$A$2:$B$20, 2, FALSE))</f>
        <v>5</v>
      </c>
    </row>
    <row r="880" spans="1:10" ht="15.75" customHeight="1" x14ac:dyDescent="0.4">
      <c r="A880" s="8">
        <v>79</v>
      </c>
      <c r="B880" s="8" t="str">
        <f>IFERROR(VLOOKUP(A880, Employees!$A$2:$E$401, 2, FALSE), "Enter an ID")</f>
        <v>Darren</v>
      </c>
      <c r="C880" s="8" t="str">
        <f>IFERROR(VLOOKUP(A880, Employees!$A$2:$E$401, 3, FALSE), "Enter an ID")</f>
        <v>Maben</v>
      </c>
      <c r="D880" s="8" t="str">
        <f>IFERROR(VLOOKUP(A880, Employees!$A$2:$E$401, 4, FALSE), "Enter an ID")</f>
        <v>CS</v>
      </c>
      <c r="E880" s="8" t="str">
        <f>IFERROR(VLOOKUP(A880, Employees!$A$2:$E$401, 5, FALSE), "Enter an ID")</f>
        <v>Metering</v>
      </c>
      <c r="F880" s="11" t="str">
        <f>IFERROR(VLOOKUP(A880, Employees!$A$2:$F$401, 6, FALSE), "Enter an ID")</f>
        <v>Grant A</v>
      </c>
      <c r="G880" s="8" t="s">
        <v>566</v>
      </c>
      <c r="H880" s="12">
        <v>44896</v>
      </c>
      <c r="I880" s="12">
        <v>44897</v>
      </c>
      <c r="J880" s="13" cm="1">
        <f t="array" ref="J880">_xlfn.IFS(ISBLANK(G880), "no training", ISBLANK(I880), 0, NOT(ISBLANK(I880)), VLOOKUP(G880,Trainings!$A$2:$B$20, 2, FALSE))</f>
        <v>5</v>
      </c>
    </row>
    <row r="881" spans="1:10" ht="15.75" customHeight="1" x14ac:dyDescent="0.4">
      <c r="A881" s="14">
        <v>80</v>
      </c>
      <c r="B881" s="14" t="str">
        <f>IFERROR(VLOOKUP(A881, Employees!$A$2:$E$401, 2, FALSE), "Enter an ID")</f>
        <v>Scott</v>
      </c>
      <c r="C881" s="14" t="str">
        <f>IFERROR(VLOOKUP(A881, Employees!$A$2:$E$401, 3, FALSE), "Enter an ID")</f>
        <v>Main</v>
      </c>
      <c r="D881" s="14" t="str">
        <f>IFERROR(VLOOKUP(A881, Employees!$A$2:$E$401, 4, FALSE), "Enter an ID")</f>
        <v>CS</v>
      </c>
      <c r="E881" s="14" t="str">
        <f>IFERROR(VLOOKUP(A881, Employees!$A$2:$E$401, 5, FALSE), "Enter an ID")</f>
        <v>Metering</v>
      </c>
      <c r="F881" s="16" t="str">
        <f>IFERROR(VLOOKUP(A881, Employees!$A$2:$F$401, 6, FALSE), "Enter an ID")</f>
        <v>Grant A</v>
      </c>
      <c r="G881" s="14" t="s">
        <v>566</v>
      </c>
      <c r="H881" s="17">
        <v>44896</v>
      </c>
      <c r="I881" s="17">
        <v>44897</v>
      </c>
      <c r="J881" s="13" cm="1">
        <f t="array" ref="J881">_xlfn.IFS(ISBLANK(G881), "no training", ISBLANK(I881), 0, NOT(ISBLANK(I881)), VLOOKUP(G881,Trainings!$A$2:$B$20, 2, FALSE))</f>
        <v>5</v>
      </c>
    </row>
    <row r="882" spans="1:10" ht="15.75" customHeight="1" x14ac:dyDescent="0.4">
      <c r="A882" s="8">
        <v>81</v>
      </c>
      <c r="B882" s="8" t="str">
        <f>IFERROR(VLOOKUP(A882, Employees!$A$2:$E$401, 2, FALSE), "Enter an ID")</f>
        <v>Christopher</v>
      </c>
      <c r="C882" s="8" t="str">
        <f>IFERROR(VLOOKUP(A882, Employees!$A$2:$E$401, 3, FALSE), "Enter an ID")</f>
        <v>Arbuckle</v>
      </c>
      <c r="D882" s="8" t="str">
        <f>IFERROR(VLOOKUP(A882, Employees!$A$2:$E$401, 4, FALSE), "Enter an ID")</f>
        <v>CS</v>
      </c>
      <c r="E882" s="8" t="str">
        <f>IFERROR(VLOOKUP(A882, Employees!$A$2:$E$401, 5, FALSE), "Enter an ID")</f>
        <v>Metering</v>
      </c>
      <c r="F882" s="11" t="str">
        <f>IFERROR(VLOOKUP(A882, Employees!$A$2:$F$401, 6, FALSE), "Enter an ID")</f>
        <v>Grant A</v>
      </c>
      <c r="G882" s="8" t="s">
        <v>566</v>
      </c>
      <c r="H882" s="12">
        <v>44896</v>
      </c>
      <c r="I882" s="12">
        <v>44897</v>
      </c>
      <c r="J882" s="13" cm="1">
        <f t="array" ref="J882">_xlfn.IFS(ISBLANK(G882), "no training", ISBLANK(I882), 0, NOT(ISBLANK(I882)), VLOOKUP(G882,Trainings!$A$2:$B$20, 2, FALSE))</f>
        <v>5</v>
      </c>
    </row>
    <row r="883" spans="1:10" ht="15.75" customHeight="1" x14ac:dyDescent="0.4">
      <c r="A883" s="14">
        <v>82</v>
      </c>
      <c r="B883" s="14" t="str">
        <f>IFERROR(VLOOKUP(A883, Employees!$A$2:$E$401, 2, FALSE), "Enter an ID")</f>
        <v>Greig</v>
      </c>
      <c r="C883" s="14" t="str">
        <f>IFERROR(VLOOKUP(A883, Employees!$A$2:$E$401, 3, FALSE), "Enter an ID")</f>
        <v>Anderson</v>
      </c>
      <c r="D883" s="14" t="str">
        <f>IFERROR(VLOOKUP(A883, Employees!$A$2:$E$401, 4, FALSE), "Enter an ID")</f>
        <v>CS</v>
      </c>
      <c r="E883" s="14" t="str">
        <f>IFERROR(VLOOKUP(A883, Employees!$A$2:$E$401, 5, FALSE), "Enter an ID")</f>
        <v>Metering</v>
      </c>
      <c r="F883" s="16" t="str">
        <f>IFERROR(VLOOKUP(A883, Employees!$A$2:$F$401, 6, FALSE), "Enter an ID")</f>
        <v>Grant A</v>
      </c>
      <c r="G883" s="14" t="s">
        <v>566</v>
      </c>
      <c r="H883" s="17">
        <v>44896</v>
      </c>
      <c r="I883" s="17">
        <v>44897</v>
      </c>
      <c r="J883" s="13" cm="1">
        <f t="array" ref="J883">_xlfn.IFS(ISBLANK(G883), "no training", ISBLANK(I883), 0, NOT(ISBLANK(I883)), VLOOKUP(G883,Trainings!$A$2:$B$20, 2, FALSE))</f>
        <v>5</v>
      </c>
    </row>
    <row r="884" spans="1:10" ht="15.75" customHeight="1" x14ac:dyDescent="0.4">
      <c r="A884" s="8">
        <v>83</v>
      </c>
      <c r="B884" s="8" t="str">
        <f>IFERROR(VLOOKUP(A884, Employees!$A$2:$E$401, 2, FALSE), "Enter an ID")</f>
        <v>Lorna</v>
      </c>
      <c r="C884" s="8" t="str">
        <f>IFERROR(VLOOKUP(A884, Employees!$A$2:$E$401, 3, FALSE), "Enter an ID")</f>
        <v>Campbell</v>
      </c>
      <c r="D884" s="8" t="str">
        <f>IFERROR(VLOOKUP(A884, Employees!$A$2:$E$401, 4, FALSE), "Enter an ID")</f>
        <v>CS</v>
      </c>
      <c r="E884" s="8" t="str">
        <f>IFERROR(VLOOKUP(A884, Employees!$A$2:$E$401, 5, FALSE), "Enter an ID")</f>
        <v>Metering</v>
      </c>
      <c r="F884" s="11" t="str">
        <f>IFERROR(VLOOKUP(A884, Employees!$A$2:$F$401, 6, FALSE), "Enter an ID")</f>
        <v>Grant A</v>
      </c>
      <c r="G884" s="8" t="s">
        <v>566</v>
      </c>
      <c r="H884" s="12">
        <v>44896</v>
      </c>
      <c r="I884" s="12">
        <v>44897</v>
      </c>
      <c r="J884" s="13" cm="1">
        <f t="array" ref="J884">_xlfn.IFS(ISBLANK(G884), "no training", ISBLANK(I884), 0, NOT(ISBLANK(I884)), VLOOKUP(G884,Trainings!$A$2:$B$20, 2, FALSE))</f>
        <v>5</v>
      </c>
    </row>
    <row r="885" spans="1:10" ht="15.75" customHeight="1" x14ac:dyDescent="0.4">
      <c r="A885" s="14">
        <v>84</v>
      </c>
      <c r="B885" s="14" t="str">
        <f>IFERROR(VLOOKUP(A885, Employees!$A$2:$E$401, 2, FALSE), "Enter an ID")</f>
        <v>Sarah</v>
      </c>
      <c r="C885" s="14" t="str">
        <f>IFERROR(VLOOKUP(A885, Employees!$A$2:$E$401, 3, FALSE), "Enter an ID")</f>
        <v>Smith</v>
      </c>
      <c r="D885" s="14" t="str">
        <f>IFERROR(VLOOKUP(A885, Employees!$A$2:$E$401, 4, FALSE), "Enter an ID")</f>
        <v>CS</v>
      </c>
      <c r="E885" s="14" t="str">
        <f>IFERROR(VLOOKUP(A885, Employees!$A$2:$E$401, 5, FALSE), "Enter an ID")</f>
        <v>Metering</v>
      </c>
      <c r="F885" s="16" t="str">
        <f>IFERROR(VLOOKUP(A885, Employees!$A$2:$F$401, 6, FALSE), "Enter an ID")</f>
        <v>Grant A</v>
      </c>
      <c r="G885" s="14" t="s">
        <v>566</v>
      </c>
      <c r="H885" s="17">
        <v>44896</v>
      </c>
      <c r="I885" s="17">
        <v>44897</v>
      </c>
      <c r="J885" s="13" cm="1">
        <f t="array" ref="J885">_xlfn.IFS(ISBLANK(G885), "no training", ISBLANK(I885), 0, NOT(ISBLANK(I885)), VLOOKUP(G885,Trainings!$A$2:$B$20, 2, FALSE))</f>
        <v>5</v>
      </c>
    </row>
    <row r="886" spans="1:10" ht="15.75" customHeight="1" x14ac:dyDescent="0.4">
      <c r="A886" s="8">
        <v>85</v>
      </c>
      <c r="B886" s="8" t="str">
        <f>IFERROR(VLOOKUP(A886, Employees!$A$2:$E$401, 2, FALSE), "Enter an ID")</f>
        <v>Jasmine</v>
      </c>
      <c r="C886" s="8" t="str">
        <f>IFERROR(VLOOKUP(A886, Employees!$A$2:$E$401, 3, FALSE), "Enter an ID")</f>
        <v>Grindlay</v>
      </c>
      <c r="D886" s="8" t="str">
        <f>IFERROR(VLOOKUP(A886, Employees!$A$2:$E$401, 4, FALSE), "Enter an ID")</f>
        <v>CS</v>
      </c>
      <c r="E886" s="8" t="str">
        <f>IFERROR(VLOOKUP(A886, Employees!$A$2:$E$401, 5, FALSE), "Enter an ID")</f>
        <v>Metering</v>
      </c>
      <c r="F886" s="11" t="str">
        <f>IFERROR(VLOOKUP(A886, Employees!$A$2:$F$401, 6, FALSE), "Enter an ID")</f>
        <v>Grant A</v>
      </c>
      <c r="G886" s="8" t="s">
        <v>566</v>
      </c>
      <c r="H886" s="12">
        <v>44896</v>
      </c>
      <c r="I886" s="12">
        <v>44897</v>
      </c>
      <c r="J886" s="13" cm="1">
        <f t="array" ref="J886">_xlfn.IFS(ISBLANK(G886), "no training", ISBLANK(I886), 0, NOT(ISBLANK(I886)), VLOOKUP(G886,Trainings!$A$2:$B$20, 2, FALSE))</f>
        <v>5</v>
      </c>
    </row>
    <row r="887" spans="1:10" ht="15.75" customHeight="1" x14ac:dyDescent="0.4">
      <c r="A887" s="14">
        <v>86</v>
      </c>
      <c r="B887" s="14" t="str">
        <f>IFERROR(VLOOKUP(A887, Employees!$A$2:$E$401, 2, FALSE), "Enter an ID")</f>
        <v>Thomas</v>
      </c>
      <c r="C887" s="14" t="str">
        <f>IFERROR(VLOOKUP(A887, Employees!$A$2:$E$401, 3, FALSE), "Enter an ID")</f>
        <v>Hyland</v>
      </c>
      <c r="D887" s="14" t="str">
        <f>IFERROR(VLOOKUP(A887, Employees!$A$2:$E$401, 4, FALSE), "Enter an ID")</f>
        <v>CS</v>
      </c>
      <c r="E887" s="14" t="str">
        <f>IFERROR(VLOOKUP(A887, Employees!$A$2:$E$401, 5, FALSE), "Enter an ID")</f>
        <v>Metering</v>
      </c>
      <c r="F887" s="16" t="str">
        <f>IFERROR(VLOOKUP(A887, Employees!$A$2:$F$401, 6, FALSE), "Enter an ID")</f>
        <v>Grant A</v>
      </c>
      <c r="G887" s="14" t="s">
        <v>566</v>
      </c>
      <c r="H887" s="17">
        <v>44896</v>
      </c>
      <c r="I887" s="17">
        <v>44897</v>
      </c>
      <c r="J887" s="13" cm="1">
        <f t="array" ref="J887">_xlfn.IFS(ISBLANK(G887), "no training", ISBLANK(I887), 0, NOT(ISBLANK(I887)), VLOOKUP(G887,Trainings!$A$2:$B$20, 2, FALSE))</f>
        <v>5</v>
      </c>
    </row>
    <row r="888" spans="1:10" ht="15.75" customHeight="1" x14ac:dyDescent="0.4">
      <c r="A888" s="8">
        <v>87</v>
      </c>
      <c r="B888" s="8" t="str">
        <f>IFERROR(VLOOKUP(A888, Employees!$A$2:$E$401, 2, FALSE), "Enter an ID")</f>
        <v>April</v>
      </c>
      <c r="C888" s="8" t="str">
        <f>IFERROR(VLOOKUP(A888, Employees!$A$2:$E$401, 3, FALSE), "Enter an ID")</f>
        <v>Beaton</v>
      </c>
      <c r="D888" s="8" t="str">
        <f>IFERROR(VLOOKUP(A888, Employees!$A$2:$E$401, 4, FALSE), "Enter an ID")</f>
        <v>CS</v>
      </c>
      <c r="E888" s="8" t="str">
        <f>IFERROR(VLOOKUP(A888, Employees!$A$2:$E$401, 5, FALSE), "Enter an ID")</f>
        <v>Support</v>
      </c>
      <c r="F888" s="11" t="str">
        <f>IFERROR(VLOOKUP(A888, Employees!$A$2:$F$401, 6, FALSE), "Enter an ID")</f>
        <v>John C</v>
      </c>
      <c r="G888" s="8" t="s">
        <v>566</v>
      </c>
      <c r="H888" s="12">
        <v>44896</v>
      </c>
      <c r="I888" s="12">
        <v>44897</v>
      </c>
      <c r="J888" s="13" cm="1">
        <f t="array" ref="J888">_xlfn.IFS(ISBLANK(G888), "no training", ISBLANK(I888), 0, NOT(ISBLANK(I888)), VLOOKUP(G888,Trainings!$A$2:$B$20, 2, FALSE))</f>
        <v>5</v>
      </c>
    </row>
    <row r="889" spans="1:10" ht="15.75" customHeight="1" x14ac:dyDescent="0.4">
      <c r="A889" s="14">
        <v>88</v>
      </c>
      <c r="B889" s="14" t="str">
        <f>IFERROR(VLOOKUP(A889, Employees!$A$2:$E$401, 2, FALSE), "Enter an ID")</f>
        <v>Joseph</v>
      </c>
      <c r="C889" s="14" t="str">
        <f>IFERROR(VLOOKUP(A889, Employees!$A$2:$E$401, 3, FALSE), "Enter an ID")</f>
        <v>Fortune</v>
      </c>
      <c r="D889" s="14" t="str">
        <f>IFERROR(VLOOKUP(A889, Employees!$A$2:$E$401, 4, FALSE), "Enter an ID")</f>
        <v>CS</v>
      </c>
      <c r="E889" s="14" t="str">
        <f>IFERROR(VLOOKUP(A889, Employees!$A$2:$E$401, 5, FALSE), "Enter an ID")</f>
        <v>Support</v>
      </c>
      <c r="F889" s="16" t="str">
        <f>IFERROR(VLOOKUP(A889, Employees!$A$2:$F$401, 6, FALSE), "Enter an ID")</f>
        <v>John C</v>
      </c>
      <c r="G889" s="14" t="s">
        <v>566</v>
      </c>
      <c r="H889" s="17">
        <v>44896</v>
      </c>
      <c r="I889" s="17">
        <v>44897</v>
      </c>
      <c r="J889" s="13" cm="1">
        <f t="array" ref="J889">_xlfn.IFS(ISBLANK(G889), "no training", ISBLANK(I889), 0, NOT(ISBLANK(I889)), VLOOKUP(G889,Trainings!$A$2:$B$20, 2, FALSE))</f>
        <v>5</v>
      </c>
    </row>
    <row r="890" spans="1:10" ht="15.75" customHeight="1" x14ac:dyDescent="0.4">
      <c r="A890" s="8">
        <v>89</v>
      </c>
      <c r="B890" s="8" t="str">
        <f>IFERROR(VLOOKUP(A890, Employees!$A$2:$E$401, 2, FALSE), "Enter an ID")</f>
        <v>Suzanne</v>
      </c>
      <c r="C890" s="8" t="str">
        <f>IFERROR(VLOOKUP(A890, Employees!$A$2:$E$401, 3, FALSE), "Enter an ID")</f>
        <v>Cull</v>
      </c>
      <c r="D890" s="8" t="str">
        <f>IFERROR(VLOOKUP(A890, Employees!$A$2:$E$401, 4, FALSE), "Enter an ID")</f>
        <v>CS</v>
      </c>
      <c r="E890" s="8" t="str">
        <f>IFERROR(VLOOKUP(A890, Employees!$A$2:$E$401, 5, FALSE), "Enter an ID")</f>
        <v>Support</v>
      </c>
      <c r="F890" s="11" t="str">
        <f>IFERROR(VLOOKUP(A890, Employees!$A$2:$F$401, 6, FALSE), "Enter an ID")</f>
        <v>John C</v>
      </c>
      <c r="G890" s="8" t="s">
        <v>566</v>
      </c>
      <c r="H890" s="12">
        <v>44896</v>
      </c>
      <c r="I890" s="12">
        <v>44897</v>
      </c>
      <c r="J890" s="13" cm="1">
        <f t="array" ref="J890">_xlfn.IFS(ISBLANK(G890), "no training", ISBLANK(I890), 0, NOT(ISBLANK(I890)), VLOOKUP(G890,Trainings!$A$2:$B$20, 2, FALSE))</f>
        <v>5</v>
      </c>
    </row>
    <row r="891" spans="1:10" ht="15.75" customHeight="1" x14ac:dyDescent="0.4">
      <c r="A891" s="14">
        <v>90</v>
      </c>
      <c r="B891" s="14" t="str">
        <f>IFERROR(VLOOKUP(A891, Employees!$A$2:$E$401, 2, FALSE), "Enter an ID")</f>
        <v>Lindsay</v>
      </c>
      <c r="C891" s="14" t="str">
        <f>IFERROR(VLOOKUP(A891, Employees!$A$2:$E$401, 3, FALSE), "Enter an ID")</f>
        <v>Smith</v>
      </c>
      <c r="D891" s="14" t="str">
        <f>IFERROR(VLOOKUP(A891, Employees!$A$2:$E$401, 4, FALSE), "Enter an ID")</f>
        <v>CS</v>
      </c>
      <c r="E891" s="14" t="str">
        <f>IFERROR(VLOOKUP(A891, Employees!$A$2:$E$401, 5, FALSE), "Enter an ID")</f>
        <v>Support</v>
      </c>
      <c r="F891" s="16" t="str">
        <f>IFERROR(VLOOKUP(A891, Employees!$A$2:$F$401, 6, FALSE), "Enter an ID")</f>
        <v>John C</v>
      </c>
      <c r="G891" s="14" t="s">
        <v>566</v>
      </c>
      <c r="H891" s="17">
        <v>44896</v>
      </c>
      <c r="I891" s="17">
        <v>44897</v>
      </c>
      <c r="J891" s="13" cm="1">
        <f t="array" ref="J891">_xlfn.IFS(ISBLANK(G891), "no training", ISBLANK(I891), 0, NOT(ISBLANK(I891)), VLOOKUP(G891,Trainings!$A$2:$B$20, 2, FALSE))</f>
        <v>5</v>
      </c>
    </row>
    <row r="892" spans="1:10" ht="15.75" customHeight="1" x14ac:dyDescent="0.4">
      <c r="A892" s="8">
        <v>91</v>
      </c>
      <c r="B892" s="8" t="str">
        <f>IFERROR(VLOOKUP(A892, Employees!$A$2:$E$401, 2, FALSE), "Enter an ID")</f>
        <v>James</v>
      </c>
      <c r="C892" s="8" t="str">
        <f>IFERROR(VLOOKUP(A892, Employees!$A$2:$E$401, 3, FALSE), "Enter an ID")</f>
        <v>Deegan</v>
      </c>
      <c r="D892" s="8" t="str">
        <f>IFERROR(VLOOKUP(A892, Employees!$A$2:$E$401, 4, FALSE), "Enter an ID")</f>
        <v>CS</v>
      </c>
      <c r="E892" s="8" t="str">
        <f>IFERROR(VLOOKUP(A892, Employees!$A$2:$E$401, 5, FALSE), "Enter an ID")</f>
        <v>Support</v>
      </c>
      <c r="F892" s="11" t="str">
        <f>IFERROR(VLOOKUP(A892, Employees!$A$2:$F$401, 6, FALSE), "Enter an ID")</f>
        <v>John C</v>
      </c>
      <c r="G892" s="8" t="s">
        <v>566</v>
      </c>
      <c r="H892" s="12">
        <v>44896</v>
      </c>
      <c r="I892" s="12">
        <v>44897</v>
      </c>
      <c r="J892" s="13" cm="1">
        <f t="array" ref="J892">_xlfn.IFS(ISBLANK(G892), "no training", ISBLANK(I892), 0, NOT(ISBLANK(I892)), VLOOKUP(G892,Trainings!$A$2:$B$20, 2, FALSE))</f>
        <v>5</v>
      </c>
    </row>
    <row r="893" spans="1:10" ht="15.75" customHeight="1" x14ac:dyDescent="0.4">
      <c r="A893" s="14">
        <v>92</v>
      </c>
      <c r="B893" s="14" t="str">
        <f>IFERROR(VLOOKUP(A893, Employees!$A$2:$E$401, 2, FALSE), "Enter an ID")</f>
        <v>Aaron</v>
      </c>
      <c r="C893" s="14" t="str">
        <f>IFERROR(VLOOKUP(A893, Employees!$A$2:$E$401, 3, FALSE), "Enter an ID")</f>
        <v>Taylor</v>
      </c>
      <c r="D893" s="14" t="str">
        <f>IFERROR(VLOOKUP(A893, Employees!$A$2:$E$401, 4, FALSE), "Enter an ID")</f>
        <v>CS</v>
      </c>
      <c r="E893" s="14" t="str">
        <f>IFERROR(VLOOKUP(A893, Employees!$A$2:$E$401, 5, FALSE), "Enter an ID")</f>
        <v>Support</v>
      </c>
      <c r="F893" s="16" t="str">
        <f>IFERROR(VLOOKUP(A893, Employees!$A$2:$F$401, 6, FALSE), "Enter an ID")</f>
        <v>John C</v>
      </c>
      <c r="G893" s="14" t="s">
        <v>566</v>
      </c>
      <c r="H893" s="17">
        <v>44896</v>
      </c>
      <c r="I893" s="17">
        <v>44897</v>
      </c>
      <c r="J893" s="13" cm="1">
        <f t="array" ref="J893">_xlfn.IFS(ISBLANK(G893), "no training", ISBLANK(I893), 0, NOT(ISBLANK(I893)), VLOOKUP(G893,Trainings!$A$2:$B$20, 2, FALSE))</f>
        <v>5</v>
      </c>
    </row>
    <row r="894" spans="1:10" ht="15.75" customHeight="1" x14ac:dyDescent="0.4">
      <c r="A894" s="8">
        <v>93</v>
      </c>
      <c r="B894" s="8" t="str">
        <f>IFERROR(VLOOKUP(A894, Employees!$A$2:$E$401, 2, FALSE), "Enter an ID")</f>
        <v>Sara</v>
      </c>
      <c r="C894" s="8" t="str">
        <f>IFERROR(VLOOKUP(A894, Employees!$A$2:$E$401, 3, FALSE), "Enter an ID")</f>
        <v>Roberts</v>
      </c>
      <c r="D894" s="8" t="str">
        <f>IFERROR(VLOOKUP(A894, Employees!$A$2:$E$401, 4, FALSE), "Enter an ID")</f>
        <v>CS</v>
      </c>
      <c r="E894" s="8" t="str">
        <f>IFERROR(VLOOKUP(A894, Employees!$A$2:$E$401, 5, FALSE), "Enter an ID")</f>
        <v>Support</v>
      </c>
      <c r="F894" s="11" t="str">
        <f>IFERROR(VLOOKUP(A894, Employees!$A$2:$F$401, 6, FALSE), "Enter an ID")</f>
        <v>John C</v>
      </c>
      <c r="G894" s="8" t="s">
        <v>566</v>
      </c>
      <c r="H894" s="12">
        <v>44896</v>
      </c>
      <c r="I894" s="12">
        <v>44897</v>
      </c>
      <c r="J894" s="13" cm="1">
        <f t="array" ref="J894">_xlfn.IFS(ISBLANK(G894), "no training", ISBLANK(I894), 0, NOT(ISBLANK(I894)), VLOOKUP(G894,Trainings!$A$2:$B$20, 2, FALSE))</f>
        <v>5</v>
      </c>
    </row>
    <row r="895" spans="1:10" ht="15.75" customHeight="1" x14ac:dyDescent="0.4">
      <c r="A895" s="14">
        <v>94</v>
      </c>
      <c r="B895" s="14" t="str">
        <f>IFERROR(VLOOKUP(A895, Employees!$A$2:$E$401, 2, FALSE), "Enter an ID")</f>
        <v>Nicola</v>
      </c>
      <c r="C895" s="14" t="str">
        <f>IFERROR(VLOOKUP(A895, Employees!$A$2:$E$401, 3, FALSE), "Enter an ID")</f>
        <v>Jackson</v>
      </c>
      <c r="D895" s="14" t="str">
        <f>IFERROR(VLOOKUP(A895, Employees!$A$2:$E$401, 4, FALSE), "Enter an ID")</f>
        <v>CS</v>
      </c>
      <c r="E895" s="14" t="str">
        <f>IFERROR(VLOOKUP(A895, Employees!$A$2:$E$401, 5, FALSE), "Enter an ID")</f>
        <v>Support</v>
      </c>
      <c r="F895" s="16" t="str">
        <f>IFERROR(VLOOKUP(A895, Employees!$A$2:$F$401, 6, FALSE), "Enter an ID")</f>
        <v>John C</v>
      </c>
      <c r="G895" s="14" t="s">
        <v>566</v>
      </c>
      <c r="H895" s="17">
        <v>44896</v>
      </c>
      <c r="I895" s="17">
        <v>44897</v>
      </c>
      <c r="J895" s="13" cm="1">
        <f t="array" ref="J895">_xlfn.IFS(ISBLANK(G895), "no training", ISBLANK(I895), 0, NOT(ISBLANK(I895)), VLOOKUP(G895,Trainings!$A$2:$B$20, 2, FALSE))</f>
        <v>5</v>
      </c>
    </row>
    <row r="896" spans="1:10" ht="15.75" customHeight="1" x14ac:dyDescent="0.4">
      <c r="A896" s="8">
        <v>95</v>
      </c>
      <c r="B896" s="8" t="str">
        <f>IFERROR(VLOOKUP(A896, Employees!$A$2:$E$401, 2, FALSE), "Enter an ID")</f>
        <v>Lisa</v>
      </c>
      <c r="C896" s="8" t="str">
        <f>IFERROR(VLOOKUP(A896, Employees!$A$2:$E$401, 3, FALSE), "Enter an ID")</f>
        <v>Myers</v>
      </c>
      <c r="D896" s="8" t="str">
        <f>IFERROR(VLOOKUP(A896, Employees!$A$2:$E$401, 4, FALSE), "Enter an ID")</f>
        <v>CS</v>
      </c>
      <c r="E896" s="8" t="str">
        <f>IFERROR(VLOOKUP(A896, Employees!$A$2:$E$401, 5, FALSE), "Enter an ID")</f>
        <v>Support</v>
      </c>
      <c r="F896" s="11" t="str">
        <f>IFERROR(VLOOKUP(A896, Employees!$A$2:$F$401, 6, FALSE), "Enter an ID")</f>
        <v>John C</v>
      </c>
      <c r="G896" s="8" t="s">
        <v>566</v>
      </c>
      <c r="H896" s="12">
        <v>44896</v>
      </c>
      <c r="I896" s="12">
        <v>44897</v>
      </c>
      <c r="J896" s="13" cm="1">
        <f t="array" ref="J896">_xlfn.IFS(ISBLANK(G896), "no training", ISBLANK(I896), 0, NOT(ISBLANK(I896)), VLOOKUP(G896,Trainings!$A$2:$B$20, 2, FALSE))</f>
        <v>5</v>
      </c>
    </row>
    <row r="897" spans="1:10" ht="15.75" customHeight="1" x14ac:dyDescent="0.4">
      <c r="A897" s="14">
        <v>96</v>
      </c>
      <c r="B897" s="14" t="str">
        <f>IFERROR(VLOOKUP(A897, Employees!$A$2:$E$401, 2, FALSE), "Enter an ID")</f>
        <v>Ilona</v>
      </c>
      <c r="C897" s="14" t="str">
        <f>IFERROR(VLOOKUP(A897, Employees!$A$2:$E$401, 3, FALSE), "Enter an ID")</f>
        <v>Wiltshire</v>
      </c>
      <c r="D897" s="14" t="str">
        <f>IFERROR(VLOOKUP(A897, Employees!$A$2:$E$401, 4, FALSE), "Enter an ID")</f>
        <v>CS</v>
      </c>
      <c r="E897" s="14" t="str">
        <f>IFERROR(VLOOKUP(A897, Employees!$A$2:$E$401, 5, FALSE), "Enter an ID")</f>
        <v>Support</v>
      </c>
      <c r="F897" s="16" t="str">
        <f>IFERROR(VLOOKUP(A897, Employees!$A$2:$F$401, 6, FALSE), "Enter an ID")</f>
        <v>John C</v>
      </c>
      <c r="G897" s="14" t="s">
        <v>566</v>
      </c>
      <c r="H897" s="17">
        <v>44896</v>
      </c>
      <c r="I897" s="17">
        <v>44897</v>
      </c>
      <c r="J897" s="13" cm="1">
        <f t="array" ref="J897">_xlfn.IFS(ISBLANK(G897), "no training", ISBLANK(I897), 0, NOT(ISBLANK(I897)), VLOOKUP(G897,Trainings!$A$2:$B$20, 2, FALSE))</f>
        <v>5</v>
      </c>
    </row>
    <row r="898" spans="1:10" ht="15.75" customHeight="1" x14ac:dyDescent="0.4">
      <c r="A898" s="8">
        <v>97</v>
      </c>
      <c r="B898" s="8" t="str">
        <f>IFERROR(VLOOKUP(A898, Employees!$A$2:$E$401, 2, FALSE), "Enter an ID")</f>
        <v>Lauren</v>
      </c>
      <c r="C898" s="8" t="str">
        <f>IFERROR(VLOOKUP(A898, Employees!$A$2:$E$401, 3, FALSE), "Enter an ID")</f>
        <v>Sherriff</v>
      </c>
      <c r="D898" s="8" t="str">
        <f>IFERROR(VLOOKUP(A898, Employees!$A$2:$E$401, 4, FALSE), "Enter an ID")</f>
        <v>CS</v>
      </c>
      <c r="E898" s="8" t="str">
        <f>IFERROR(VLOOKUP(A898, Employees!$A$2:$E$401, 5, FALSE), "Enter an ID")</f>
        <v>Support</v>
      </c>
      <c r="F898" s="11" t="str">
        <f>IFERROR(VLOOKUP(A898, Employees!$A$2:$F$401, 6, FALSE), "Enter an ID")</f>
        <v>John C</v>
      </c>
      <c r="G898" s="8" t="s">
        <v>566</v>
      </c>
      <c r="H898" s="12">
        <v>44896</v>
      </c>
      <c r="I898" s="12">
        <v>44897</v>
      </c>
      <c r="J898" s="13" cm="1">
        <f t="array" ref="J898">_xlfn.IFS(ISBLANK(G898), "no training", ISBLANK(I898), 0, NOT(ISBLANK(I898)), VLOOKUP(G898,Trainings!$A$2:$B$20, 2, FALSE))</f>
        <v>5</v>
      </c>
    </row>
    <row r="899" spans="1:10" ht="15.75" customHeight="1" x14ac:dyDescent="0.4">
      <c r="A899" s="14">
        <v>98</v>
      </c>
      <c r="B899" s="14" t="str">
        <f>IFERROR(VLOOKUP(A899, Employees!$A$2:$E$401, 2, FALSE), "Enter an ID")</f>
        <v>Katrina</v>
      </c>
      <c r="C899" s="14" t="str">
        <f>IFERROR(VLOOKUP(A899, Employees!$A$2:$E$401, 3, FALSE), "Enter an ID")</f>
        <v>Hendry</v>
      </c>
      <c r="D899" s="14" t="str">
        <f>IFERROR(VLOOKUP(A899, Employees!$A$2:$E$401, 4, FALSE), "Enter an ID")</f>
        <v>CS</v>
      </c>
      <c r="E899" s="14" t="str">
        <f>IFERROR(VLOOKUP(A899, Employees!$A$2:$E$401, 5, FALSE), "Enter an ID")</f>
        <v>Support</v>
      </c>
      <c r="F899" s="16" t="str">
        <f>IFERROR(VLOOKUP(A899, Employees!$A$2:$F$401, 6, FALSE), "Enter an ID")</f>
        <v>John C</v>
      </c>
      <c r="G899" s="14" t="s">
        <v>566</v>
      </c>
      <c r="H899" s="17">
        <v>44896</v>
      </c>
      <c r="I899" s="17">
        <v>44897</v>
      </c>
      <c r="J899" s="13" cm="1">
        <f t="array" ref="J899">_xlfn.IFS(ISBLANK(G899), "no training", ISBLANK(I899), 0, NOT(ISBLANK(I899)), VLOOKUP(G899,Trainings!$A$2:$B$20, 2, FALSE))</f>
        <v>5</v>
      </c>
    </row>
    <row r="900" spans="1:10" ht="15.75" customHeight="1" x14ac:dyDescent="0.4">
      <c r="A900" s="8">
        <v>99</v>
      </c>
      <c r="B900" s="8" t="str">
        <f>IFERROR(VLOOKUP(A900, Employees!$A$2:$E$401, 2, FALSE), "Enter an ID")</f>
        <v>Deborah</v>
      </c>
      <c r="C900" s="8" t="str">
        <f>IFERROR(VLOOKUP(A900, Employees!$A$2:$E$401, 3, FALSE), "Enter an ID")</f>
        <v>Maguire</v>
      </c>
      <c r="D900" s="8" t="str">
        <f>IFERROR(VLOOKUP(A900, Employees!$A$2:$E$401, 4, FALSE), "Enter an ID")</f>
        <v>CS</v>
      </c>
      <c r="E900" s="8" t="str">
        <f>IFERROR(VLOOKUP(A900, Employees!$A$2:$E$401, 5, FALSE), "Enter an ID")</f>
        <v>Support</v>
      </c>
      <c r="F900" s="11" t="str">
        <f>IFERROR(VLOOKUP(A900, Employees!$A$2:$F$401, 6, FALSE), "Enter an ID")</f>
        <v>John C</v>
      </c>
      <c r="G900" s="8" t="s">
        <v>566</v>
      </c>
      <c r="H900" s="12">
        <v>44896</v>
      </c>
      <c r="I900" s="12">
        <v>44897</v>
      </c>
      <c r="J900" s="13" cm="1">
        <f t="array" ref="J900">_xlfn.IFS(ISBLANK(G900), "no training", ISBLANK(I900), 0, NOT(ISBLANK(I900)), VLOOKUP(G900,Trainings!$A$2:$B$20, 2, FALSE))</f>
        <v>5</v>
      </c>
    </row>
    <row r="901" spans="1:10" ht="15.75" customHeight="1" x14ac:dyDescent="0.4">
      <c r="A901" s="14">
        <v>100</v>
      </c>
      <c r="B901" s="14" t="str">
        <f>IFERROR(VLOOKUP(A901, Employees!$A$2:$E$401, 2, FALSE), "Enter an ID")</f>
        <v>David</v>
      </c>
      <c r="C901" s="14" t="str">
        <f>IFERROR(VLOOKUP(A901, Employees!$A$2:$E$401, 3, FALSE), "Enter an ID")</f>
        <v>Shand</v>
      </c>
      <c r="D901" s="14" t="str">
        <f>IFERROR(VLOOKUP(A901, Employees!$A$2:$E$401, 4, FALSE), "Enter an ID")</f>
        <v>CS</v>
      </c>
      <c r="E901" s="14" t="str">
        <f>IFERROR(VLOOKUP(A901, Employees!$A$2:$E$401, 5, FALSE), "Enter an ID")</f>
        <v>Support</v>
      </c>
      <c r="F901" s="16" t="str">
        <f>IFERROR(VLOOKUP(A901, Employees!$A$2:$F$401, 6, FALSE), "Enter an ID")</f>
        <v>John C</v>
      </c>
      <c r="G901" s="14" t="s">
        <v>566</v>
      </c>
      <c r="H901" s="17">
        <v>44896</v>
      </c>
      <c r="I901" s="17">
        <v>44897</v>
      </c>
      <c r="J901" s="13" cm="1">
        <f t="array" ref="J901">_xlfn.IFS(ISBLANK(G901), "no training", ISBLANK(I901), 0, NOT(ISBLANK(I901)), VLOOKUP(G901,Trainings!$A$2:$B$20, 2, FALSE))</f>
        <v>5</v>
      </c>
    </row>
    <row r="902" spans="1:10" ht="15.75" customHeight="1" x14ac:dyDescent="0.4">
      <c r="A902" s="8">
        <v>101</v>
      </c>
      <c r="B902" s="8" t="str">
        <f>IFERROR(VLOOKUP(A902, Employees!$A$2:$E$401, 2, FALSE), "Enter an ID")</f>
        <v>Christine</v>
      </c>
      <c r="C902" s="8" t="str">
        <f>IFERROR(VLOOKUP(A902, Employees!$A$2:$E$401, 3, FALSE), "Enter an ID")</f>
        <v>Loney</v>
      </c>
      <c r="D902" s="8" t="str">
        <f>IFERROR(VLOOKUP(A902, Employees!$A$2:$E$401, 4, FALSE), "Enter an ID")</f>
        <v>CS</v>
      </c>
      <c r="E902" s="8" t="str">
        <f>IFERROR(VLOOKUP(A902, Employees!$A$2:$E$401, 5, FALSE), "Enter an ID")</f>
        <v>Support</v>
      </c>
      <c r="F902" s="11" t="str">
        <f>IFERROR(VLOOKUP(A902, Employees!$A$2:$F$401, 6, FALSE), "Enter an ID")</f>
        <v>John C</v>
      </c>
      <c r="G902" s="8" t="s">
        <v>566</v>
      </c>
      <c r="H902" s="12">
        <v>44896</v>
      </c>
      <c r="I902" s="12"/>
      <c r="J902" s="13" cm="1">
        <f t="array" ref="J902">_xlfn.IFS(ISBLANK(G902), "no training", ISBLANK(I902), 0, NOT(ISBLANK(I902)), VLOOKUP(G902,Trainings!$A$2:$B$20, 2, FALSE))</f>
        <v>0</v>
      </c>
    </row>
    <row r="903" spans="1:10" ht="15.75" customHeight="1" x14ac:dyDescent="0.4">
      <c r="A903" s="14">
        <v>102</v>
      </c>
      <c r="B903" s="14" t="str">
        <f>IFERROR(VLOOKUP(A903, Employees!$A$2:$E$401, 2, FALSE), "Enter an ID")</f>
        <v>Glen</v>
      </c>
      <c r="C903" s="14" t="str">
        <f>IFERROR(VLOOKUP(A903, Employees!$A$2:$E$401, 3, FALSE), "Enter an ID")</f>
        <v>McKenzie</v>
      </c>
      <c r="D903" s="14" t="str">
        <f>IFERROR(VLOOKUP(A903, Employees!$A$2:$E$401, 4, FALSE), "Enter an ID")</f>
        <v>CS</v>
      </c>
      <c r="E903" s="14" t="str">
        <f>IFERROR(VLOOKUP(A903, Employees!$A$2:$E$401, 5, FALSE), "Enter an ID")</f>
        <v>Support</v>
      </c>
      <c r="F903" s="16" t="str">
        <f>IFERROR(VLOOKUP(A903, Employees!$A$2:$F$401, 6, FALSE), "Enter an ID")</f>
        <v>John C</v>
      </c>
      <c r="G903" s="14" t="s">
        <v>566</v>
      </c>
      <c r="H903" s="17">
        <v>44896</v>
      </c>
      <c r="I903" s="17"/>
      <c r="J903" s="13" cm="1">
        <f t="array" ref="J903">_xlfn.IFS(ISBLANK(G903), "no training", ISBLANK(I903), 0, NOT(ISBLANK(I903)), VLOOKUP(G903,Trainings!$A$2:$B$20, 2, FALSE))</f>
        <v>0</v>
      </c>
    </row>
    <row r="904" spans="1:10" ht="15.75" customHeight="1" x14ac:dyDescent="0.4">
      <c r="A904" s="8">
        <v>103</v>
      </c>
      <c r="B904" s="8" t="str">
        <f>IFERROR(VLOOKUP(A904, Employees!$A$2:$E$401, 2, FALSE), "Enter an ID")</f>
        <v>Tom</v>
      </c>
      <c r="C904" s="8" t="str">
        <f>IFERROR(VLOOKUP(A904, Employees!$A$2:$E$401, 3, FALSE), "Enter an ID")</f>
        <v>Abel</v>
      </c>
      <c r="D904" s="8" t="str">
        <f>IFERROR(VLOOKUP(A904, Employees!$A$2:$E$401, 4, FALSE), "Enter an ID")</f>
        <v>CS</v>
      </c>
      <c r="E904" s="8" t="str">
        <f>IFERROR(VLOOKUP(A904, Employees!$A$2:$E$401, 5, FALSE), "Enter an ID")</f>
        <v>Support</v>
      </c>
      <c r="F904" s="11" t="str">
        <f>IFERROR(VLOOKUP(A904, Employees!$A$2:$F$401, 6, FALSE), "Enter an ID")</f>
        <v>John C</v>
      </c>
      <c r="G904" s="8" t="s">
        <v>566</v>
      </c>
      <c r="H904" s="12">
        <v>44896</v>
      </c>
      <c r="I904" s="12"/>
      <c r="J904" s="13" cm="1">
        <f t="array" ref="J904">_xlfn.IFS(ISBLANK(G904), "no training", ISBLANK(I904), 0, NOT(ISBLANK(I904)), VLOOKUP(G904,Trainings!$A$2:$B$20, 2, FALSE))</f>
        <v>0</v>
      </c>
    </row>
    <row r="905" spans="1:10" ht="15.75" customHeight="1" x14ac:dyDescent="0.4">
      <c r="A905" s="14">
        <v>104</v>
      </c>
      <c r="B905" s="14" t="str">
        <f>IFERROR(VLOOKUP(A905, Employees!$A$2:$E$401, 2, FALSE), "Enter an ID")</f>
        <v>Sophie</v>
      </c>
      <c r="C905" s="14" t="str">
        <f>IFERROR(VLOOKUP(A905, Employees!$A$2:$E$401, 3, FALSE), "Enter an ID")</f>
        <v>Miller</v>
      </c>
      <c r="D905" s="14" t="str">
        <f>IFERROR(VLOOKUP(A905, Employees!$A$2:$E$401, 4, FALSE), "Enter an ID")</f>
        <v>CS</v>
      </c>
      <c r="E905" s="14" t="str">
        <f>IFERROR(VLOOKUP(A905, Employees!$A$2:$E$401, 5, FALSE), "Enter an ID")</f>
        <v>Support</v>
      </c>
      <c r="F905" s="16" t="str">
        <f>IFERROR(VLOOKUP(A905, Employees!$A$2:$F$401, 6, FALSE), "Enter an ID")</f>
        <v>John C</v>
      </c>
      <c r="G905" s="14" t="s">
        <v>566</v>
      </c>
      <c r="H905" s="17">
        <v>44896</v>
      </c>
      <c r="I905" s="17"/>
      <c r="J905" s="13" cm="1">
        <f t="array" ref="J905">_xlfn.IFS(ISBLANK(G905), "no training", ISBLANK(I905), 0, NOT(ISBLANK(I905)), VLOOKUP(G905,Trainings!$A$2:$B$20, 2, FALSE))</f>
        <v>0</v>
      </c>
    </row>
    <row r="906" spans="1:10" ht="15.75" customHeight="1" x14ac:dyDescent="0.4">
      <c r="A906" s="8">
        <v>105</v>
      </c>
      <c r="B906" s="8" t="str">
        <f>IFERROR(VLOOKUP(A906, Employees!$A$2:$E$401, 2, FALSE), "Enter an ID")</f>
        <v>Fiona</v>
      </c>
      <c r="C906" s="8" t="str">
        <f>IFERROR(VLOOKUP(A906, Employees!$A$2:$E$401, 3, FALSE), "Enter an ID")</f>
        <v>Matheson</v>
      </c>
      <c r="D906" s="8" t="str">
        <f>IFERROR(VLOOKUP(A906, Employees!$A$2:$E$401, 4, FALSE), "Enter an ID")</f>
        <v>CS</v>
      </c>
      <c r="E906" s="8" t="str">
        <f>IFERROR(VLOOKUP(A906, Employees!$A$2:$E$401, 5, FALSE), "Enter an ID")</f>
        <v>Support</v>
      </c>
      <c r="F906" s="11" t="str">
        <f>IFERROR(VLOOKUP(A906, Employees!$A$2:$F$401, 6, FALSE), "Enter an ID")</f>
        <v>John C</v>
      </c>
      <c r="G906" s="8" t="s">
        <v>566</v>
      </c>
      <c r="H906" s="12">
        <v>44896</v>
      </c>
      <c r="I906" s="12">
        <v>44897</v>
      </c>
      <c r="J906" s="13" cm="1">
        <f t="array" ref="J906">_xlfn.IFS(ISBLANK(G906), "no training", ISBLANK(I906), 0, NOT(ISBLANK(I906)), VLOOKUP(G906,Trainings!$A$2:$B$20, 2, FALSE))</f>
        <v>5</v>
      </c>
    </row>
    <row r="907" spans="1:10" ht="15.75" customHeight="1" x14ac:dyDescent="0.4">
      <c r="A907" s="14">
        <v>106</v>
      </c>
      <c r="B907" s="14" t="str">
        <f>IFERROR(VLOOKUP(A907, Employees!$A$2:$E$401, 2, FALSE), "Enter an ID")</f>
        <v>Scott</v>
      </c>
      <c r="C907" s="14" t="str">
        <f>IFERROR(VLOOKUP(A907, Employees!$A$2:$E$401, 3, FALSE), "Enter an ID")</f>
        <v>Walker</v>
      </c>
      <c r="D907" s="14" t="str">
        <f>IFERROR(VLOOKUP(A907, Employees!$A$2:$E$401, 4, FALSE), "Enter an ID")</f>
        <v>CS</v>
      </c>
      <c r="E907" s="14" t="str">
        <f>IFERROR(VLOOKUP(A907, Employees!$A$2:$E$401, 5, FALSE), "Enter an ID")</f>
        <v>Support</v>
      </c>
      <c r="F907" s="16" t="str">
        <f>IFERROR(VLOOKUP(A907, Employees!$A$2:$F$401, 6, FALSE), "Enter an ID")</f>
        <v>John C</v>
      </c>
      <c r="G907" s="14" t="s">
        <v>566</v>
      </c>
      <c r="H907" s="17">
        <v>44896</v>
      </c>
      <c r="I907" s="17">
        <v>44897</v>
      </c>
      <c r="J907" s="13" cm="1">
        <f t="array" ref="J907">_xlfn.IFS(ISBLANK(G907), "no training", ISBLANK(I907), 0, NOT(ISBLANK(I907)), VLOOKUP(G907,Trainings!$A$2:$B$20, 2, FALSE))</f>
        <v>5</v>
      </c>
    </row>
    <row r="908" spans="1:10" ht="15.75" customHeight="1" x14ac:dyDescent="0.4">
      <c r="A908" s="8">
        <v>107</v>
      </c>
      <c r="B908" s="8" t="str">
        <f>IFERROR(VLOOKUP(A908, Employees!$A$2:$E$401, 2, FALSE), "Enter an ID")</f>
        <v>Carol</v>
      </c>
      <c r="C908" s="8" t="str">
        <f>IFERROR(VLOOKUP(A908, Employees!$A$2:$E$401, 3, FALSE), "Enter an ID")</f>
        <v>Gosden</v>
      </c>
      <c r="D908" s="8" t="str">
        <f>IFERROR(VLOOKUP(A908, Employees!$A$2:$E$401, 4, FALSE), "Enter an ID")</f>
        <v>CS</v>
      </c>
      <c r="E908" s="8" t="str">
        <f>IFERROR(VLOOKUP(A908, Employees!$A$2:$E$401, 5, FALSE), "Enter an ID")</f>
        <v>Support</v>
      </c>
      <c r="F908" s="11" t="str">
        <f>IFERROR(VLOOKUP(A908, Employees!$A$2:$F$401, 6, FALSE), "Enter an ID")</f>
        <v>John C</v>
      </c>
      <c r="G908" s="8" t="s">
        <v>566</v>
      </c>
      <c r="H908" s="12">
        <v>44896</v>
      </c>
      <c r="I908" s="12">
        <v>44897</v>
      </c>
      <c r="J908" s="13" cm="1">
        <f t="array" ref="J908">_xlfn.IFS(ISBLANK(G908), "no training", ISBLANK(I908), 0, NOT(ISBLANK(I908)), VLOOKUP(G908,Trainings!$A$2:$B$20, 2, FALSE))</f>
        <v>5</v>
      </c>
    </row>
    <row r="909" spans="1:10" ht="15.75" customHeight="1" x14ac:dyDescent="0.4">
      <c r="A909" s="14">
        <v>108</v>
      </c>
      <c r="B909" s="14" t="str">
        <f>IFERROR(VLOOKUP(A909, Employees!$A$2:$E$401, 2, FALSE), "Enter an ID")</f>
        <v>Thomas</v>
      </c>
      <c r="C909" s="14" t="str">
        <f>IFERROR(VLOOKUP(A909, Employees!$A$2:$E$401, 3, FALSE), "Enter an ID")</f>
        <v>Cuthbert</v>
      </c>
      <c r="D909" s="14" t="str">
        <f>IFERROR(VLOOKUP(A909, Employees!$A$2:$E$401, 4, FALSE), "Enter an ID")</f>
        <v>CS</v>
      </c>
      <c r="E909" s="14" t="str">
        <f>IFERROR(VLOOKUP(A909, Employees!$A$2:$E$401, 5, FALSE), "Enter an ID")</f>
        <v>Support</v>
      </c>
      <c r="F909" s="16" t="str">
        <f>IFERROR(VLOOKUP(A909, Employees!$A$2:$F$401, 6, FALSE), "Enter an ID")</f>
        <v>John C</v>
      </c>
      <c r="G909" s="14" t="s">
        <v>566</v>
      </c>
      <c r="H909" s="17">
        <v>44896</v>
      </c>
      <c r="I909" s="17">
        <v>44897</v>
      </c>
      <c r="J909" s="13" cm="1">
        <f t="array" ref="J909">_xlfn.IFS(ISBLANK(G909), "no training", ISBLANK(I909), 0, NOT(ISBLANK(I909)), VLOOKUP(G909,Trainings!$A$2:$B$20, 2, FALSE))</f>
        <v>5</v>
      </c>
    </row>
    <row r="910" spans="1:10" ht="15.75" customHeight="1" x14ac:dyDescent="0.4">
      <c r="A910" s="8">
        <v>109</v>
      </c>
      <c r="B910" s="8" t="str">
        <f>IFERROR(VLOOKUP(A910, Employees!$A$2:$E$401, 2, FALSE), "Enter an ID")</f>
        <v>Mantas</v>
      </c>
      <c r="C910" s="8" t="str">
        <f>IFERROR(VLOOKUP(A910, Employees!$A$2:$E$401, 3, FALSE), "Enter an ID")</f>
        <v>Cepkauskas</v>
      </c>
      <c r="D910" s="8" t="str">
        <f>IFERROR(VLOOKUP(A910, Employees!$A$2:$E$401, 4, FALSE), "Enter an ID")</f>
        <v>CS</v>
      </c>
      <c r="E910" s="8" t="str">
        <f>IFERROR(VLOOKUP(A910, Employees!$A$2:$E$401, 5, FALSE), "Enter an ID")</f>
        <v>Support</v>
      </c>
      <c r="F910" s="11" t="str">
        <f>IFERROR(VLOOKUP(A910, Employees!$A$2:$F$401, 6, FALSE), "Enter an ID")</f>
        <v>John C</v>
      </c>
      <c r="G910" s="8" t="s">
        <v>566</v>
      </c>
      <c r="H910" s="12">
        <v>44896</v>
      </c>
      <c r="I910" s="12">
        <v>44897</v>
      </c>
      <c r="J910" s="13" cm="1">
        <f t="array" ref="J910">_xlfn.IFS(ISBLANK(G910), "no training", ISBLANK(I910), 0, NOT(ISBLANK(I910)), VLOOKUP(G910,Trainings!$A$2:$B$20, 2, FALSE))</f>
        <v>5</v>
      </c>
    </row>
    <row r="911" spans="1:10" ht="15.75" customHeight="1" x14ac:dyDescent="0.4">
      <c r="A911" s="14">
        <v>110</v>
      </c>
      <c r="B911" s="14" t="str">
        <f>IFERROR(VLOOKUP(A911, Employees!$A$2:$E$401, 2, FALSE), "Enter an ID")</f>
        <v>Graeme</v>
      </c>
      <c r="C911" s="14" t="str">
        <f>IFERROR(VLOOKUP(A911, Employees!$A$2:$E$401, 3, FALSE), "Enter an ID")</f>
        <v>Stein</v>
      </c>
      <c r="D911" s="14" t="str">
        <f>IFERROR(VLOOKUP(A911, Employees!$A$2:$E$401, 4, FALSE), "Enter an ID")</f>
        <v>CS</v>
      </c>
      <c r="E911" s="14" t="str">
        <f>IFERROR(VLOOKUP(A911, Employees!$A$2:$E$401, 5, FALSE), "Enter an ID")</f>
        <v>Support</v>
      </c>
      <c r="F911" s="16" t="str">
        <f>IFERROR(VLOOKUP(A911, Employees!$A$2:$F$401, 6, FALSE), "Enter an ID")</f>
        <v>John C</v>
      </c>
      <c r="G911" s="14" t="s">
        <v>566</v>
      </c>
      <c r="H911" s="17">
        <v>44896</v>
      </c>
      <c r="I911" s="17">
        <v>44897</v>
      </c>
      <c r="J911" s="13" cm="1">
        <f t="array" ref="J911">_xlfn.IFS(ISBLANK(G911), "no training", ISBLANK(I911), 0, NOT(ISBLANK(I911)), VLOOKUP(G911,Trainings!$A$2:$B$20, 2, FALSE))</f>
        <v>5</v>
      </c>
    </row>
    <row r="912" spans="1:10" ht="15.75" customHeight="1" x14ac:dyDescent="0.4">
      <c r="A912" s="8">
        <v>111</v>
      </c>
      <c r="B912" s="8" t="str">
        <f>IFERROR(VLOOKUP(A912, Employees!$A$2:$E$401, 2, FALSE), "Enter an ID")</f>
        <v>Debra</v>
      </c>
      <c r="C912" s="8" t="str">
        <f>IFERROR(VLOOKUP(A912, Employees!$A$2:$E$401, 3, FALSE), "Enter an ID")</f>
        <v>Malcolm</v>
      </c>
      <c r="D912" s="8" t="str">
        <f>IFERROR(VLOOKUP(A912, Employees!$A$2:$E$401, 4, FALSE), "Enter an ID")</f>
        <v>CS</v>
      </c>
      <c r="E912" s="8" t="str">
        <f>IFERROR(VLOOKUP(A912, Employees!$A$2:$E$401, 5, FALSE), "Enter an ID")</f>
        <v>Support</v>
      </c>
      <c r="F912" s="11" t="str">
        <f>IFERROR(VLOOKUP(A912, Employees!$A$2:$F$401, 6, FALSE), "Enter an ID")</f>
        <v>John C</v>
      </c>
      <c r="G912" s="8" t="s">
        <v>566</v>
      </c>
      <c r="H912" s="12">
        <v>44896</v>
      </c>
      <c r="I912" s="12">
        <v>44897</v>
      </c>
      <c r="J912" s="13" cm="1">
        <f t="array" ref="J912">_xlfn.IFS(ISBLANK(G912), "no training", ISBLANK(I912), 0, NOT(ISBLANK(I912)), VLOOKUP(G912,Trainings!$A$2:$B$20, 2, FALSE))</f>
        <v>5</v>
      </c>
    </row>
    <row r="913" spans="1:10" ht="15.75" customHeight="1" x14ac:dyDescent="0.4">
      <c r="A913" s="14">
        <v>112</v>
      </c>
      <c r="B913" s="14" t="str">
        <f>IFERROR(VLOOKUP(A913, Employees!$A$2:$E$401, 2, FALSE), "Enter an ID")</f>
        <v>Martyn</v>
      </c>
      <c r="C913" s="14" t="str">
        <f>IFERROR(VLOOKUP(A913, Employees!$A$2:$E$401, 3, FALSE), "Enter an ID")</f>
        <v>Forrest</v>
      </c>
      <c r="D913" s="14" t="str">
        <f>IFERROR(VLOOKUP(A913, Employees!$A$2:$E$401, 4, FALSE), "Enter an ID")</f>
        <v>CS</v>
      </c>
      <c r="E913" s="14" t="str">
        <f>IFERROR(VLOOKUP(A913, Employees!$A$2:$E$401, 5, FALSE), "Enter an ID")</f>
        <v>Support</v>
      </c>
      <c r="F913" s="16" t="str">
        <f>IFERROR(VLOOKUP(A913, Employees!$A$2:$F$401, 6, FALSE), "Enter an ID")</f>
        <v>John C</v>
      </c>
      <c r="G913" s="14" t="s">
        <v>566</v>
      </c>
      <c r="H913" s="17">
        <v>44896</v>
      </c>
      <c r="I913" s="17">
        <v>44897</v>
      </c>
      <c r="J913" s="13" cm="1">
        <f t="array" ref="J913">_xlfn.IFS(ISBLANK(G913), "no training", ISBLANK(I913), 0, NOT(ISBLANK(I913)), VLOOKUP(G913,Trainings!$A$2:$B$20, 2, FALSE))</f>
        <v>5</v>
      </c>
    </row>
    <row r="914" spans="1:10" ht="15.75" customHeight="1" x14ac:dyDescent="0.4">
      <c r="A914" s="8">
        <v>113</v>
      </c>
      <c r="B914" s="8" t="str">
        <f>IFERROR(VLOOKUP(A914, Employees!$A$2:$E$401, 2, FALSE), "Enter an ID")</f>
        <v>Harley</v>
      </c>
      <c r="C914" s="8" t="str">
        <f>IFERROR(VLOOKUP(A914, Employees!$A$2:$E$401, 3, FALSE), "Enter an ID")</f>
        <v>Hunt</v>
      </c>
      <c r="D914" s="8" t="str">
        <f>IFERROR(VLOOKUP(A914, Employees!$A$2:$E$401, 4, FALSE), "Enter an ID")</f>
        <v>CS</v>
      </c>
      <c r="E914" s="8" t="str">
        <f>IFERROR(VLOOKUP(A914, Employees!$A$2:$E$401, 5, FALSE), "Enter an ID")</f>
        <v>Support</v>
      </c>
      <c r="F914" s="11" t="str">
        <f>IFERROR(VLOOKUP(A914, Employees!$A$2:$F$401, 6, FALSE), "Enter an ID")</f>
        <v>John C</v>
      </c>
      <c r="G914" s="8" t="s">
        <v>566</v>
      </c>
      <c r="H914" s="12">
        <v>44896</v>
      </c>
      <c r="I914" s="12">
        <v>44897</v>
      </c>
      <c r="J914" s="13" cm="1">
        <f t="array" ref="J914">_xlfn.IFS(ISBLANK(G914), "no training", ISBLANK(I914), 0, NOT(ISBLANK(I914)), VLOOKUP(G914,Trainings!$A$2:$B$20, 2, FALSE))</f>
        <v>5</v>
      </c>
    </row>
    <row r="915" spans="1:10" ht="15.75" customHeight="1" x14ac:dyDescent="0.4">
      <c r="A915" s="14">
        <v>114</v>
      </c>
      <c r="B915" s="14" t="str">
        <f>IFERROR(VLOOKUP(A915, Employees!$A$2:$E$401, 2, FALSE), "Enter an ID")</f>
        <v>Leanne</v>
      </c>
      <c r="C915" s="14" t="str">
        <f>IFERROR(VLOOKUP(A915, Employees!$A$2:$E$401, 3, FALSE), "Enter an ID")</f>
        <v>Mack</v>
      </c>
      <c r="D915" s="14" t="str">
        <f>IFERROR(VLOOKUP(A915, Employees!$A$2:$E$401, 4, FALSE), "Enter an ID")</f>
        <v>CS</v>
      </c>
      <c r="E915" s="14" t="str">
        <f>IFERROR(VLOOKUP(A915, Employees!$A$2:$E$401, 5, FALSE), "Enter an ID")</f>
        <v>Support</v>
      </c>
      <c r="F915" s="16" t="str">
        <f>IFERROR(VLOOKUP(A915, Employees!$A$2:$F$401, 6, FALSE), "Enter an ID")</f>
        <v>John C</v>
      </c>
      <c r="G915" s="14" t="s">
        <v>566</v>
      </c>
      <c r="H915" s="17">
        <v>44896</v>
      </c>
      <c r="I915" s="17">
        <v>44897</v>
      </c>
      <c r="J915" s="13" cm="1">
        <f t="array" ref="J915">_xlfn.IFS(ISBLANK(G915), "no training", ISBLANK(I915), 0, NOT(ISBLANK(I915)), VLOOKUP(G915,Trainings!$A$2:$B$20, 2, FALSE))</f>
        <v>5</v>
      </c>
    </row>
    <row r="916" spans="1:10" ht="15.75" customHeight="1" x14ac:dyDescent="0.4">
      <c r="A916" s="8">
        <v>115</v>
      </c>
      <c r="B916" s="8" t="str">
        <f>IFERROR(VLOOKUP(A916, Employees!$A$2:$E$401, 2, FALSE), "Enter an ID")</f>
        <v>Heather</v>
      </c>
      <c r="C916" s="8" t="str">
        <f>IFERROR(VLOOKUP(A916, Employees!$A$2:$E$401, 3, FALSE), "Enter an ID")</f>
        <v>Faulds</v>
      </c>
      <c r="D916" s="8" t="str">
        <f>IFERROR(VLOOKUP(A916, Employees!$A$2:$E$401, 4, FALSE), "Enter an ID")</f>
        <v>CS</v>
      </c>
      <c r="E916" s="8" t="str">
        <f>IFERROR(VLOOKUP(A916, Employees!$A$2:$E$401, 5, FALSE), "Enter an ID")</f>
        <v>Support</v>
      </c>
      <c r="F916" s="11" t="str">
        <f>IFERROR(VLOOKUP(A916, Employees!$A$2:$F$401, 6, FALSE), "Enter an ID")</f>
        <v>John C</v>
      </c>
      <c r="G916" s="8" t="s">
        <v>566</v>
      </c>
      <c r="H916" s="12">
        <v>44896</v>
      </c>
      <c r="I916" s="12">
        <v>44897</v>
      </c>
      <c r="J916" s="13" cm="1">
        <f t="array" ref="J916">_xlfn.IFS(ISBLANK(G916), "no training", ISBLANK(I916), 0, NOT(ISBLANK(I916)), VLOOKUP(G916,Trainings!$A$2:$B$20, 2, FALSE))</f>
        <v>5</v>
      </c>
    </row>
    <row r="917" spans="1:10" ht="15.75" customHeight="1" x14ac:dyDescent="0.4">
      <c r="A917" s="14">
        <v>116</v>
      </c>
      <c r="B917" s="14" t="str">
        <f>IFERROR(VLOOKUP(A917, Employees!$A$2:$E$401, 2, FALSE), "Enter an ID")</f>
        <v>David</v>
      </c>
      <c r="C917" s="14" t="str">
        <f>IFERROR(VLOOKUP(A917, Employees!$A$2:$E$401, 3, FALSE), "Enter an ID")</f>
        <v>Brown</v>
      </c>
      <c r="D917" s="14" t="str">
        <f>IFERROR(VLOOKUP(A917, Employees!$A$2:$E$401, 4, FALSE), "Enter an ID")</f>
        <v>CS</v>
      </c>
      <c r="E917" s="14" t="str">
        <f>IFERROR(VLOOKUP(A917, Employees!$A$2:$E$401, 5, FALSE), "Enter an ID")</f>
        <v>Support</v>
      </c>
      <c r="F917" s="16" t="str">
        <f>IFERROR(VLOOKUP(A917, Employees!$A$2:$F$401, 6, FALSE), "Enter an ID")</f>
        <v>John C</v>
      </c>
      <c r="G917" s="14" t="s">
        <v>566</v>
      </c>
      <c r="H917" s="17">
        <v>44896</v>
      </c>
      <c r="I917" s="17">
        <v>44897</v>
      </c>
      <c r="J917" s="13" cm="1">
        <f t="array" ref="J917">_xlfn.IFS(ISBLANK(G917), "no training", ISBLANK(I917), 0, NOT(ISBLANK(I917)), VLOOKUP(G917,Trainings!$A$2:$B$20, 2, FALSE))</f>
        <v>5</v>
      </c>
    </row>
    <row r="918" spans="1:10" ht="15.75" customHeight="1" x14ac:dyDescent="0.4">
      <c r="A918" s="8">
        <v>117</v>
      </c>
      <c r="B918" s="8" t="str">
        <f>IFERROR(VLOOKUP(A918, Employees!$A$2:$E$401, 2, FALSE), "Enter an ID")</f>
        <v>Raymond</v>
      </c>
      <c r="C918" s="8" t="str">
        <f>IFERROR(VLOOKUP(A918, Employees!$A$2:$E$401, 3, FALSE), "Enter an ID")</f>
        <v>Harvey</v>
      </c>
      <c r="D918" s="8" t="str">
        <f>IFERROR(VLOOKUP(A918, Employees!$A$2:$E$401, 4, FALSE), "Enter an ID")</f>
        <v>CS</v>
      </c>
      <c r="E918" s="8" t="str">
        <f>IFERROR(VLOOKUP(A918, Employees!$A$2:$E$401, 5, FALSE), "Enter an ID")</f>
        <v>Support</v>
      </c>
      <c r="F918" s="11" t="str">
        <f>IFERROR(VLOOKUP(A918, Employees!$A$2:$F$401, 6, FALSE), "Enter an ID")</f>
        <v>John C</v>
      </c>
      <c r="G918" s="8" t="s">
        <v>566</v>
      </c>
      <c r="H918" s="12">
        <v>44896</v>
      </c>
      <c r="I918" s="12">
        <v>44897</v>
      </c>
      <c r="J918" s="13" cm="1">
        <f t="array" ref="J918">_xlfn.IFS(ISBLANK(G918), "no training", ISBLANK(I918), 0, NOT(ISBLANK(I918)), VLOOKUP(G918,Trainings!$A$2:$B$20, 2, FALSE))</f>
        <v>5</v>
      </c>
    </row>
    <row r="919" spans="1:10" ht="15.75" customHeight="1" x14ac:dyDescent="0.4">
      <c r="A919" s="14">
        <v>118</v>
      </c>
      <c r="B919" s="14" t="str">
        <f>IFERROR(VLOOKUP(A919, Employees!$A$2:$E$401, 2, FALSE), "Enter an ID")</f>
        <v>Andrew</v>
      </c>
      <c r="C919" s="14" t="str">
        <f>IFERROR(VLOOKUP(A919, Employees!$A$2:$E$401, 3, FALSE), "Enter an ID")</f>
        <v>Thalmessinger</v>
      </c>
      <c r="D919" s="14" t="str">
        <f>IFERROR(VLOOKUP(A919, Employees!$A$2:$E$401, 4, FALSE), "Enter an ID")</f>
        <v>CS</v>
      </c>
      <c r="E919" s="14" t="str">
        <f>IFERROR(VLOOKUP(A919, Employees!$A$2:$E$401, 5, FALSE), "Enter an ID")</f>
        <v>Support</v>
      </c>
      <c r="F919" s="16" t="str">
        <f>IFERROR(VLOOKUP(A919, Employees!$A$2:$F$401, 6, FALSE), "Enter an ID")</f>
        <v>John C</v>
      </c>
      <c r="G919" s="14" t="s">
        <v>566</v>
      </c>
      <c r="H919" s="17">
        <v>44896</v>
      </c>
      <c r="I919" s="17">
        <v>44897</v>
      </c>
      <c r="J919" s="13" cm="1">
        <f t="array" ref="J919">_xlfn.IFS(ISBLANK(G919), "no training", ISBLANK(I919), 0, NOT(ISBLANK(I919)), VLOOKUP(G919,Trainings!$A$2:$B$20, 2, FALSE))</f>
        <v>5</v>
      </c>
    </row>
    <row r="920" spans="1:10" ht="15.75" customHeight="1" x14ac:dyDescent="0.4">
      <c r="A920" s="8">
        <v>119</v>
      </c>
      <c r="B920" s="8" t="str">
        <f>IFERROR(VLOOKUP(A920, Employees!$A$2:$E$401, 2, FALSE), "Enter an ID")</f>
        <v>Steven</v>
      </c>
      <c r="C920" s="8" t="str">
        <f>IFERROR(VLOOKUP(A920, Employees!$A$2:$E$401, 3, FALSE), "Enter an ID")</f>
        <v>Buchmann</v>
      </c>
      <c r="D920" s="8" t="str">
        <f>IFERROR(VLOOKUP(A920, Employees!$A$2:$E$401, 4, FALSE), "Enter an ID")</f>
        <v>CS</v>
      </c>
      <c r="E920" s="8" t="str">
        <f>IFERROR(VLOOKUP(A920, Employees!$A$2:$E$401, 5, FALSE), "Enter an ID")</f>
        <v>Support</v>
      </c>
      <c r="F920" s="11" t="str">
        <f>IFERROR(VLOOKUP(A920, Employees!$A$2:$F$401, 6, FALSE), "Enter an ID")</f>
        <v>John C</v>
      </c>
      <c r="G920" s="8" t="s">
        <v>566</v>
      </c>
      <c r="H920" s="12">
        <v>44896</v>
      </c>
      <c r="I920" s="12">
        <v>44897</v>
      </c>
      <c r="J920" s="13" cm="1">
        <f t="array" ref="J920">_xlfn.IFS(ISBLANK(G920), "no training", ISBLANK(I920), 0, NOT(ISBLANK(I920)), VLOOKUP(G920,Trainings!$A$2:$B$20, 2, FALSE))</f>
        <v>5</v>
      </c>
    </row>
    <row r="921" spans="1:10" ht="15.75" customHeight="1" x14ac:dyDescent="0.4">
      <c r="A921" s="14">
        <v>120</v>
      </c>
      <c r="B921" s="14" t="str">
        <f>IFERROR(VLOOKUP(A921, Employees!$A$2:$E$401, 2, FALSE), "Enter an ID")</f>
        <v>Paul</v>
      </c>
      <c r="C921" s="14" t="str">
        <f>IFERROR(VLOOKUP(A921, Employees!$A$2:$E$401, 3, FALSE), "Enter an ID")</f>
        <v>Baker</v>
      </c>
      <c r="D921" s="14" t="str">
        <f>IFERROR(VLOOKUP(A921, Employees!$A$2:$E$401, 4, FALSE), "Enter an ID")</f>
        <v>CS</v>
      </c>
      <c r="E921" s="14" t="str">
        <f>IFERROR(VLOOKUP(A921, Employees!$A$2:$E$401, 5, FALSE), "Enter an ID")</f>
        <v>Support</v>
      </c>
      <c r="F921" s="16" t="str">
        <f>IFERROR(VLOOKUP(A921, Employees!$A$2:$F$401, 6, FALSE), "Enter an ID")</f>
        <v>John C</v>
      </c>
      <c r="G921" s="14" t="s">
        <v>566</v>
      </c>
      <c r="H921" s="17">
        <v>44896</v>
      </c>
      <c r="I921" s="17">
        <v>44897</v>
      </c>
      <c r="J921" s="13" cm="1">
        <f t="array" ref="J921">_xlfn.IFS(ISBLANK(G921), "no training", ISBLANK(I921), 0, NOT(ISBLANK(I921)), VLOOKUP(G921,Trainings!$A$2:$B$20, 2, FALSE))</f>
        <v>5</v>
      </c>
    </row>
    <row r="922" spans="1:10" ht="15.75" customHeight="1" x14ac:dyDescent="0.4">
      <c r="A922" s="8">
        <v>121</v>
      </c>
      <c r="B922" s="8" t="str">
        <f>IFERROR(VLOOKUP(A922, Employees!$A$2:$E$401, 2, FALSE), "Enter an ID")</f>
        <v>Stella</v>
      </c>
      <c r="C922" s="8" t="str">
        <f>IFERROR(VLOOKUP(A922, Employees!$A$2:$E$401, 3, FALSE), "Enter an ID")</f>
        <v>Leitch</v>
      </c>
      <c r="D922" s="8" t="str">
        <f>IFERROR(VLOOKUP(A922, Employees!$A$2:$E$401, 4, FALSE), "Enter an ID")</f>
        <v>CS</v>
      </c>
      <c r="E922" s="8" t="str">
        <f>IFERROR(VLOOKUP(A922, Employees!$A$2:$E$401, 5, FALSE), "Enter an ID")</f>
        <v>Support</v>
      </c>
      <c r="F922" s="11" t="str">
        <f>IFERROR(VLOOKUP(A922, Employees!$A$2:$F$401, 6, FALSE), "Enter an ID")</f>
        <v>John C</v>
      </c>
      <c r="G922" s="8" t="s">
        <v>566</v>
      </c>
      <c r="H922" s="12">
        <v>44896</v>
      </c>
      <c r="I922" s="12">
        <v>44897</v>
      </c>
      <c r="J922" s="13" cm="1">
        <f t="array" ref="J922">_xlfn.IFS(ISBLANK(G922), "no training", ISBLANK(I922), 0, NOT(ISBLANK(I922)), VLOOKUP(G922,Trainings!$A$2:$B$20, 2, FALSE))</f>
        <v>5</v>
      </c>
    </row>
    <row r="923" spans="1:10" ht="15.75" customHeight="1" x14ac:dyDescent="0.4">
      <c r="A923" s="14">
        <v>122</v>
      </c>
      <c r="B923" s="14" t="str">
        <f>IFERROR(VLOOKUP(A923, Employees!$A$2:$E$401, 2, FALSE), "Enter an ID")</f>
        <v>Colin</v>
      </c>
      <c r="C923" s="14" t="str">
        <f>IFERROR(VLOOKUP(A923, Employees!$A$2:$E$401, 3, FALSE), "Enter an ID")</f>
        <v>Bathgate</v>
      </c>
      <c r="D923" s="14" t="str">
        <f>IFERROR(VLOOKUP(A923, Employees!$A$2:$E$401, 4, FALSE), "Enter an ID")</f>
        <v>CS</v>
      </c>
      <c r="E923" s="14" t="str">
        <f>IFERROR(VLOOKUP(A923, Employees!$A$2:$E$401, 5, FALSE), "Enter an ID")</f>
        <v>Support</v>
      </c>
      <c r="F923" s="16" t="str">
        <f>IFERROR(VLOOKUP(A923, Employees!$A$2:$F$401, 6, FALSE), "Enter an ID")</f>
        <v>John C</v>
      </c>
      <c r="G923" s="14" t="s">
        <v>566</v>
      </c>
      <c r="H923" s="17">
        <v>44896</v>
      </c>
      <c r="I923" s="17"/>
      <c r="J923" s="13" cm="1">
        <f t="array" ref="J923">_xlfn.IFS(ISBLANK(G923), "no training", ISBLANK(I923), 0, NOT(ISBLANK(I923)), VLOOKUP(G923,Trainings!$A$2:$B$20, 2, FALSE))</f>
        <v>0</v>
      </c>
    </row>
    <row r="924" spans="1:10" ht="15.75" customHeight="1" x14ac:dyDescent="0.4">
      <c r="A924" s="8">
        <v>123</v>
      </c>
      <c r="B924" s="8" t="str">
        <f>IFERROR(VLOOKUP(A924, Employees!$A$2:$E$401, 2, FALSE), "Enter an ID")</f>
        <v>Jamie</v>
      </c>
      <c r="C924" s="8" t="str">
        <f>IFERROR(VLOOKUP(A924, Employees!$A$2:$E$401, 3, FALSE), "Enter an ID")</f>
        <v>Buchan</v>
      </c>
      <c r="D924" s="8" t="str">
        <f>IFERROR(VLOOKUP(A924, Employees!$A$2:$E$401, 4, FALSE), "Enter an ID")</f>
        <v>CS</v>
      </c>
      <c r="E924" s="8" t="str">
        <f>IFERROR(VLOOKUP(A924, Employees!$A$2:$E$401, 5, FALSE), "Enter an ID")</f>
        <v>Support</v>
      </c>
      <c r="F924" s="11" t="str">
        <f>IFERROR(VLOOKUP(A924, Employees!$A$2:$F$401, 6, FALSE), "Enter an ID")</f>
        <v>John C</v>
      </c>
      <c r="G924" s="8" t="s">
        <v>566</v>
      </c>
      <c r="H924" s="12">
        <v>44896</v>
      </c>
      <c r="I924" s="12"/>
      <c r="J924" s="13" cm="1">
        <f t="array" ref="J924">_xlfn.IFS(ISBLANK(G924), "no training", ISBLANK(I924), 0, NOT(ISBLANK(I924)), VLOOKUP(G924,Trainings!$A$2:$B$20, 2, FALSE))</f>
        <v>0</v>
      </c>
    </row>
    <row r="925" spans="1:10" ht="15.75" customHeight="1" x14ac:dyDescent="0.4">
      <c r="A925" s="14">
        <v>124</v>
      </c>
      <c r="B925" s="14" t="str">
        <f>IFERROR(VLOOKUP(A925, Employees!$A$2:$E$401, 2, FALSE), "Enter an ID")</f>
        <v>Benjamin</v>
      </c>
      <c r="C925" s="14" t="str">
        <f>IFERROR(VLOOKUP(A925, Employees!$A$2:$E$401, 3, FALSE), "Enter an ID")</f>
        <v>Saunders</v>
      </c>
      <c r="D925" s="14" t="str">
        <f>IFERROR(VLOOKUP(A925, Employees!$A$2:$E$401, 4, FALSE), "Enter an ID")</f>
        <v>CS</v>
      </c>
      <c r="E925" s="14" t="str">
        <f>IFERROR(VLOOKUP(A925, Employees!$A$2:$E$401, 5, FALSE), "Enter an ID")</f>
        <v>Support</v>
      </c>
      <c r="F925" s="16" t="str">
        <f>IFERROR(VLOOKUP(A925, Employees!$A$2:$F$401, 6, FALSE), "Enter an ID")</f>
        <v>John C</v>
      </c>
      <c r="G925" s="14" t="s">
        <v>566</v>
      </c>
      <c r="H925" s="17">
        <v>44896</v>
      </c>
      <c r="I925" s="17"/>
      <c r="J925" s="13" cm="1">
        <f t="array" ref="J925">_xlfn.IFS(ISBLANK(G925), "no training", ISBLANK(I925), 0, NOT(ISBLANK(I925)), VLOOKUP(G925,Trainings!$A$2:$B$20, 2, FALSE))</f>
        <v>0</v>
      </c>
    </row>
    <row r="926" spans="1:10" ht="15.75" customHeight="1" x14ac:dyDescent="0.4">
      <c r="A926" s="8">
        <v>125</v>
      </c>
      <c r="B926" s="8" t="str">
        <f>IFERROR(VLOOKUP(A926, Employees!$A$2:$E$401, 2, FALSE), "Enter an ID")</f>
        <v>Calum</v>
      </c>
      <c r="C926" s="8" t="str">
        <f>IFERROR(VLOOKUP(A926, Employees!$A$2:$E$401, 3, FALSE), "Enter an ID")</f>
        <v>Donnelly</v>
      </c>
      <c r="D926" s="8" t="str">
        <f>IFERROR(VLOOKUP(A926, Employees!$A$2:$E$401, 4, FALSE), "Enter an ID")</f>
        <v>CS</v>
      </c>
      <c r="E926" s="8" t="str">
        <f>IFERROR(VLOOKUP(A926, Employees!$A$2:$E$401, 5, FALSE), "Enter an ID")</f>
        <v>Support</v>
      </c>
      <c r="F926" s="11" t="str">
        <f>IFERROR(VLOOKUP(A926, Employees!$A$2:$F$401, 6, FALSE), "Enter an ID")</f>
        <v>John C</v>
      </c>
      <c r="G926" s="8" t="s">
        <v>566</v>
      </c>
      <c r="H926" s="12">
        <v>44896</v>
      </c>
      <c r="I926" s="12">
        <v>44897</v>
      </c>
      <c r="J926" s="13" cm="1">
        <f t="array" ref="J926">_xlfn.IFS(ISBLANK(G926), "no training", ISBLANK(I926), 0, NOT(ISBLANK(I926)), VLOOKUP(G926,Trainings!$A$2:$B$20, 2, FALSE))</f>
        <v>5</v>
      </c>
    </row>
    <row r="927" spans="1:10" ht="15.75" customHeight="1" x14ac:dyDescent="0.4">
      <c r="A927" s="14">
        <v>126</v>
      </c>
      <c r="B927" s="14" t="str">
        <f>IFERROR(VLOOKUP(A927, Employees!$A$2:$E$401, 2, FALSE), "Enter an ID")</f>
        <v>Hassam</v>
      </c>
      <c r="C927" s="14" t="str">
        <f>IFERROR(VLOOKUP(A927, Employees!$A$2:$E$401, 3, FALSE), "Enter an ID")</f>
        <v>Mohammed</v>
      </c>
      <c r="D927" s="14" t="str">
        <f>IFERROR(VLOOKUP(A927, Employees!$A$2:$E$401, 4, FALSE), "Enter an ID")</f>
        <v>CS</v>
      </c>
      <c r="E927" s="14" t="str">
        <f>IFERROR(VLOOKUP(A927, Employees!$A$2:$E$401, 5, FALSE), "Enter an ID")</f>
        <v>Support</v>
      </c>
      <c r="F927" s="16" t="str">
        <f>IFERROR(VLOOKUP(A927, Employees!$A$2:$F$401, 6, FALSE), "Enter an ID")</f>
        <v>John C</v>
      </c>
      <c r="G927" s="14" t="s">
        <v>566</v>
      </c>
      <c r="H927" s="17">
        <v>44896</v>
      </c>
      <c r="I927" s="17">
        <v>44897</v>
      </c>
      <c r="J927" s="13" cm="1">
        <f t="array" ref="J927">_xlfn.IFS(ISBLANK(G927), "no training", ISBLANK(I927), 0, NOT(ISBLANK(I927)), VLOOKUP(G927,Trainings!$A$2:$B$20, 2, FALSE))</f>
        <v>5</v>
      </c>
    </row>
    <row r="928" spans="1:10" ht="15.75" customHeight="1" x14ac:dyDescent="0.4">
      <c r="A928" s="8">
        <v>127</v>
      </c>
      <c r="B928" s="8" t="str">
        <f>IFERROR(VLOOKUP(A928, Employees!$A$2:$E$401, 2, FALSE), "Enter an ID")</f>
        <v>Hannah</v>
      </c>
      <c r="C928" s="8" t="str">
        <f>IFERROR(VLOOKUP(A928, Employees!$A$2:$E$401, 3, FALSE), "Enter an ID")</f>
        <v>Forrest</v>
      </c>
      <c r="D928" s="8" t="str">
        <f>IFERROR(VLOOKUP(A928, Employees!$A$2:$E$401, 4, FALSE), "Enter an ID")</f>
        <v>CS</v>
      </c>
      <c r="E928" s="8" t="str">
        <f>IFERROR(VLOOKUP(A928, Employees!$A$2:$E$401, 5, FALSE), "Enter an ID")</f>
        <v>Support</v>
      </c>
      <c r="F928" s="11" t="str">
        <f>IFERROR(VLOOKUP(A928, Employees!$A$2:$F$401, 6, FALSE), "Enter an ID")</f>
        <v>John C</v>
      </c>
      <c r="G928" s="8" t="s">
        <v>566</v>
      </c>
      <c r="H928" s="12">
        <v>44896</v>
      </c>
      <c r="I928" s="12">
        <v>44897</v>
      </c>
      <c r="J928" s="13" cm="1">
        <f t="array" ref="J928">_xlfn.IFS(ISBLANK(G928), "no training", ISBLANK(I928), 0, NOT(ISBLANK(I928)), VLOOKUP(G928,Trainings!$A$2:$B$20, 2, FALSE))</f>
        <v>5</v>
      </c>
    </row>
    <row r="929" spans="1:10" ht="15.75" customHeight="1" x14ac:dyDescent="0.4">
      <c r="A929" s="14">
        <v>128</v>
      </c>
      <c r="B929" s="14" t="str">
        <f>IFERROR(VLOOKUP(A929, Employees!$A$2:$E$401, 2, FALSE), "Enter an ID")</f>
        <v>Jackson</v>
      </c>
      <c r="C929" s="14" t="str">
        <f>IFERROR(VLOOKUP(A929, Employees!$A$2:$E$401, 3, FALSE), "Enter an ID")</f>
        <v>Bhatti</v>
      </c>
      <c r="D929" s="14" t="str">
        <f>IFERROR(VLOOKUP(A929, Employees!$A$2:$E$401, 4, FALSE), "Enter an ID")</f>
        <v>CS</v>
      </c>
      <c r="E929" s="14" t="str">
        <f>IFERROR(VLOOKUP(A929, Employees!$A$2:$E$401, 5, FALSE), "Enter an ID")</f>
        <v>Support</v>
      </c>
      <c r="F929" s="16" t="str">
        <f>IFERROR(VLOOKUP(A929, Employees!$A$2:$F$401, 6, FALSE), "Enter an ID")</f>
        <v>John C</v>
      </c>
      <c r="G929" s="14" t="s">
        <v>566</v>
      </c>
      <c r="H929" s="17">
        <v>44896</v>
      </c>
      <c r="I929" s="17">
        <v>44897</v>
      </c>
      <c r="J929" s="13" cm="1">
        <f t="array" ref="J929">_xlfn.IFS(ISBLANK(G929), "no training", ISBLANK(I929), 0, NOT(ISBLANK(I929)), VLOOKUP(G929,Trainings!$A$2:$B$20, 2, FALSE))</f>
        <v>5</v>
      </c>
    </row>
    <row r="930" spans="1:10" ht="15.75" customHeight="1" x14ac:dyDescent="0.4">
      <c r="A930" s="8">
        <v>129</v>
      </c>
      <c r="B930" s="8" t="str">
        <f>IFERROR(VLOOKUP(A930, Employees!$A$2:$E$401, 2, FALSE), "Enter an ID")</f>
        <v>James</v>
      </c>
      <c r="C930" s="8" t="str">
        <f>IFERROR(VLOOKUP(A930, Employees!$A$2:$E$401, 3, FALSE), "Enter an ID")</f>
        <v>Stewart</v>
      </c>
      <c r="D930" s="8" t="str">
        <f>IFERROR(VLOOKUP(A930, Employees!$A$2:$E$401, 4, FALSE), "Enter an ID")</f>
        <v>CS</v>
      </c>
      <c r="E930" s="8" t="str">
        <f>IFERROR(VLOOKUP(A930, Employees!$A$2:$E$401, 5, FALSE), "Enter an ID")</f>
        <v>Support</v>
      </c>
      <c r="F930" s="11" t="str">
        <f>IFERROR(VLOOKUP(A930, Employees!$A$2:$F$401, 6, FALSE), "Enter an ID")</f>
        <v>John C</v>
      </c>
      <c r="G930" s="8" t="s">
        <v>566</v>
      </c>
      <c r="H930" s="12">
        <v>44896</v>
      </c>
      <c r="I930" s="12">
        <v>44897</v>
      </c>
      <c r="J930" s="13" cm="1">
        <f t="array" ref="J930">_xlfn.IFS(ISBLANK(G930), "no training", ISBLANK(I930), 0, NOT(ISBLANK(I930)), VLOOKUP(G930,Trainings!$A$2:$B$20, 2, FALSE))</f>
        <v>5</v>
      </c>
    </row>
    <row r="931" spans="1:10" ht="15.75" customHeight="1" x14ac:dyDescent="0.4">
      <c r="A931" s="14">
        <v>130</v>
      </c>
      <c r="B931" s="14" t="str">
        <f>IFERROR(VLOOKUP(A931, Employees!$A$2:$E$401, 2, FALSE), "Enter an ID")</f>
        <v>Paula</v>
      </c>
      <c r="C931" s="14" t="str">
        <f>IFERROR(VLOOKUP(A931, Employees!$A$2:$E$401, 3, FALSE), "Enter an ID")</f>
        <v>Haddow</v>
      </c>
      <c r="D931" s="14" t="str">
        <f>IFERROR(VLOOKUP(A931, Employees!$A$2:$E$401, 4, FALSE), "Enter an ID")</f>
        <v>CS</v>
      </c>
      <c r="E931" s="14" t="str">
        <f>IFERROR(VLOOKUP(A931, Employees!$A$2:$E$401, 5, FALSE), "Enter an ID")</f>
        <v>Support</v>
      </c>
      <c r="F931" s="16" t="str">
        <f>IFERROR(VLOOKUP(A931, Employees!$A$2:$F$401, 6, FALSE), "Enter an ID")</f>
        <v>John C</v>
      </c>
      <c r="G931" s="14" t="s">
        <v>566</v>
      </c>
      <c r="H931" s="17">
        <v>44896</v>
      </c>
      <c r="I931" s="17">
        <v>44897</v>
      </c>
      <c r="J931" s="13" cm="1">
        <f t="array" ref="J931">_xlfn.IFS(ISBLANK(G931), "no training", ISBLANK(I931), 0, NOT(ISBLANK(I931)), VLOOKUP(G931,Trainings!$A$2:$B$20, 2, FALSE))</f>
        <v>5</v>
      </c>
    </row>
    <row r="932" spans="1:10" ht="15.75" customHeight="1" x14ac:dyDescent="0.4">
      <c r="A932" s="8">
        <v>1</v>
      </c>
      <c r="B932" s="8" t="str">
        <f>IFERROR(VLOOKUP(A932, Employees!$A$2:$E$401, 2, FALSE), "Enter an ID")</f>
        <v>Leslie</v>
      </c>
      <c r="C932" s="8" t="str">
        <f>IFERROR(VLOOKUP(A932, Employees!$A$2:$E$401, 3, FALSE), "Enter an ID")</f>
        <v>Mack</v>
      </c>
      <c r="D932" s="8" t="str">
        <f>IFERROR(VLOOKUP(A932, Employees!$A$2:$E$401, 4, FALSE), "Enter an ID")</f>
        <v>Board</v>
      </c>
      <c r="E932" s="8" t="str">
        <f>IFERROR(VLOOKUP(A932, Employees!$A$2:$E$401, 5, FALSE), "Enter an ID")</f>
        <v>Board</v>
      </c>
      <c r="F932" s="11" t="str">
        <f>IFERROR(VLOOKUP(A932, Employees!$A$2:$F$401, 6, FALSE), "Enter an ID")</f>
        <v>Leslie M</v>
      </c>
      <c r="G932" s="8" t="s">
        <v>566</v>
      </c>
      <c r="H932" s="12">
        <v>44896</v>
      </c>
      <c r="I932" s="12">
        <v>44897</v>
      </c>
      <c r="J932" s="13" cm="1">
        <f t="array" ref="J932">_xlfn.IFS(ISBLANK(G932), "no training", ISBLANK(I932), 0, NOT(ISBLANK(I932)), VLOOKUP(G932,Trainings!$A$2:$B$20, 2, FALSE))</f>
        <v>5</v>
      </c>
    </row>
    <row r="933" spans="1:10" ht="15.75" customHeight="1" x14ac:dyDescent="0.4">
      <c r="A933" s="14">
        <v>2</v>
      </c>
      <c r="B933" s="14" t="str">
        <f>IFERROR(VLOOKUP(A933, Employees!$A$2:$E$401, 2, FALSE), "Enter an ID")</f>
        <v>Steven</v>
      </c>
      <c r="C933" s="14" t="str">
        <f>IFERROR(VLOOKUP(A933, Employees!$A$2:$E$401, 3, FALSE), "Enter an ID")</f>
        <v>Philp</v>
      </c>
      <c r="D933" s="14" t="str">
        <f>IFERROR(VLOOKUP(A933, Employees!$A$2:$E$401, 4, FALSE), "Enter an ID")</f>
        <v>Board</v>
      </c>
      <c r="E933" s="14" t="str">
        <f>IFERROR(VLOOKUP(A933, Employees!$A$2:$E$401, 5, FALSE), "Enter an ID")</f>
        <v>Board</v>
      </c>
      <c r="F933" s="16" t="str">
        <f>IFERROR(VLOOKUP(A933, Employees!$A$2:$F$401, 6, FALSE), "Enter an ID")</f>
        <v>Leslie M</v>
      </c>
      <c r="G933" s="14" t="s">
        <v>566</v>
      </c>
      <c r="H933" s="17">
        <v>44896</v>
      </c>
      <c r="I933" s="17">
        <v>44897</v>
      </c>
      <c r="J933" s="13" cm="1">
        <f t="array" ref="J933">_xlfn.IFS(ISBLANK(G933), "no training", ISBLANK(I933), 0, NOT(ISBLANK(I933)), VLOOKUP(G933,Trainings!$A$2:$B$20, 2, FALSE))</f>
        <v>5</v>
      </c>
    </row>
    <row r="934" spans="1:10" ht="15.75" customHeight="1" x14ac:dyDescent="0.4">
      <c r="A934" s="8">
        <v>3</v>
      </c>
      <c r="B934" s="8" t="str">
        <f>IFERROR(VLOOKUP(A934, Employees!$A$2:$E$401, 2, FALSE), "Enter an ID")</f>
        <v>Alexander</v>
      </c>
      <c r="C934" s="8" t="str">
        <f>IFERROR(VLOOKUP(A934, Employees!$A$2:$E$401, 3, FALSE), "Enter an ID")</f>
        <v>Lungley</v>
      </c>
      <c r="D934" s="8" t="str">
        <f>IFERROR(VLOOKUP(A934, Employees!$A$2:$E$401, 4, FALSE), "Enter an ID")</f>
        <v>Board</v>
      </c>
      <c r="E934" s="8" t="str">
        <f>IFERROR(VLOOKUP(A934, Employees!$A$2:$E$401, 5, FALSE), "Enter an ID")</f>
        <v>Board</v>
      </c>
      <c r="F934" s="11" t="str">
        <f>IFERROR(VLOOKUP(A934, Employees!$A$2:$F$401, 6, FALSE), "Enter an ID")</f>
        <v>Leslie M</v>
      </c>
      <c r="G934" s="8" t="s">
        <v>566</v>
      </c>
      <c r="H934" s="12">
        <v>44896</v>
      </c>
      <c r="I934" s="12">
        <v>44897</v>
      </c>
      <c r="J934" s="13" cm="1">
        <f t="array" ref="J934">_xlfn.IFS(ISBLANK(G934), "no training", ISBLANK(I934), 0, NOT(ISBLANK(I934)), VLOOKUP(G934,Trainings!$A$2:$B$20, 2, FALSE))</f>
        <v>5</v>
      </c>
    </row>
    <row r="935" spans="1:10" ht="15.75" customHeight="1" x14ac:dyDescent="0.4">
      <c r="A935" s="14">
        <v>4</v>
      </c>
      <c r="B935" s="14" t="str">
        <f>IFERROR(VLOOKUP(A935, Employees!$A$2:$E$401, 2, FALSE), "Enter an ID")</f>
        <v>Clark</v>
      </c>
      <c r="C935" s="14" t="str">
        <f>IFERROR(VLOOKUP(A935, Employees!$A$2:$E$401, 3, FALSE), "Enter an ID")</f>
        <v>McInally</v>
      </c>
      <c r="D935" s="14" t="str">
        <f>IFERROR(VLOOKUP(A935, Employees!$A$2:$E$401, 4, FALSE), "Enter an ID")</f>
        <v>Board</v>
      </c>
      <c r="E935" s="14" t="str">
        <f>IFERROR(VLOOKUP(A935, Employees!$A$2:$E$401, 5, FALSE), "Enter an ID")</f>
        <v>Board</v>
      </c>
      <c r="F935" s="16" t="str">
        <f>IFERROR(VLOOKUP(A935, Employees!$A$2:$F$401, 6, FALSE), "Enter an ID")</f>
        <v>Leslie M</v>
      </c>
      <c r="G935" s="14" t="s">
        <v>566</v>
      </c>
      <c r="H935" s="17">
        <v>44896</v>
      </c>
      <c r="I935" s="17">
        <v>44897</v>
      </c>
      <c r="J935" s="13" cm="1">
        <f t="array" ref="J935">_xlfn.IFS(ISBLANK(G935), "no training", ISBLANK(I935), 0, NOT(ISBLANK(I935)), VLOOKUP(G935,Trainings!$A$2:$B$20, 2, FALSE))</f>
        <v>5</v>
      </c>
    </row>
    <row r="936" spans="1:10" ht="15.75" customHeight="1" x14ac:dyDescent="0.4">
      <c r="A936" s="8">
        <v>5</v>
      </c>
      <c r="B936" s="8" t="str">
        <f>IFERROR(VLOOKUP(A936, Employees!$A$2:$E$401, 2, FALSE), "Enter an ID")</f>
        <v>Janet</v>
      </c>
      <c r="C936" s="8" t="str">
        <f>IFERROR(VLOOKUP(A936, Employees!$A$2:$E$401, 3, FALSE), "Enter an ID")</f>
        <v>Martin</v>
      </c>
      <c r="D936" s="8" t="str">
        <f>IFERROR(VLOOKUP(A936, Employees!$A$2:$E$401, 4, FALSE), "Enter an ID")</f>
        <v>Board</v>
      </c>
      <c r="E936" s="8" t="str">
        <f>IFERROR(VLOOKUP(A936, Employees!$A$2:$E$401, 5, FALSE), "Enter an ID")</f>
        <v>Board</v>
      </c>
      <c r="F936" s="11" t="str">
        <f>IFERROR(VLOOKUP(A936, Employees!$A$2:$F$401, 6, FALSE), "Enter an ID")</f>
        <v>Leslie M</v>
      </c>
      <c r="G936" s="8" t="s">
        <v>566</v>
      </c>
      <c r="H936" s="12">
        <v>44896</v>
      </c>
      <c r="I936" s="12">
        <v>44897</v>
      </c>
      <c r="J936" s="13" cm="1">
        <f t="array" ref="J936">_xlfn.IFS(ISBLANK(G936), "no training", ISBLANK(I936), 0, NOT(ISBLANK(I936)), VLOOKUP(G936,Trainings!$A$2:$B$20, 2, FALSE))</f>
        <v>5</v>
      </c>
    </row>
    <row r="937" spans="1:10" ht="15.75" customHeight="1" x14ac:dyDescent="0.4">
      <c r="A937" s="14">
        <v>6</v>
      </c>
      <c r="B937" s="14" t="str">
        <f>IFERROR(VLOOKUP(A937, Employees!$A$2:$E$401, 2, FALSE), "Enter an ID")</f>
        <v>Andrew</v>
      </c>
      <c r="C937" s="14" t="str">
        <f>IFERROR(VLOOKUP(A937, Employees!$A$2:$E$401, 3, FALSE), "Enter an ID")</f>
        <v>Watson</v>
      </c>
      <c r="D937" s="14" t="str">
        <f>IFERROR(VLOOKUP(A937, Employees!$A$2:$E$401, 4, FALSE), "Enter an ID")</f>
        <v>Board</v>
      </c>
      <c r="E937" s="14" t="str">
        <f>IFERROR(VLOOKUP(A937, Employees!$A$2:$E$401, 5, FALSE), "Enter an ID")</f>
        <v>Board</v>
      </c>
      <c r="F937" s="16" t="str">
        <f>IFERROR(VLOOKUP(A937, Employees!$A$2:$F$401, 6, FALSE), "Enter an ID")</f>
        <v>Leslie M</v>
      </c>
      <c r="G937" s="14" t="s">
        <v>566</v>
      </c>
      <c r="H937" s="17">
        <v>44896</v>
      </c>
      <c r="I937" s="17">
        <v>44897</v>
      </c>
      <c r="J937" s="13" cm="1">
        <f t="array" ref="J937">_xlfn.IFS(ISBLANK(G937), "no training", ISBLANK(I937), 0, NOT(ISBLANK(I937)), VLOOKUP(G937,Trainings!$A$2:$B$20, 2, FALSE))</f>
        <v>5</v>
      </c>
    </row>
    <row r="938" spans="1:10" ht="15.75" customHeight="1" x14ac:dyDescent="0.4">
      <c r="A938" s="8">
        <v>7</v>
      </c>
      <c r="B938" s="8" t="str">
        <f>IFERROR(VLOOKUP(A938, Employees!$A$2:$E$401, 2, FALSE), "Enter an ID")</f>
        <v>Iain</v>
      </c>
      <c r="C938" s="8" t="str">
        <f>IFERROR(VLOOKUP(A938, Employees!$A$2:$E$401, 3, FALSE), "Enter an ID")</f>
        <v>Kochanowski</v>
      </c>
      <c r="D938" s="8" t="str">
        <f>IFERROR(VLOOKUP(A938, Employees!$A$2:$E$401, 4, FALSE), "Enter an ID")</f>
        <v>Marketing</v>
      </c>
      <c r="E938" s="8" t="str">
        <f>IFERROR(VLOOKUP(A938, Employees!$A$2:$E$401, 5, FALSE), "Enter an ID")</f>
        <v>Management</v>
      </c>
      <c r="F938" s="11" t="str">
        <f>IFERROR(VLOOKUP(A938, Employees!$A$2:$F$401, 6, FALSE), "Enter an ID")</f>
        <v>Iain K</v>
      </c>
      <c r="G938" s="8" t="s">
        <v>566</v>
      </c>
      <c r="H938" s="12">
        <v>44896</v>
      </c>
      <c r="I938" s="12">
        <v>44897</v>
      </c>
      <c r="J938" s="13" cm="1">
        <f t="array" ref="J938">_xlfn.IFS(ISBLANK(G938), "no training", ISBLANK(I938), 0, NOT(ISBLANK(I938)), VLOOKUP(G938,Trainings!$A$2:$B$20, 2, FALSE))</f>
        <v>5</v>
      </c>
    </row>
    <row r="939" spans="1:10" ht="15.75" customHeight="1" x14ac:dyDescent="0.4">
      <c r="A939" s="14">
        <v>8</v>
      </c>
      <c r="B939" s="14" t="str">
        <f>IFERROR(VLOOKUP(A939, Employees!$A$2:$E$401, 2, FALSE), "Enter an ID")</f>
        <v>Claire</v>
      </c>
      <c r="C939" s="14" t="str">
        <f>IFERROR(VLOOKUP(A939, Employees!$A$2:$E$401, 3, FALSE), "Enter an ID")</f>
        <v>Brock</v>
      </c>
      <c r="D939" s="14" t="str">
        <f>IFERROR(VLOOKUP(A939, Employees!$A$2:$E$401, 4, FALSE), "Enter an ID")</f>
        <v>Marketing</v>
      </c>
      <c r="E939" s="14" t="str">
        <f>IFERROR(VLOOKUP(A939, Employees!$A$2:$E$401, 5, FALSE), "Enter an ID")</f>
        <v>Management</v>
      </c>
      <c r="F939" s="16" t="str">
        <f>IFERROR(VLOOKUP(A939, Employees!$A$2:$F$401, 6, FALSE), "Enter an ID")</f>
        <v>Iain K</v>
      </c>
      <c r="G939" s="14" t="s">
        <v>566</v>
      </c>
      <c r="H939" s="17">
        <v>44896</v>
      </c>
      <c r="I939" s="17">
        <v>44897</v>
      </c>
      <c r="J939" s="13" cm="1">
        <f t="array" ref="J939">_xlfn.IFS(ISBLANK(G939), "no training", ISBLANK(I939), 0, NOT(ISBLANK(I939)), VLOOKUP(G939,Trainings!$A$2:$B$20, 2, FALSE))</f>
        <v>5</v>
      </c>
    </row>
    <row r="940" spans="1:10" ht="15.75" customHeight="1" x14ac:dyDescent="0.4">
      <c r="A940" s="8">
        <v>9</v>
      </c>
      <c r="B940" s="8" t="str">
        <f>IFERROR(VLOOKUP(A940, Employees!$A$2:$E$401, 2, FALSE), "Enter an ID")</f>
        <v>Neil</v>
      </c>
      <c r="C940" s="8" t="str">
        <f>IFERROR(VLOOKUP(A940, Employees!$A$2:$E$401, 3, FALSE), "Enter an ID")</f>
        <v>Crookston</v>
      </c>
      <c r="D940" s="8" t="str">
        <f>IFERROR(VLOOKUP(A940, Employees!$A$2:$E$401, 4, FALSE), "Enter an ID")</f>
        <v>Marketing</v>
      </c>
      <c r="E940" s="8" t="str">
        <f>IFERROR(VLOOKUP(A940, Employees!$A$2:$E$401, 5, FALSE), "Enter an ID")</f>
        <v>Onboarding</v>
      </c>
      <c r="F940" s="11" t="str">
        <f>IFERROR(VLOOKUP(A940, Employees!$A$2:$F$401, 6, FALSE), "Enter an ID")</f>
        <v>Iain K</v>
      </c>
      <c r="G940" s="8" t="s">
        <v>566</v>
      </c>
      <c r="H940" s="12">
        <v>44896</v>
      </c>
      <c r="I940" s="12">
        <v>44897</v>
      </c>
      <c r="J940" s="13" cm="1">
        <f t="array" ref="J940">_xlfn.IFS(ISBLANK(G940), "no training", ISBLANK(I940), 0, NOT(ISBLANK(I940)), VLOOKUP(G940,Trainings!$A$2:$B$20, 2, FALSE))</f>
        <v>5</v>
      </c>
    </row>
    <row r="941" spans="1:10" ht="15.75" customHeight="1" x14ac:dyDescent="0.4">
      <c r="A941" s="14">
        <v>10</v>
      </c>
      <c r="B941" s="14" t="str">
        <f>IFERROR(VLOOKUP(A941, Employees!$A$2:$E$401, 2, FALSE), "Enter an ID")</f>
        <v>Natalie</v>
      </c>
      <c r="C941" s="14" t="str">
        <f>IFERROR(VLOOKUP(A941, Employees!$A$2:$E$401, 3, FALSE), "Enter an ID")</f>
        <v>Kean</v>
      </c>
      <c r="D941" s="14" t="str">
        <f>IFERROR(VLOOKUP(A941, Employees!$A$2:$E$401, 4, FALSE), "Enter an ID")</f>
        <v>Marketing</v>
      </c>
      <c r="E941" s="14" t="str">
        <f>IFERROR(VLOOKUP(A941, Employees!$A$2:$E$401, 5, FALSE), "Enter an ID")</f>
        <v>Onboarding</v>
      </c>
      <c r="F941" s="16" t="str">
        <f>IFERROR(VLOOKUP(A941, Employees!$A$2:$F$401, 6, FALSE), "Enter an ID")</f>
        <v>Iain K</v>
      </c>
      <c r="G941" s="14" t="s">
        <v>566</v>
      </c>
      <c r="H941" s="17">
        <v>44896</v>
      </c>
      <c r="I941" s="17">
        <v>44897</v>
      </c>
      <c r="J941" s="13" cm="1">
        <f t="array" ref="J941">_xlfn.IFS(ISBLANK(G941), "no training", ISBLANK(I941), 0, NOT(ISBLANK(I941)), VLOOKUP(G941,Trainings!$A$2:$B$20, 2, FALSE))</f>
        <v>5</v>
      </c>
    </row>
    <row r="942" spans="1:10" ht="15.75" customHeight="1" x14ac:dyDescent="0.4">
      <c r="A942" s="8">
        <v>11</v>
      </c>
      <c r="B942" s="8" t="str">
        <f>IFERROR(VLOOKUP(A942, Employees!$A$2:$E$401, 2, FALSE), "Enter an ID")</f>
        <v>Nicola</v>
      </c>
      <c r="C942" s="8" t="str">
        <f>IFERROR(VLOOKUP(A942, Employees!$A$2:$E$401, 3, FALSE), "Enter an ID")</f>
        <v>MacDonald</v>
      </c>
      <c r="D942" s="8" t="str">
        <f>IFERROR(VLOOKUP(A942, Employees!$A$2:$E$401, 4, FALSE), "Enter an ID")</f>
        <v>Marketing</v>
      </c>
      <c r="E942" s="8" t="str">
        <f>IFERROR(VLOOKUP(A942, Employees!$A$2:$E$401, 5, FALSE), "Enter an ID")</f>
        <v>Onboarding</v>
      </c>
      <c r="F942" s="11" t="str">
        <f>IFERROR(VLOOKUP(A942, Employees!$A$2:$F$401, 6, FALSE), "Enter an ID")</f>
        <v>Iain K</v>
      </c>
      <c r="G942" s="8" t="s">
        <v>566</v>
      </c>
      <c r="H942" s="12">
        <v>44896</v>
      </c>
      <c r="I942" s="12">
        <v>44897</v>
      </c>
      <c r="J942" s="13" cm="1">
        <f t="array" ref="J942">_xlfn.IFS(ISBLANK(G942), "no training", ISBLANK(I942), 0, NOT(ISBLANK(I942)), VLOOKUP(G942,Trainings!$A$2:$B$20, 2, FALSE))</f>
        <v>5</v>
      </c>
    </row>
    <row r="943" spans="1:10" ht="15.75" customHeight="1" x14ac:dyDescent="0.4">
      <c r="A943" s="14">
        <v>12</v>
      </c>
      <c r="B943" s="14" t="str">
        <f>IFERROR(VLOOKUP(A943, Employees!$A$2:$E$401, 2, FALSE), "Enter an ID")</f>
        <v>Keith</v>
      </c>
      <c r="C943" s="14" t="str">
        <f>IFERROR(VLOOKUP(A943, Employees!$A$2:$E$401, 3, FALSE), "Enter an ID")</f>
        <v>Hood</v>
      </c>
      <c r="D943" s="14" t="str">
        <f>IFERROR(VLOOKUP(A943, Employees!$A$2:$E$401, 4, FALSE), "Enter an ID")</f>
        <v>Marketing</v>
      </c>
      <c r="E943" s="14" t="str">
        <f>IFERROR(VLOOKUP(A943, Employees!$A$2:$E$401, 5, FALSE), "Enter an ID")</f>
        <v>Onboarding</v>
      </c>
      <c r="F943" s="16" t="str">
        <f>IFERROR(VLOOKUP(A943, Employees!$A$2:$F$401, 6, FALSE), "Enter an ID")</f>
        <v>Iain K</v>
      </c>
      <c r="G943" s="14" t="s">
        <v>566</v>
      </c>
      <c r="H943" s="17">
        <v>44896</v>
      </c>
      <c r="I943" s="17">
        <v>44897</v>
      </c>
      <c r="J943" s="13" cm="1">
        <f t="array" ref="J943">_xlfn.IFS(ISBLANK(G943), "no training", ISBLANK(I943), 0, NOT(ISBLANK(I943)), VLOOKUP(G943,Trainings!$A$2:$B$20, 2, FALSE))</f>
        <v>5</v>
      </c>
    </row>
    <row r="944" spans="1:10" ht="15.75" customHeight="1" x14ac:dyDescent="0.4">
      <c r="A944" s="8">
        <v>13</v>
      </c>
      <c r="B944" s="8" t="str">
        <f>IFERROR(VLOOKUP(A944, Employees!$A$2:$E$401, 2, FALSE), "Enter an ID")</f>
        <v>Andrew</v>
      </c>
      <c r="C944" s="8" t="str">
        <f>IFERROR(VLOOKUP(A944, Employees!$A$2:$E$401, 3, FALSE), "Enter an ID")</f>
        <v>Brodie</v>
      </c>
      <c r="D944" s="8" t="str">
        <f>IFERROR(VLOOKUP(A944, Employees!$A$2:$E$401, 4, FALSE), "Enter an ID")</f>
        <v>Marketing</v>
      </c>
      <c r="E944" s="8" t="str">
        <f>IFERROR(VLOOKUP(A944, Employees!$A$2:$E$401, 5, FALSE), "Enter an ID")</f>
        <v>Onboarding</v>
      </c>
      <c r="F944" s="11" t="str">
        <f>IFERROR(VLOOKUP(A944, Employees!$A$2:$F$401, 6, FALSE), "Enter an ID")</f>
        <v>Iain K</v>
      </c>
      <c r="G944" s="8" t="s">
        <v>566</v>
      </c>
      <c r="H944" s="12">
        <v>44896</v>
      </c>
      <c r="I944" s="12">
        <v>44897</v>
      </c>
      <c r="J944" s="13" cm="1">
        <f t="array" ref="J944">_xlfn.IFS(ISBLANK(G944), "no training", ISBLANK(I944), 0, NOT(ISBLANK(I944)), VLOOKUP(G944,Trainings!$A$2:$B$20, 2, FALSE))</f>
        <v>5</v>
      </c>
    </row>
    <row r="945" spans="1:10" ht="15.75" customHeight="1" x14ac:dyDescent="0.4">
      <c r="A945" s="14">
        <v>14</v>
      </c>
      <c r="B945" s="14" t="str">
        <f>IFERROR(VLOOKUP(A945, Employees!$A$2:$E$401, 2, FALSE), "Enter an ID")</f>
        <v>Cheryl</v>
      </c>
      <c r="C945" s="14" t="str">
        <f>IFERROR(VLOOKUP(A945, Employees!$A$2:$E$401, 3, FALSE), "Enter an ID")</f>
        <v>Liddell</v>
      </c>
      <c r="D945" s="14" t="str">
        <f>IFERROR(VLOOKUP(A945, Employees!$A$2:$E$401, 4, FALSE), "Enter an ID")</f>
        <v>Marketing</v>
      </c>
      <c r="E945" s="14" t="str">
        <f>IFERROR(VLOOKUP(A945, Employees!$A$2:$E$401, 5, FALSE), "Enter an ID")</f>
        <v>Onboarding</v>
      </c>
      <c r="F945" s="16" t="str">
        <f>IFERROR(VLOOKUP(A945, Employees!$A$2:$F$401, 6, FALSE), "Enter an ID")</f>
        <v>Iain K</v>
      </c>
      <c r="G945" s="14" t="s">
        <v>566</v>
      </c>
      <c r="H945" s="17">
        <v>44896</v>
      </c>
      <c r="I945" s="17">
        <v>44897</v>
      </c>
      <c r="J945" s="13" cm="1">
        <f t="array" ref="J945">_xlfn.IFS(ISBLANK(G945), "no training", ISBLANK(I945), 0, NOT(ISBLANK(I945)), VLOOKUP(G945,Trainings!$A$2:$B$20, 2, FALSE))</f>
        <v>5</v>
      </c>
    </row>
    <row r="946" spans="1:10" ht="15.75" customHeight="1" x14ac:dyDescent="0.4">
      <c r="A946" s="8">
        <v>15</v>
      </c>
      <c r="B946" s="8" t="str">
        <f>IFERROR(VLOOKUP(A946, Employees!$A$2:$E$401, 2, FALSE), "Enter an ID")</f>
        <v>Louise</v>
      </c>
      <c r="C946" s="8" t="str">
        <f>IFERROR(VLOOKUP(A946, Employees!$A$2:$E$401, 3, FALSE), "Enter an ID")</f>
        <v>Hood</v>
      </c>
      <c r="D946" s="8" t="str">
        <f>IFERROR(VLOOKUP(A946, Employees!$A$2:$E$401, 4, FALSE), "Enter an ID")</f>
        <v>Marketing</v>
      </c>
      <c r="E946" s="8" t="str">
        <f>IFERROR(VLOOKUP(A946, Employees!$A$2:$E$401, 5, FALSE), "Enter an ID")</f>
        <v>Onboarding</v>
      </c>
      <c r="F946" s="11" t="str">
        <f>IFERROR(VLOOKUP(A946, Employees!$A$2:$F$401, 6, FALSE), "Enter an ID")</f>
        <v>Iain K</v>
      </c>
      <c r="G946" s="8" t="s">
        <v>566</v>
      </c>
      <c r="H946" s="12">
        <v>44896</v>
      </c>
      <c r="I946" s="12">
        <v>44897</v>
      </c>
      <c r="J946" s="13" cm="1">
        <f t="array" ref="J946">_xlfn.IFS(ISBLANK(G946), "no training", ISBLANK(I946), 0, NOT(ISBLANK(I946)), VLOOKUP(G946,Trainings!$A$2:$B$20, 2, FALSE))</f>
        <v>5</v>
      </c>
    </row>
    <row r="947" spans="1:10" ht="15.75" customHeight="1" x14ac:dyDescent="0.4">
      <c r="A947" s="14">
        <v>16</v>
      </c>
      <c r="B947" s="14" t="str">
        <f>IFERROR(VLOOKUP(A947, Employees!$A$2:$E$401, 2, FALSE), "Enter an ID")</f>
        <v>Sean</v>
      </c>
      <c r="C947" s="14" t="str">
        <f>IFERROR(VLOOKUP(A947, Employees!$A$2:$E$401, 3, FALSE), "Enter an ID")</f>
        <v>Sweeney</v>
      </c>
      <c r="D947" s="14" t="str">
        <f>IFERROR(VLOOKUP(A947, Employees!$A$2:$E$401, 4, FALSE), "Enter an ID")</f>
        <v>Marketing</v>
      </c>
      <c r="E947" s="14" t="str">
        <f>IFERROR(VLOOKUP(A947, Employees!$A$2:$E$401, 5, FALSE), "Enter an ID")</f>
        <v>Onboarding</v>
      </c>
      <c r="F947" s="16" t="str">
        <f>IFERROR(VLOOKUP(A947, Employees!$A$2:$F$401, 6, FALSE), "Enter an ID")</f>
        <v>Iain K</v>
      </c>
      <c r="G947" s="14" t="s">
        <v>566</v>
      </c>
      <c r="H947" s="17">
        <v>44896</v>
      </c>
      <c r="I947" s="17">
        <v>44897</v>
      </c>
      <c r="J947" s="13" cm="1">
        <f t="array" ref="J947">_xlfn.IFS(ISBLANK(G947), "no training", ISBLANK(I947), 0, NOT(ISBLANK(I947)), VLOOKUP(G947,Trainings!$A$2:$B$20, 2, FALSE))</f>
        <v>5</v>
      </c>
    </row>
    <row r="948" spans="1:10" ht="15.75" customHeight="1" x14ac:dyDescent="0.4">
      <c r="A948" s="8">
        <v>17</v>
      </c>
      <c r="B948" s="8" t="str">
        <f>IFERROR(VLOOKUP(A948, Employees!$A$2:$E$401, 2, FALSE), "Enter an ID")</f>
        <v>Gerard</v>
      </c>
      <c r="C948" s="8" t="str">
        <f>IFERROR(VLOOKUP(A948, Employees!$A$2:$E$401, 3, FALSE), "Enter an ID")</f>
        <v>Carroll</v>
      </c>
      <c r="D948" s="8" t="str">
        <f>IFERROR(VLOOKUP(A948, Employees!$A$2:$E$401, 4, FALSE), "Enter an ID")</f>
        <v>Marketing</v>
      </c>
      <c r="E948" s="8" t="str">
        <f>IFERROR(VLOOKUP(A948, Employees!$A$2:$E$401, 5, FALSE), "Enter an ID")</f>
        <v>Onboarding</v>
      </c>
      <c r="F948" s="11" t="str">
        <f>IFERROR(VLOOKUP(A948, Employees!$A$2:$F$401, 6, FALSE), "Enter an ID")</f>
        <v>Iain K</v>
      </c>
      <c r="G948" s="8" t="s">
        <v>566</v>
      </c>
      <c r="H948" s="12">
        <v>44896</v>
      </c>
      <c r="I948" s="12"/>
      <c r="J948" s="13" cm="1">
        <f t="array" ref="J948">_xlfn.IFS(ISBLANK(G948), "no training", ISBLANK(I948), 0, NOT(ISBLANK(I948)), VLOOKUP(G948,Trainings!$A$2:$B$20, 2, FALSE))</f>
        <v>0</v>
      </c>
    </row>
    <row r="949" spans="1:10" ht="15.75" customHeight="1" x14ac:dyDescent="0.4">
      <c r="A949" s="14">
        <v>18</v>
      </c>
      <c r="B949" s="14" t="str">
        <f>IFERROR(VLOOKUP(A949, Employees!$A$2:$E$401, 2, FALSE), "Enter an ID")</f>
        <v>Andrew</v>
      </c>
      <c r="C949" s="14" t="str">
        <f>IFERROR(VLOOKUP(A949, Employees!$A$2:$E$401, 3, FALSE), "Enter an ID")</f>
        <v>McLeod</v>
      </c>
      <c r="D949" s="14" t="str">
        <f>IFERROR(VLOOKUP(A949, Employees!$A$2:$E$401, 4, FALSE), "Enter an ID")</f>
        <v>Marketing</v>
      </c>
      <c r="E949" s="14" t="str">
        <f>IFERROR(VLOOKUP(A949, Employees!$A$2:$E$401, 5, FALSE), "Enter an ID")</f>
        <v>Onboarding</v>
      </c>
      <c r="F949" s="16" t="str">
        <f>IFERROR(VLOOKUP(A949, Employees!$A$2:$F$401, 6, FALSE), "Enter an ID")</f>
        <v>Iain K</v>
      </c>
      <c r="G949" s="14" t="s">
        <v>566</v>
      </c>
      <c r="H949" s="17">
        <v>44896</v>
      </c>
      <c r="I949" s="17"/>
      <c r="J949" s="13" cm="1">
        <f t="array" ref="J949">_xlfn.IFS(ISBLANK(G949), "no training", ISBLANK(I949), 0, NOT(ISBLANK(I949)), VLOOKUP(G949,Trainings!$A$2:$B$20, 2, FALSE))</f>
        <v>0</v>
      </c>
    </row>
    <row r="950" spans="1:10" ht="15.75" customHeight="1" x14ac:dyDescent="0.4">
      <c r="A950" s="8">
        <v>19</v>
      </c>
      <c r="B950" s="8" t="str">
        <f>IFERROR(VLOOKUP(A950, Employees!$A$2:$E$401, 2, FALSE), "Enter an ID")</f>
        <v>David</v>
      </c>
      <c r="C950" s="8" t="str">
        <f>IFERROR(VLOOKUP(A950, Employees!$A$2:$E$401, 3, FALSE), "Enter an ID")</f>
        <v>Millar</v>
      </c>
      <c r="D950" s="8" t="str">
        <f>IFERROR(VLOOKUP(A950, Employees!$A$2:$E$401, 4, FALSE), "Enter an ID")</f>
        <v>Marketing</v>
      </c>
      <c r="E950" s="8" t="str">
        <f>IFERROR(VLOOKUP(A950, Employees!$A$2:$E$401, 5, FALSE), "Enter an ID")</f>
        <v>Onboarding</v>
      </c>
      <c r="F950" s="11" t="str">
        <f>IFERROR(VLOOKUP(A950, Employees!$A$2:$F$401, 6, FALSE), "Enter an ID")</f>
        <v>Iain K</v>
      </c>
      <c r="G950" s="8" t="s">
        <v>566</v>
      </c>
      <c r="H950" s="12">
        <v>44896</v>
      </c>
      <c r="I950" s="12"/>
      <c r="J950" s="13" cm="1">
        <f t="array" ref="J950">_xlfn.IFS(ISBLANK(G950), "no training", ISBLANK(I950), 0, NOT(ISBLANK(I950)), VLOOKUP(G950,Trainings!$A$2:$B$20, 2, FALSE))</f>
        <v>0</v>
      </c>
    </row>
    <row r="951" spans="1:10" ht="15.75" customHeight="1" x14ac:dyDescent="0.4">
      <c r="A951" s="14">
        <v>20</v>
      </c>
      <c r="B951" s="14" t="str">
        <f>IFERROR(VLOOKUP(A951, Employees!$A$2:$E$401, 2, FALSE), "Enter an ID")</f>
        <v>Tracy</v>
      </c>
      <c r="C951" s="14" t="str">
        <f>IFERROR(VLOOKUP(A951, Employees!$A$2:$E$401, 3, FALSE), "Enter an ID")</f>
        <v>Rodden</v>
      </c>
      <c r="D951" s="14" t="str">
        <f>IFERROR(VLOOKUP(A951, Employees!$A$2:$E$401, 4, FALSE), "Enter an ID")</f>
        <v>Marketing</v>
      </c>
      <c r="E951" s="14" t="str">
        <f>IFERROR(VLOOKUP(A951, Employees!$A$2:$E$401, 5, FALSE), "Enter an ID")</f>
        <v>Onboarding</v>
      </c>
      <c r="F951" s="16" t="str">
        <f>IFERROR(VLOOKUP(A951, Employees!$A$2:$F$401, 6, FALSE), "Enter an ID")</f>
        <v>Iain K</v>
      </c>
      <c r="G951" s="14" t="s">
        <v>566</v>
      </c>
      <c r="H951" s="17">
        <v>44896</v>
      </c>
      <c r="I951" s="17"/>
      <c r="J951" s="13" cm="1">
        <f t="array" ref="J951">_xlfn.IFS(ISBLANK(G951), "no training", ISBLANK(I951), 0, NOT(ISBLANK(I951)), VLOOKUP(G951,Trainings!$A$2:$B$20, 2, FALSE))</f>
        <v>0</v>
      </c>
    </row>
    <row r="952" spans="1:10" ht="15.75" customHeight="1" x14ac:dyDescent="0.4">
      <c r="A952" s="8">
        <v>21</v>
      </c>
      <c r="B952" s="8" t="str">
        <f>IFERROR(VLOOKUP(A952, Employees!$A$2:$E$401, 2, FALSE), "Enter an ID")</f>
        <v>Charlene</v>
      </c>
      <c r="C952" s="8" t="str">
        <f>IFERROR(VLOOKUP(A952, Employees!$A$2:$E$401, 3, FALSE), "Enter an ID")</f>
        <v>Brown</v>
      </c>
      <c r="D952" s="8" t="str">
        <f>IFERROR(VLOOKUP(A952, Employees!$A$2:$E$401, 4, FALSE), "Enter an ID")</f>
        <v>Marketing</v>
      </c>
      <c r="E952" s="8" t="str">
        <f>IFERROR(VLOOKUP(A952, Employees!$A$2:$E$401, 5, FALSE), "Enter an ID")</f>
        <v>Onboarding</v>
      </c>
      <c r="F952" s="11" t="str">
        <f>IFERROR(VLOOKUP(A952, Employees!$A$2:$F$401, 6, FALSE), "Enter an ID")</f>
        <v>Iain K</v>
      </c>
      <c r="G952" s="8" t="s">
        <v>566</v>
      </c>
      <c r="H952" s="12">
        <v>44896</v>
      </c>
      <c r="I952" s="12">
        <v>44897</v>
      </c>
      <c r="J952" s="13" cm="1">
        <f t="array" ref="J952">_xlfn.IFS(ISBLANK(G952), "no training", ISBLANK(I952), 0, NOT(ISBLANK(I952)), VLOOKUP(G952,Trainings!$A$2:$B$20, 2, FALSE))</f>
        <v>5</v>
      </c>
    </row>
    <row r="953" spans="1:10" ht="15.75" customHeight="1" x14ac:dyDescent="0.4">
      <c r="A953" s="14">
        <v>22</v>
      </c>
      <c r="B953" s="14" t="str">
        <f>IFERROR(VLOOKUP(A953, Employees!$A$2:$E$401, 2, FALSE), "Enter an ID")</f>
        <v>Stacey</v>
      </c>
      <c r="C953" s="14" t="str">
        <f>IFERROR(VLOOKUP(A953, Employees!$A$2:$E$401, 3, FALSE), "Enter an ID")</f>
        <v>Oswald</v>
      </c>
      <c r="D953" s="14" t="str">
        <f>IFERROR(VLOOKUP(A953, Employees!$A$2:$E$401, 4, FALSE), "Enter an ID")</f>
        <v>Marketing</v>
      </c>
      <c r="E953" s="14" t="str">
        <f>IFERROR(VLOOKUP(A953, Employees!$A$2:$E$401, 5, FALSE), "Enter an ID")</f>
        <v>Onboarding</v>
      </c>
      <c r="F953" s="16" t="str">
        <f>IFERROR(VLOOKUP(A953, Employees!$A$2:$F$401, 6, FALSE), "Enter an ID")</f>
        <v>Iain K</v>
      </c>
      <c r="G953" s="14" t="s">
        <v>566</v>
      </c>
      <c r="H953" s="17">
        <v>44896</v>
      </c>
      <c r="I953" s="17">
        <v>44897</v>
      </c>
      <c r="J953" s="13" cm="1">
        <f t="array" ref="J953">_xlfn.IFS(ISBLANK(G953), "no training", ISBLANK(I953), 0, NOT(ISBLANK(I953)), VLOOKUP(G953,Trainings!$A$2:$B$20, 2, FALSE))</f>
        <v>5</v>
      </c>
    </row>
    <row r="954" spans="1:10" ht="15.75" customHeight="1" x14ac:dyDescent="0.4">
      <c r="A954" s="8">
        <v>23</v>
      </c>
      <c r="B954" s="8" t="str">
        <f>IFERROR(VLOOKUP(A954, Employees!$A$2:$E$401, 2, FALSE), "Enter an ID")</f>
        <v>Craig</v>
      </c>
      <c r="C954" s="8" t="str">
        <f>IFERROR(VLOOKUP(A954, Employees!$A$2:$E$401, 3, FALSE), "Enter an ID")</f>
        <v>McKinlay</v>
      </c>
      <c r="D954" s="8" t="str">
        <f>IFERROR(VLOOKUP(A954, Employees!$A$2:$E$401, 4, FALSE), "Enter an ID")</f>
        <v>Marketing</v>
      </c>
      <c r="E954" s="8" t="str">
        <f>IFERROR(VLOOKUP(A954, Employees!$A$2:$E$401, 5, FALSE), "Enter an ID")</f>
        <v>Onboarding</v>
      </c>
      <c r="F954" s="11" t="str">
        <f>IFERROR(VLOOKUP(A954, Employees!$A$2:$F$401, 6, FALSE), "Enter an ID")</f>
        <v>Iain K</v>
      </c>
      <c r="G954" s="8" t="s">
        <v>566</v>
      </c>
      <c r="H954" s="12">
        <v>44896</v>
      </c>
      <c r="I954" s="12">
        <v>44897</v>
      </c>
      <c r="J954" s="13" cm="1">
        <f t="array" ref="J954">_xlfn.IFS(ISBLANK(G954), "no training", ISBLANK(I954), 0, NOT(ISBLANK(I954)), VLOOKUP(G954,Trainings!$A$2:$B$20, 2, FALSE))</f>
        <v>5</v>
      </c>
    </row>
    <row r="955" spans="1:10" ht="15.75" customHeight="1" x14ac:dyDescent="0.4">
      <c r="A955" s="14">
        <v>24</v>
      </c>
      <c r="B955" s="14" t="str">
        <f>IFERROR(VLOOKUP(A955, Employees!$A$2:$E$401, 2, FALSE), "Enter an ID")</f>
        <v>Barbara</v>
      </c>
      <c r="C955" s="14" t="str">
        <f>IFERROR(VLOOKUP(A955, Employees!$A$2:$E$401, 3, FALSE), "Enter an ID")</f>
        <v>Dougan</v>
      </c>
      <c r="D955" s="14" t="str">
        <f>IFERROR(VLOOKUP(A955, Employees!$A$2:$E$401, 4, FALSE), "Enter an ID")</f>
        <v>Marketing</v>
      </c>
      <c r="E955" s="14" t="str">
        <f>IFERROR(VLOOKUP(A955, Employees!$A$2:$E$401, 5, FALSE), "Enter an ID")</f>
        <v>Onboarding</v>
      </c>
      <c r="F955" s="16" t="str">
        <f>IFERROR(VLOOKUP(A955, Employees!$A$2:$F$401, 6, FALSE), "Enter an ID")</f>
        <v>Iain K</v>
      </c>
      <c r="G955" s="14" t="s">
        <v>566</v>
      </c>
      <c r="H955" s="17">
        <v>44896</v>
      </c>
      <c r="I955" s="17">
        <v>44897</v>
      </c>
      <c r="J955" s="13" cm="1">
        <f t="array" ref="J955">_xlfn.IFS(ISBLANK(G955), "no training", ISBLANK(I955), 0, NOT(ISBLANK(I955)), VLOOKUP(G955,Trainings!$A$2:$B$20, 2, FALSE))</f>
        <v>5</v>
      </c>
    </row>
    <row r="956" spans="1:10" ht="15.75" customHeight="1" x14ac:dyDescent="0.4">
      <c r="A956" s="8">
        <v>25</v>
      </c>
      <c r="B956" s="8" t="str">
        <f>IFERROR(VLOOKUP(A956, Employees!$A$2:$E$401, 2, FALSE), "Enter an ID")</f>
        <v>Jamie</v>
      </c>
      <c r="C956" s="8" t="str">
        <f>IFERROR(VLOOKUP(A956, Employees!$A$2:$E$401, 3, FALSE), "Enter an ID")</f>
        <v>Potter</v>
      </c>
      <c r="D956" s="8" t="str">
        <f>IFERROR(VLOOKUP(A956, Employees!$A$2:$E$401, 4, FALSE), "Enter an ID")</f>
        <v>Marketing</v>
      </c>
      <c r="E956" s="8" t="str">
        <f>IFERROR(VLOOKUP(A956, Employees!$A$2:$E$401, 5, FALSE), "Enter an ID")</f>
        <v>Onboarding</v>
      </c>
      <c r="F956" s="11" t="str">
        <f>IFERROR(VLOOKUP(A956, Employees!$A$2:$F$401, 6, FALSE), "Enter an ID")</f>
        <v>Iain K</v>
      </c>
      <c r="G956" s="8" t="s">
        <v>566</v>
      </c>
      <c r="H956" s="12">
        <v>44896</v>
      </c>
      <c r="I956" s="12">
        <v>44897</v>
      </c>
      <c r="J956" s="13" cm="1">
        <f t="array" ref="J956">_xlfn.IFS(ISBLANK(G956), "no training", ISBLANK(I956), 0, NOT(ISBLANK(I956)), VLOOKUP(G956,Trainings!$A$2:$B$20, 2, FALSE))</f>
        <v>5</v>
      </c>
    </row>
    <row r="957" spans="1:10" ht="15.75" customHeight="1" x14ac:dyDescent="0.4">
      <c r="A957" s="14">
        <v>26</v>
      </c>
      <c r="B957" s="14" t="str">
        <f>IFERROR(VLOOKUP(A957, Employees!$A$2:$E$401, 2, FALSE), "Enter an ID")</f>
        <v>Jason</v>
      </c>
      <c r="C957" s="14" t="str">
        <f>IFERROR(VLOOKUP(A957, Employees!$A$2:$E$401, 3, FALSE), "Enter an ID")</f>
        <v>McDougall</v>
      </c>
      <c r="D957" s="14" t="str">
        <f>IFERROR(VLOOKUP(A957, Employees!$A$2:$E$401, 4, FALSE), "Enter an ID")</f>
        <v>Marketing</v>
      </c>
      <c r="E957" s="14" t="str">
        <f>IFERROR(VLOOKUP(A957, Employees!$A$2:$E$401, 5, FALSE), "Enter an ID")</f>
        <v>Onboarding</v>
      </c>
      <c r="F957" s="16" t="str">
        <f>IFERROR(VLOOKUP(A957, Employees!$A$2:$F$401, 6, FALSE), "Enter an ID")</f>
        <v>Iain K</v>
      </c>
      <c r="G957" s="14" t="s">
        <v>566</v>
      </c>
      <c r="H957" s="17">
        <v>44896</v>
      </c>
      <c r="I957" s="17">
        <v>44897</v>
      </c>
      <c r="J957" s="13" cm="1">
        <f t="array" ref="J957">_xlfn.IFS(ISBLANK(G957), "no training", ISBLANK(I957), 0, NOT(ISBLANK(I957)), VLOOKUP(G957,Trainings!$A$2:$B$20, 2, FALSE))</f>
        <v>5</v>
      </c>
    </row>
    <row r="958" spans="1:10" ht="15.75" customHeight="1" x14ac:dyDescent="0.4">
      <c r="A958" s="8">
        <v>27</v>
      </c>
      <c r="B958" s="8" t="str">
        <f>IFERROR(VLOOKUP(A958, Employees!$A$2:$E$401, 2, FALSE), "Enter an ID")</f>
        <v>Michael</v>
      </c>
      <c r="C958" s="8" t="str">
        <f>IFERROR(VLOOKUP(A958, Employees!$A$2:$E$401, 3, FALSE), "Enter an ID")</f>
        <v>Buchta</v>
      </c>
      <c r="D958" s="8" t="str">
        <f>IFERROR(VLOOKUP(A958, Employees!$A$2:$E$401, 4, FALSE), "Enter an ID")</f>
        <v>Marketing</v>
      </c>
      <c r="E958" s="8" t="str">
        <f>IFERROR(VLOOKUP(A958, Employees!$A$2:$E$401, 5, FALSE), "Enter an ID")</f>
        <v>Onboarding</v>
      </c>
      <c r="F958" s="11" t="str">
        <f>IFERROR(VLOOKUP(A958, Employees!$A$2:$F$401, 6, FALSE), "Enter an ID")</f>
        <v>Iain K</v>
      </c>
      <c r="G958" s="8" t="s">
        <v>566</v>
      </c>
      <c r="H958" s="12">
        <v>44896</v>
      </c>
      <c r="I958" s="12">
        <v>44897</v>
      </c>
      <c r="J958" s="13" cm="1">
        <f t="array" ref="J958">_xlfn.IFS(ISBLANK(G958), "no training", ISBLANK(I958), 0, NOT(ISBLANK(I958)), VLOOKUP(G958,Trainings!$A$2:$B$20, 2, FALSE))</f>
        <v>5</v>
      </c>
    </row>
    <row r="959" spans="1:10" ht="15.75" customHeight="1" x14ac:dyDescent="0.4">
      <c r="A959" s="14">
        <v>28</v>
      </c>
      <c r="B959" s="14" t="str">
        <f>IFERROR(VLOOKUP(A959, Employees!$A$2:$E$401, 2, FALSE), "Enter an ID")</f>
        <v>Carolanne</v>
      </c>
      <c r="C959" s="14" t="str">
        <f>IFERROR(VLOOKUP(A959, Employees!$A$2:$E$401, 3, FALSE), "Enter an ID")</f>
        <v>Meek</v>
      </c>
      <c r="D959" s="14" t="str">
        <f>IFERROR(VLOOKUP(A959, Employees!$A$2:$E$401, 4, FALSE), "Enter an ID")</f>
        <v>Marketing</v>
      </c>
      <c r="E959" s="14" t="str">
        <f>IFERROR(VLOOKUP(A959, Employees!$A$2:$E$401, 5, FALSE), "Enter an ID")</f>
        <v>Onboarding</v>
      </c>
      <c r="F959" s="16" t="str">
        <f>IFERROR(VLOOKUP(A959, Employees!$A$2:$F$401, 6, FALSE), "Enter an ID")</f>
        <v>Iain K</v>
      </c>
      <c r="G959" s="14" t="s">
        <v>566</v>
      </c>
      <c r="H959" s="17">
        <v>44896</v>
      </c>
      <c r="I959" s="17">
        <v>44897</v>
      </c>
      <c r="J959" s="13" cm="1">
        <f t="array" ref="J959">_xlfn.IFS(ISBLANK(G959), "no training", ISBLANK(I959), 0, NOT(ISBLANK(I959)), VLOOKUP(G959,Trainings!$A$2:$B$20, 2, FALSE))</f>
        <v>5</v>
      </c>
    </row>
    <row r="960" spans="1:10" ht="15.75" customHeight="1" x14ac:dyDescent="0.4">
      <c r="A960" s="8">
        <v>29</v>
      </c>
      <c r="B960" s="8" t="str">
        <f>IFERROR(VLOOKUP(A960, Employees!$A$2:$E$401, 2, FALSE), "Enter an ID")</f>
        <v>Mark</v>
      </c>
      <c r="C960" s="8" t="str">
        <f>IFERROR(VLOOKUP(A960, Employees!$A$2:$E$401, 3, FALSE), "Enter an ID")</f>
        <v>Doherty</v>
      </c>
      <c r="D960" s="8" t="str">
        <f>IFERROR(VLOOKUP(A960, Employees!$A$2:$E$401, 4, FALSE), "Enter an ID")</f>
        <v>Marketing</v>
      </c>
      <c r="E960" s="8" t="str">
        <f>IFERROR(VLOOKUP(A960, Employees!$A$2:$E$401, 5, FALSE), "Enter an ID")</f>
        <v>Advertisement</v>
      </c>
      <c r="F960" s="11" t="str">
        <f>IFERROR(VLOOKUP(A960, Employees!$A$2:$F$401, 6, FALSE), "Enter an ID")</f>
        <v>Claire B</v>
      </c>
      <c r="G960" s="8" t="s">
        <v>566</v>
      </c>
      <c r="H960" s="12">
        <v>44896</v>
      </c>
      <c r="I960" s="12">
        <v>44897</v>
      </c>
      <c r="J960" s="13" cm="1">
        <f t="array" ref="J960">_xlfn.IFS(ISBLANK(G960), "no training", ISBLANK(I960), 0, NOT(ISBLANK(I960)), VLOOKUP(G960,Trainings!$A$2:$B$20, 2, FALSE))</f>
        <v>5</v>
      </c>
    </row>
    <row r="961" spans="1:10" ht="15.75" customHeight="1" x14ac:dyDescent="0.4">
      <c r="A961" s="14">
        <v>30</v>
      </c>
      <c r="B961" s="14" t="str">
        <f>IFERROR(VLOOKUP(A961, Employees!$A$2:$E$401, 2, FALSE), "Enter an ID")</f>
        <v>Deborah</v>
      </c>
      <c r="C961" s="14" t="str">
        <f>IFERROR(VLOOKUP(A961, Employees!$A$2:$E$401, 3, FALSE), "Enter an ID")</f>
        <v>Johnston</v>
      </c>
      <c r="D961" s="14" t="str">
        <f>IFERROR(VLOOKUP(A961, Employees!$A$2:$E$401, 4, FALSE), "Enter an ID")</f>
        <v>Marketing</v>
      </c>
      <c r="E961" s="14" t="str">
        <f>IFERROR(VLOOKUP(A961, Employees!$A$2:$E$401, 5, FALSE), "Enter an ID")</f>
        <v>Advertisement</v>
      </c>
      <c r="F961" s="16" t="str">
        <f>IFERROR(VLOOKUP(A961, Employees!$A$2:$F$401, 6, FALSE), "Enter an ID")</f>
        <v>Claire B</v>
      </c>
      <c r="G961" s="14" t="s">
        <v>566</v>
      </c>
      <c r="H961" s="17">
        <v>44896</v>
      </c>
      <c r="I961" s="17">
        <v>44897</v>
      </c>
      <c r="J961" s="13" cm="1">
        <f t="array" ref="J961">_xlfn.IFS(ISBLANK(G961), "no training", ISBLANK(I961), 0, NOT(ISBLANK(I961)), VLOOKUP(G961,Trainings!$A$2:$B$20, 2, FALSE))</f>
        <v>5</v>
      </c>
    </row>
    <row r="962" spans="1:10" ht="15.75" customHeight="1" x14ac:dyDescent="0.4">
      <c r="A962" s="8">
        <v>31</v>
      </c>
      <c r="B962" s="8" t="str">
        <f>IFERROR(VLOOKUP(A962, Employees!$A$2:$E$401, 2, FALSE), "Enter an ID")</f>
        <v>Stephen</v>
      </c>
      <c r="C962" s="8" t="str">
        <f>IFERROR(VLOOKUP(A962, Employees!$A$2:$E$401, 3, FALSE), "Enter an ID")</f>
        <v>Sheridan</v>
      </c>
      <c r="D962" s="8" t="str">
        <f>IFERROR(VLOOKUP(A962, Employees!$A$2:$E$401, 4, FALSE), "Enter an ID")</f>
        <v>Marketing</v>
      </c>
      <c r="E962" s="8" t="str">
        <f>IFERROR(VLOOKUP(A962, Employees!$A$2:$E$401, 5, FALSE), "Enter an ID")</f>
        <v>Advertisement</v>
      </c>
      <c r="F962" s="11" t="str">
        <f>IFERROR(VLOOKUP(A962, Employees!$A$2:$F$401, 6, FALSE), "Enter an ID")</f>
        <v>Claire B</v>
      </c>
      <c r="G962" s="8" t="s">
        <v>566</v>
      </c>
      <c r="H962" s="12">
        <v>44896</v>
      </c>
      <c r="I962" s="12">
        <v>44897</v>
      </c>
      <c r="J962" s="13" cm="1">
        <f t="array" ref="J962">_xlfn.IFS(ISBLANK(G962), "no training", ISBLANK(I962), 0, NOT(ISBLANK(I962)), VLOOKUP(G962,Trainings!$A$2:$B$20, 2, FALSE))</f>
        <v>5</v>
      </c>
    </row>
    <row r="963" spans="1:10" ht="15.75" customHeight="1" x14ac:dyDescent="0.4">
      <c r="A963" s="14">
        <v>32</v>
      </c>
      <c r="B963" s="14" t="str">
        <f>IFERROR(VLOOKUP(A963, Employees!$A$2:$E$401, 2, FALSE), "Enter an ID")</f>
        <v>Marion</v>
      </c>
      <c r="C963" s="14" t="str">
        <f>IFERROR(VLOOKUP(A963, Employees!$A$2:$E$401, 3, FALSE), "Enter an ID")</f>
        <v>Gatensby</v>
      </c>
      <c r="D963" s="14" t="str">
        <f>IFERROR(VLOOKUP(A963, Employees!$A$2:$E$401, 4, FALSE), "Enter an ID")</f>
        <v>Marketing</v>
      </c>
      <c r="E963" s="14" t="str">
        <f>IFERROR(VLOOKUP(A963, Employees!$A$2:$E$401, 5, FALSE), "Enter an ID")</f>
        <v>Advertisement</v>
      </c>
      <c r="F963" s="16" t="str">
        <f>IFERROR(VLOOKUP(A963, Employees!$A$2:$F$401, 6, FALSE), "Enter an ID")</f>
        <v>Claire B</v>
      </c>
      <c r="G963" s="14" t="s">
        <v>566</v>
      </c>
      <c r="H963" s="17">
        <v>44896</v>
      </c>
      <c r="I963" s="17">
        <v>44897</v>
      </c>
      <c r="J963" s="13" cm="1">
        <f t="array" ref="J963">_xlfn.IFS(ISBLANK(G963), "no training", ISBLANK(I963), 0, NOT(ISBLANK(I963)), VLOOKUP(G963,Trainings!$A$2:$B$20, 2, FALSE))</f>
        <v>5</v>
      </c>
    </row>
    <row r="964" spans="1:10" ht="15.75" customHeight="1" x14ac:dyDescent="0.4">
      <c r="A964" s="8">
        <v>33</v>
      </c>
      <c r="B964" s="8" t="str">
        <f>IFERROR(VLOOKUP(A964, Employees!$A$2:$E$401, 2, FALSE), "Enter an ID")</f>
        <v>Colin</v>
      </c>
      <c r="C964" s="8" t="str">
        <f>IFERROR(VLOOKUP(A964, Employees!$A$2:$E$401, 3, FALSE), "Enter an ID")</f>
        <v>Maxwell</v>
      </c>
      <c r="D964" s="8" t="str">
        <f>IFERROR(VLOOKUP(A964, Employees!$A$2:$E$401, 4, FALSE), "Enter an ID")</f>
        <v>Marketing</v>
      </c>
      <c r="E964" s="8" t="str">
        <f>IFERROR(VLOOKUP(A964, Employees!$A$2:$E$401, 5, FALSE), "Enter an ID")</f>
        <v>Advertisement</v>
      </c>
      <c r="F964" s="11" t="str">
        <f>IFERROR(VLOOKUP(A964, Employees!$A$2:$F$401, 6, FALSE), "Enter an ID")</f>
        <v>Claire B</v>
      </c>
      <c r="G964" s="8" t="s">
        <v>566</v>
      </c>
      <c r="H964" s="12">
        <v>44896</v>
      </c>
      <c r="I964" s="12">
        <v>44897</v>
      </c>
      <c r="J964" s="13" cm="1">
        <f t="array" ref="J964">_xlfn.IFS(ISBLANK(G964), "no training", ISBLANK(I964), 0, NOT(ISBLANK(I964)), VLOOKUP(G964,Trainings!$A$2:$B$20, 2, FALSE))</f>
        <v>5</v>
      </c>
    </row>
    <row r="965" spans="1:10" ht="15.75" customHeight="1" x14ac:dyDescent="0.4">
      <c r="A965" s="14">
        <v>34</v>
      </c>
      <c r="B965" s="14" t="str">
        <f>IFERROR(VLOOKUP(A965, Employees!$A$2:$E$401, 2, FALSE), "Enter an ID")</f>
        <v>James</v>
      </c>
      <c r="C965" s="14" t="str">
        <f>IFERROR(VLOOKUP(A965, Employees!$A$2:$E$401, 3, FALSE), "Enter an ID")</f>
        <v>Rickhuss</v>
      </c>
      <c r="D965" s="14" t="str">
        <f>IFERROR(VLOOKUP(A965, Employees!$A$2:$E$401, 4, FALSE), "Enter an ID")</f>
        <v>Marketing</v>
      </c>
      <c r="E965" s="14" t="str">
        <f>IFERROR(VLOOKUP(A965, Employees!$A$2:$E$401, 5, FALSE), "Enter an ID")</f>
        <v>Advertisement</v>
      </c>
      <c r="F965" s="16" t="str">
        <f>IFERROR(VLOOKUP(A965, Employees!$A$2:$F$401, 6, FALSE), "Enter an ID")</f>
        <v>Claire B</v>
      </c>
      <c r="G965" s="14" t="s">
        <v>566</v>
      </c>
      <c r="H965" s="17">
        <v>44896</v>
      </c>
      <c r="I965" s="17">
        <v>44897</v>
      </c>
      <c r="J965" s="13" cm="1">
        <f t="array" ref="J965">_xlfn.IFS(ISBLANK(G965), "no training", ISBLANK(I965), 0, NOT(ISBLANK(I965)), VLOOKUP(G965,Trainings!$A$2:$B$20, 2, FALSE))</f>
        <v>5</v>
      </c>
    </row>
    <row r="966" spans="1:10" ht="15.75" customHeight="1" x14ac:dyDescent="0.4">
      <c r="A966" s="8">
        <v>35</v>
      </c>
      <c r="B966" s="8" t="str">
        <f>IFERROR(VLOOKUP(A966, Employees!$A$2:$E$401, 2, FALSE), "Enter an ID")</f>
        <v>Greig</v>
      </c>
      <c r="C966" s="8" t="str">
        <f>IFERROR(VLOOKUP(A966, Employees!$A$2:$E$401, 3, FALSE), "Enter an ID")</f>
        <v>Jardine</v>
      </c>
      <c r="D966" s="8" t="str">
        <f>IFERROR(VLOOKUP(A966, Employees!$A$2:$E$401, 4, FALSE), "Enter an ID")</f>
        <v>Marketing</v>
      </c>
      <c r="E966" s="8" t="str">
        <f>IFERROR(VLOOKUP(A966, Employees!$A$2:$E$401, 5, FALSE), "Enter an ID")</f>
        <v>Advertisement</v>
      </c>
      <c r="F966" s="11" t="str">
        <f>IFERROR(VLOOKUP(A966, Employees!$A$2:$F$401, 6, FALSE), "Enter an ID")</f>
        <v>Claire B</v>
      </c>
      <c r="G966" s="8" t="s">
        <v>566</v>
      </c>
      <c r="H966" s="12">
        <v>44896</v>
      </c>
      <c r="I966" s="12">
        <v>44897</v>
      </c>
      <c r="J966" s="13" cm="1">
        <f t="array" ref="J966">_xlfn.IFS(ISBLANK(G966), "no training", ISBLANK(I966), 0, NOT(ISBLANK(I966)), VLOOKUP(G966,Trainings!$A$2:$B$20, 2, FALSE))</f>
        <v>5</v>
      </c>
    </row>
    <row r="967" spans="1:10" ht="15.75" customHeight="1" x14ac:dyDescent="0.4">
      <c r="A967" s="14">
        <v>36</v>
      </c>
      <c r="B967" s="14" t="str">
        <f>IFERROR(VLOOKUP(A967, Employees!$A$2:$E$401, 2, FALSE), "Enter an ID")</f>
        <v>Michael</v>
      </c>
      <c r="C967" s="14" t="str">
        <f>IFERROR(VLOOKUP(A967, Employees!$A$2:$E$401, 3, FALSE), "Enter an ID")</f>
        <v>Walsh</v>
      </c>
      <c r="D967" s="14" t="str">
        <f>IFERROR(VLOOKUP(A967, Employees!$A$2:$E$401, 4, FALSE), "Enter an ID")</f>
        <v>Marketing</v>
      </c>
      <c r="E967" s="14" t="str">
        <f>IFERROR(VLOOKUP(A967, Employees!$A$2:$E$401, 5, FALSE), "Enter an ID")</f>
        <v>Advertisement</v>
      </c>
      <c r="F967" s="16" t="str">
        <f>IFERROR(VLOOKUP(A967, Employees!$A$2:$F$401, 6, FALSE), "Enter an ID")</f>
        <v>Claire B</v>
      </c>
      <c r="G967" s="14" t="s">
        <v>566</v>
      </c>
      <c r="H967" s="17">
        <v>44896</v>
      </c>
      <c r="I967" s="17">
        <v>44897</v>
      </c>
      <c r="J967" s="13" cm="1">
        <f t="array" ref="J967">_xlfn.IFS(ISBLANK(G967), "no training", ISBLANK(I967), 0, NOT(ISBLANK(I967)), VLOOKUP(G967,Trainings!$A$2:$B$20, 2, FALSE))</f>
        <v>5</v>
      </c>
    </row>
    <row r="968" spans="1:10" ht="15.75" customHeight="1" x14ac:dyDescent="0.4">
      <c r="A968" s="8">
        <v>37</v>
      </c>
      <c r="B968" s="8" t="str">
        <f>IFERROR(VLOOKUP(A968, Employees!$A$2:$E$401, 2, FALSE), "Enter an ID")</f>
        <v>Lisa</v>
      </c>
      <c r="C968" s="8" t="str">
        <f>IFERROR(VLOOKUP(A968, Employees!$A$2:$E$401, 3, FALSE), "Enter an ID")</f>
        <v>Robertson</v>
      </c>
      <c r="D968" s="8" t="str">
        <f>IFERROR(VLOOKUP(A968, Employees!$A$2:$E$401, 4, FALSE), "Enter an ID")</f>
        <v>Marketing</v>
      </c>
      <c r="E968" s="8" t="str">
        <f>IFERROR(VLOOKUP(A968, Employees!$A$2:$E$401, 5, FALSE), "Enter an ID")</f>
        <v>Advertisement</v>
      </c>
      <c r="F968" s="11" t="str">
        <f>IFERROR(VLOOKUP(A968, Employees!$A$2:$F$401, 6, FALSE), "Enter an ID")</f>
        <v>Claire B</v>
      </c>
      <c r="G968" s="8" t="s">
        <v>566</v>
      </c>
      <c r="H968" s="12">
        <v>44896</v>
      </c>
      <c r="I968" s="12"/>
      <c r="J968" s="13" cm="1">
        <f t="array" ref="J968">_xlfn.IFS(ISBLANK(G968), "no training", ISBLANK(I968), 0, NOT(ISBLANK(I968)), VLOOKUP(G968,Trainings!$A$2:$B$20, 2, FALSE))</f>
        <v>0</v>
      </c>
    </row>
    <row r="969" spans="1:10" ht="15.75" customHeight="1" x14ac:dyDescent="0.4">
      <c r="A969" s="14">
        <v>38</v>
      </c>
      <c r="B969" s="14" t="str">
        <f>IFERROR(VLOOKUP(A969, Employees!$A$2:$E$401, 2, FALSE), "Enter an ID")</f>
        <v>Kerr</v>
      </c>
      <c r="C969" s="14" t="str">
        <f>IFERROR(VLOOKUP(A969, Employees!$A$2:$E$401, 3, FALSE), "Enter an ID")</f>
        <v>Forbes</v>
      </c>
      <c r="D969" s="14" t="str">
        <f>IFERROR(VLOOKUP(A969, Employees!$A$2:$E$401, 4, FALSE), "Enter an ID")</f>
        <v>Marketing</v>
      </c>
      <c r="E969" s="14" t="str">
        <f>IFERROR(VLOOKUP(A969, Employees!$A$2:$E$401, 5, FALSE), "Enter an ID")</f>
        <v>Advertisement</v>
      </c>
      <c r="F969" s="16" t="str">
        <f>IFERROR(VLOOKUP(A969, Employees!$A$2:$F$401, 6, FALSE), "Enter an ID")</f>
        <v>Claire B</v>
      </c>
      <c r="G969" s="14" t="s">
        <v>566</v>
      </c>
      <c r="H969" s="17">
        <v>44896</v>
      </c>
      <c r="I969" s="17"/>
      <c r="J969" s="13" cm="1">
        <f t="array" ref="J969">_xlfn.IFS(ISBLANK(G969), "no training", ISBLANK(I969), 0, NOT(ISBLANK(I969)), VLOOKUP(G969,Trainings!$A$2:$B$20, 2, FALSE))</f>
        <v>0</v>
      </c>
    </row>
    <row r="970" spans="1:10" ht="15.75" customHeight="1" x14ac:dyDescent="0.4">
      <c r="A970" s="8">
        <v>39</v>
      </c>
      <c r="B970" s="8" t="str">
        <f>IFERROR(VLOOKUP(A970, Employees!$A$2:$E$401, 2, FALSE), "Enter an ID")</f>
        <v>Margaret</v>
      </c>
      <c r="C970" s="8" t="str">
        <f>IFERROR(VLOOKUP(A970, Employees!$A$2:$E$401, 3, FALSE), "Enter an ID")</f>
        <v>Lambert</v>
      </c>
      <c r="D970" s="8" t="str">
        <f>IFERROR(VLOOKUP(A970, Employees!$A$2:$E$401, 4, FALSE), "Enter an ID")</f>
        <v>Marketing</v>
      </c>
      <c r="E970" s="8" t="str">
        <f>IFERROR(VLOOKUP(A970, Employees!$A$2:$E$401, 5, FALSE), "Enter an ID")</f>
        <v>Advertisement</v>
      </c>
      <c r="F970" s="11" t="str">
        <f>IFERROR(VLOOKUP(A970, Employees!$A$2:$F$401, 6, FALSE), "Enter an ID")</f>
        <v>Claire B</v>
      </c>
      <c r="G970" s="8" t="s">
        <v>566</v>
      </c>
      <c r="H970" s="12">
        <v>44896</v>
      </c>
      <c r="I970" s="12"/>
      <c r="J970" s="13" cm="1">
        <f t="array" ref="J970">_xlfn.IFS(ISBLANK(G970), "no training", ISBLANK(I970), 0, NOT(ISBLANK(I970)), VLOOKUP(G970,Trainings!$A$2:$B$20, 2, FALSE))</f>
        <v>0</v>
      </c>
    </row>
    <row r="971" spans="1:10" ht="15.75" customHeight="1" x14ac:dyDescent="0.4">
      <c r="A971" s="14">
        <v>40</v>
      </c>
      <c r="B971" s="14" t="str">
        <f>IFERROR(VLOOKUP(A971, Employees!$A$2:$E$401, 2, FALSE), "Enter an ID")</f>
        <v>Gillian</v>
      </c>
      <c r="C971" s="14" t="str">
        <f>IFERROR(VLOOKUP(A971, Employees!$A$2:$E$401, 3, FALSE), "Enter an ID")</f>
        <v>Brown</v>
      </c>
      <c r="D971" s="14" t="str">
        <f>IFERROR(VLOOKUP(A971, Employees!$A$2:$E$401, 4, FALSE), "Enter an ID")</f>
        <v>Marketing</v>
      </c>
      <c r="E971" s="14" t="str">
        <f>IFERROR(VLOOKUP(A971, Employees!$A$2:$E$401, 5, FALSE), "Enter an ID")</f>
        <v>Advertisement</v>
      </c>
      <c r="F971" s="16" t="str">
        <f>IFERROR(VLOOKUP(A971, Employees!$A$2:$F$401, 6, FALSE), "Enter an ID")</f>
        <v>Claire B</v>
      </c>
      <c r="G971" s="14" t="s">
        <v>566</v>
      </c>
      <c r="H971" s="17">
        <v>44896</v>
      </c>
      <c r="I971" s="17">
        <v>44897</v>
      </c>
      <c r="J971" s="13" cm="1">
        <f t="array" ref="J971">_xlfn.IFS(ISBLANK(G971), "no training", ISBLANK(I971), 0, NOT(ISBLANK(I971)), VLOOKUP(G971,Trainings!$A$2:$B$20, 2, FALSE))</f>
        <v>5</v>
      </c>
    </row>
    <row r="972" spans="1:10" ht="15.75" customHeight="1" x14ac:dyDescent="0.4">
      <c r="A972" s="8">
        <v>41</v>
      </c>
      <c r="B972" s="8" t="str">
        <f>IFERROR(VLOOKUP(A972, Employees!$A$2:$E$401, 2, FALSE), "Enter an ID")</f>
        <v>John</v>
      </c>
      <c r="C972" s="8" t="str">
        <f>IFERROR(VLOOKUP(A972, Employees!$A$2:$E$401, 3, FALSE), "Enter an ID")</f>
        <v>MacDonald</v>
      </c>
      <c r="D972" s="8" t="str">
        <f>IFERROR(VLOOKUP(A972, Employees!$A$2:$E$401, 4, FALSE), "Enter an ID")</f>
        <v>Marketing</v>
      </c>
      <c r="E972" s="8" t="str">
        <f>IFERROR(VLOOKUP(A972, Employees!$A$2:$E$401, 5, FALSE), "Enter an ID")</f>
        <v>Advertisement</v>
      </c>
      <c r="F972" s="11" t="str">
        <f>IFERROR(VLOOKUP(A972, Employees!$A$2:$F$401, 6, FALSE), "Enter an ID")</f>
        <v>Claire B</v>
      </c>
      <c r="G972" s="8" t="s">
        <v>566</v>
      </c>
      <c r="H972" s="12">
        <v>44896</v>
      </c>
      <c r="I972" s="12">
        <v>44897</v>
      </c>
      <c r="J972" s="13" cm="1">
        <f t="array" ref="J972">_xlfn.IFS(ISBLANK(G972), "no training", ISBLANK(I972), 0, NOT(ISBLANK(I972)), VLOOKUP(G972,Trainings!$A$2:$B$20, 2, FALSE))</f>
        <v>5</v>
      </c>
    </row>
    <row r="973" spans="1:10" ht="15.75" customHeight="1" x14ac:dyDescent="0.4">
      <c r="A973" s="14">
        <v>42</v>
      </c>
      <c r="B973" s="14" t="str">
        <f>IFERROR(VLOOKUP(A973, Employees!$A$2:$E$401, 2, FALSE), "Enter an ID")</f>
        <v>David</v>
      </c>
      <c r="C973" s="14" t="str">
        <f>IFERROR(VLOOKUP(A973, Employees!$A$2:$E$401, 3, FALSE), "Enter an ID")</f>
        <v>Carr</v>
      </c>
      <c r="D973" s="14" t="str">
        <f>IFERROR(VLOOKUP(A973, Employees!$A$2:$E$401, 4, FALSE), "Enter an ID")</f>
        <v>Marketing</v>
      </c>
      <c r="E973" s="14" t="str">
        <f>IFERROR(VLOOKUP(A973, Employees!$A$2:$E$401, 5, FALSE), "Enter an ID")</f>
        <v>Advertisement</v>
      </c>
      <c r="F973" s="16" t="str">
        <f>IFERROR(VLOOKUP(A973, Employees!$A$2:$F$401, 6, FALSE), "Enter an ID")</f>
        <v>Claire B</v>
      </c>
      <c r="G973" s="14" t="s">
        <v>566</v>
      </c>
      <c r="H973" s="17">
        <v>44896</v>
      </c>
      <c r="I973" s="17">
        <v>44897</v>
      </c>
      <c r="J973" s="13" cm="1">
        <f t="array" ref="J973">_xlfn.IFS(ISBLANK(G973), "no training", ISBLANK(I973), 0, NOT(ISBLANK(I973)), VLOOKUP(G973,Trainings!$A$2:$B$20, 2, FALSE))</f>
        <v>5</v>
      </c>
    </row>
    <row r="974" spans="1:10" ht="15.75" customHeight="1" x14ac:dyDescent="0.4">
      <c r="A974" s="8">
        <v>43</v>
      </c>
      <c r="B974" s="8" t="str">
        <f>IFERROR(VLOOKUP(A974, Employees!$A$2:$E$401, 2, FALSE), "Enter an ID")</f>
        <v>Sophia</v>
      </c>
      <c r="C974" s="8" t="str">
        <f>IFERROR(VLOOKUP(A974, Employees!$A$2:$E$401, 3, FALSE), "Enter an ID")</f>
        <v>Goring</v>
      </c>
      <c r="D974" s="8" t="str">
        <f>IFERROR(VLOOKUP(A974, Employees!$A$2:$E$401, 4, FALSE), "Enter an ID")</f>
        <v>Marketing</v>
      </c>
      <c r="E974" s="8" t="str">
        <f>IFERROR(VLOOKUP(A974, Employees!$A$2:$E$401, 5, FALSE), "Enter an ID")</f>
        <v>Advertisement</v>
      </c>
      <c r="F974" s="11" t="str">
        <f>IFERROR(VLOOKUP(A974, Employees!$A$2:$F$401, 6, FALSE), "Enter an ID")</f>
        <v>Claire B</v>
      </c>
      <c r="G974" s="8" t="s">
        <v>566</v>
      </c>
      <c r="H974" s="12">
        <v>44896</v>
      </c>
      <c r="I974" s="12"/>
      <c r="J974" s="13" cm="1">
        <f t="array" ref="J974">_xlfn.IFS(ISBLANK(G974), "no training", ISBLANK(I974), 0, NOT(ISBLANK(I974)), VLOOKUP(G974,Trainings!$A$2:$B$20, 2, FALSE))</f>
        <v>0</v>
      </c>
    </row>
    <row r="975" spans="1:10" ht="15.75" customHeight="1" x14ac:dyDescent="0.4">
      <c r="A975" s="14">
        <v>44</v>
      </c>
      <c r="B975" s="14" t="str">
        <f>IFERROR(VLOOKUP(A975, Employees!$A$2:$E$401, 2, FALSE), "Enter an ID")</f>
        <v>Lynne</v>
      </c>
      <c r="C975" s="14" t="str">
        <f>IFERROR(VLOOKUP(A975, Employees!$A$2:$E$401, 3, FALSE), "Enter an ID")</f>
        <v>Brown</v>
      </c>
      <c r="D975" s="14" t="str">
        <f>IFERROR(VLOOKUP(A975, Employees!$A$2:$E$401, 4, FALSE), "Enter an ID")</f>
        <v>Marketing</v>
      </c>
      <c r="E975" s="14" t="str">
        <f>IFERROR(VLOOKUP(A975, Employees!$A$2:$E$401, 5, FALSE), "Enter an ID")</f>
        <v>Advertisement</v>
      </c>
      <c r="F975" s="16" t="str">
        <f>IFERROR(VLOOKUP(A975, Employees!$A$2:$F$401, 6, FALSE), "Enter an ID")</f>
        <v>Claire B</v>
      </c>
      <c r="G975" s="14" t="s">
        <v>566</v>
      </c>
      <c r="H975" s="17">
        <v>44896</v>
      </c>
      <c r="I975" s="17"/>
      <c r="J975" s="13" cm="1">
        <f t="array" ref="J975">_xlfn.IFS(ISBLANK(G975), "no training", ISBLANK(I975), 0, NOT(ISBLANK(I975)), VLOOKUP(G975,Trainings!$A$2:$B$20, 2, FALSE))</f>
        <v>0</v>
      </c>
    </row>
    <row r="976" spans="1:10" ht="15.75" customHeight="1" x14ac:dyDescent="0.4">
      <c r="A976" s="8">
        <v>45</v>
      </c>
      <c r="B976" s="8" t="str">
        <f>IFERROR(VLOOKUP(A976, Employees!$A$2:$E$401, 2, FALSE), "Enter an ID")</f>
        <v>Mark</v>
      </c>
      <c r="C976" s="8" t="str">
        <f>IFERROR(VLOOKUP(A976, Employees!$A$2:$E$401, 3, FALSE), "Enter an ID")</f>
        <v>Miller</v>
      </c>
      <c r="D976" s="8" t="str">
        <f>IFERROR(VLOOKUP(A976, Employees!$A$2:$E$401, 4, FALSE), "Enter an ID")</f>
        <v>Marketing</v>
      </c>
      <c r="E976" s="8" t="str">
        <f>IFERROR(VLOOKUP(A976, Employees!$A$2:$E$401, 5, FALSE), "Enter an ID")</f>
        <v>Advertisement</v>
      </c>
      <c r="F976" s="11" t="str">
        <f>IFERROR(VLOOKUP(A976, Employees!$A$2:$F$401, 6, FALSE), "Enter an ID")</f>
        <v>Claire B</v>
      </c>
      <c r="G976" s="8" t="s">
        <v>566</v>
      </c>
      <c r="H976" s="12">
        <v>44896</v>
      </c>
      <c r="I976" s="12"/>
      <c r="J976" s="13" cm="1">
        <f t="array" ref="J976">_xlfn.IFS(ISBLANK(G976), "no training", ISBLANK(I976), 0, NOT(ISBLANK(I976)), VLOOKUP(G976,Trainings!$A$2:$B$20, 2, FALSE))</f>
        <v>0</v>
      </c>
    </row>
    <row r="977" spans="1:10" ht="15.75" customHeight="1" x14ac:dyDescent="0.4">
      <c r="A977" s="14">
        <v>46</v>
      </c>
      <c r="B977" s="14" t="str">
        <f>IFERROR(VLOOKUP(A977, Employees!$A$2:$E$401, 2, FALSE), "Enter an ID")</f>
        <v>Mariya</v>
      </c>
      <c r="C977" s="14" t="str">
        <f>IFERROR(VLOOKUP(A977, Employees!$A$2:$E$401, 3, FALSE), "Enter an ID")</f>
        <v>Dikova</v>
      </c>
      <c r="D977" s="14" t="str">
        <f>IFERROR(VLOOKUP(A977, Employees!$A$2:$E$401, 4, FALSE), "Enter an ID")</f>
        <v>Marketing</v>
      </c>
      <c r="E977" s="14" t="str">
        <f>IFERROR(VLOOKUP(A977, Employees!$A$2:$E$401, 5, FALSE), "Enter an ID")</f>
        <v>Advertisement</v>
      </c>
      <c r="F977" s="16" t="str">
        <f>IFERROR(VLOOKUP(A977, Employees!$A$2:$F$401, 6, FALSE), "Enter an ID")</f>
        <v>Claire B</v>
      </c>
      <c r="G977" s="14" t="s">
        <v>566</v>
      </c>
      <c r="H977" s="17">
        <v>44896</v>
      </c>
      <c r="I977" s="17">
        <v>44897</v>
      </c>
      <c r="J977" s="13" cm="1">
        <f t="array" ref="J977">_xlfn.IFS(ISBLANK(G977), "no training", ISBLANK(I977), 0, NOT(ISBLANK(I977)), VLOOKUP(G977,Trainings!$A$2:$B$20, 2, FALSE))</f>
        <v>5</v>
      </c>
    </row>
    <row r="978" spans="1:10" ht="15.75" customHeight="1" x14ac:dyDescent="0.4">
      <c r="A978" s="8">
        <v>47</v>
      </c>
      <c r="B978" s="8" t="str">
        <f>IFERROR(VLOOKUP(A978, Employees!$A$2:$E$401, 2, FALSE), "Enter an ID")</f>
        <v>Ewan</v>
      </c>
      <c r="C978" s="8" t="str">
        <f>IFERROR(VLOOKUP(A978, Employees!$A$2:$E$401, 3, FALSE), "Enter an ID")</f>
        <v>McPherson</v>
      </c>
      <c r="D978" s="8" t="str">
        <f>IFERROR(VLOOKUP(A978, Employees!$A$2:$E$401, 4, FALSE), "Enter an ID")</f>
        <v>Marketing</v>
      </c>
      <c r="E978" s="8" t="str">
        <f>IFERROR(VLOOKUP(A978, Employees!$A$2:$E$401, 5, FALSE), "Enter an ID")</f>
        <v>Advertisement</v>
      </c>
      <c r="F978" s="11" t="str">
        <f>IFERROR(VLOOKUP(A978, Employees!$A$2:$F$401, 6, FALSE), "Enter an ID")</f>
        <v>Claire B</v>
      </c>
      <c r="G978" s="8" t="s">
        <v>566</v>
      </c>
      <c r="H978" s="12">
        <v>44896</v>
      </c>
      <c r="I978" s="12">
        <v>44897</v>
      </c>
      <c r="J978" s="13" cm="1">
        <f t="array" ref="J978">_xlfn.IFS(ISBLANK(G978), "no training", ISBLANK(I978), 0, NOT(ISBLANK(I978)), VLOOKUP(G978,Trainings!$A$2:$B$20, 2, FALSE))</f>
        <v>5</v>
      </c>
    </row>
    <row r="979" spans="1:10" ht="15.75" customHeight="1" x14ac:dyDescent="0.4">
      <c r="A979" s="14">
        <v>48</v>
      </c>
      <c r="B979" s="14" t="str">
        <f>IFERROR(VLOOKUP(A979, Employees!$A$2:$E$401, 2, FALSE), "Enter an ID")</f>
        <v>Beata</v>
      </c>
      <c r="C979" s="14" t="str">
        <f>IFERROR(VLOOKUP(A979, Employees!$A$2:$E$401, 3, FALSE), "Enter an ID")</f>
        <v>Keegan</v>
      </c>
      <c r="D979" s="14" t="str">
        <f>IFERROR(VLOOKUP(A979, Employees!$A$2:$E$401, 4, FALSE), "Enter an ID")</f>
        <v>Marketing</v>
      </c>
      <c r="E979" s="14" t="str">
        <f>IFERROR(VLOOKUP(A979, Employees!$A$2:$E$401, 5, FALSE), "Enter an ID")</f>
        <v>Advertisement</v>
      </c>
      <c r="F979" s="16" t="str">
        <f>IFERROR(VLOOKUP(A979, Employees!$A$2:$F$401, 6, FALSE), "Enter an ID")</f>
        <v>Claire B</v>
      </c>
      <c r="G979" s="14" t="s">
        <v>566</v>
      </c>
      <c r="H979" s="17">
        <v>44896</v>
      </c>
      <c r="I979" s="17">
        <v>44897</v>
      </c>
      <c r="J979" s="13" cm="1">
        <f t="array" ref="J979">_xlfn.IFS(ISBLANK(G979), "no training", ISBLANK(I979), 0, NOT(ISBLANK(I979)), VLOOKUP(G979,Trainings!$A$2:$B$20, 2, FALSE))</f>
        <v>5</v>
      </c>
    </row>
    <row r="980" spans="1:10" ht="15.75" customHeight="1" x14ac:dyDescent="0.4">
      <c r="A980" s="8">
        <v>49</v>
      </c>
      <c r="B980" s="8" t="str">
        <f>IFERROR(VLOOKUP(A980, Employees!$A$2:$E$401, 2, FALSE), "Enter an ID")</f>
        <v>Joanne</v>
      </c>
      <c r="C980" s="8" t="str">
        <f>IFERROR(VLOOKUP(A980, Employees!$A$2:$E$401, 3, FALSE), "Enter an ID")</f>
        <v>Irwin</v>
      </c>
      <c r="D980" s="8" t="str">
        <f>IFERROR(VLOOKUP(A980, Employees!$A$2:$E$401, 4, FALSE), "Enter an ID")</f>
        <v>Marketing</v>
      </c>
      <c r="E980" s="8" t="str">
        <f>IFERROR(VLOOKUP(A980, Employees!$A$2:$E$401, 5, FALSE), "Enter an ID")</f>
        <v>Advertisement</v>
      </c>
      <c r="F980" s="11" t="str">
        <f>IFERROR(VLOOKUP(A980, Employees!$A$2:$F$401, 6, FALSE), "Enter an ID")</f>
        <v>Claire B</v>
      </c>
      <c r="G980" s="8" t="s">
        <v>566</v>
      </c>
      <c r="H980" s="12">
        <v>44896</v>
      </c>
      <c r="I980" s="12">
        <v>44897</v>
      </c>
      <c r="J980" s="13" cm="1">
        <f t="array" ref="J980">_xlfn.IFS(ISBLANK(G980), "no training", ISBLANK(I980), 0, NOT(ISBLANK(I980)), VLOOKUP(G980,Trainings!$A$2:$B$20, 2, FALSE))</f>
        <v>5</v>
      </c>
    </row>
    <row r="981" spans="1:10" ht="15.75" customHeight="1" x14ac:dyDescent="0.4">
      <c r="A981" s="14">
        <v>50</v>
      </c>
      <c r="B981" s="14" t="str">
        <f>IFERROR(VLOOKUP(A981, Employees!$A$2:$E$401, 2, FALSE), "Enter an ID")</f>
        <v>Katrina</v>
      </c>
      <c r="C981" s="14" t="str">
        <f>IFERROR(VLOOKUP(A981, Employees!$A$2:$E$401, 3, FALSE), "Enter an ID")</f>
        <v>Stoddart</v>
      </c>
      <c r="D981" s="14" t="str">
        <f>IFERROR(VLOOKUP(A981, Employees!$A$2:$E$401, 4, FALSE), "Enter an ID")</f>
        <v>Marketing</v>
      </c>
      <c r="E981" s="14" t="str">
        <f>IFERROR(VLOOKUP(A981, Employees!$A$2:$E$401, 5, FALSE), "Enter an ID")</f>
        <v>Advertisement</v>
      </c>
      <c r="F981" s="16" t="str">
        <f>IFERROR(VLOOKUP(A981, Employees!$A$2:$F$401, 6, FALSE), "Enter an ID")</f>
        <v>Claire B</v>
      </c>
      <c r="G981" s="14" t="s">
        <v>566</v>
      </c>
      <c r="H981" s="17">
        <v>44896</v>
      </c>
      <c r="I981" s="17">
        <v>44897</v>
      </c>
      <c r="J981" s="13" cm="1">
        <f t="array" ref="J981">_xlfn.IFS(ISBLANK(G981), "no training", ISBLANK(I981), 0, NOT(ISBLANK(I981)), VLOOKUP(G981,Trainings!$A$2:$B$20, 2, FALSE))</f>
        <v>5</v>
      </c>
    </row>
    <row r="982" spans="1:10" ht="15.75" customHeight="1" x14ac:dyDescent="0.4">
      <c r="A982" s="8">
        <v>51</v>
      </c>
      <c r="B982" s="8" t="str">
        <f>IFERROR(VLOOKUP(A982, Employees!$A$2:$E$401, 2, FALSE), "Enter an ID")</f>
        <v>Grant</v>
      </c>
      <c r="C982" s="8" t="str">
        <f>IFERROR(VLOOKUP(A982, Employees!$A$2:$E$401, 3, FALSE), "Enter an ID")</f>
        <v>Adamson</v>
      </c>
      <c r="D982" s="8" t="str">
        <f>IFERROR(VLOOKUP(A982, Employees!$A$2:$E$401, 4, FALSE), "Enter an ID")</f>
        <v>CS</v>
      </c>
      <c r="E982" s="8" t="str">
        <f>IFERROR(VLOOKUP(A982, Employees!$A$2:$E$401, 5, FALSE), "Enter an ID")</f>
        <v>Management</v>
      </c>
      <c r="F982" s="11" t="str">
        <f>IFERROR(VLOOKUP(A982, Employees!$A$2:$F$401, 6, FALSE), "Enter an ID")</f>
        <v>Grant A</v>
      </c>
      <c r="G982" s="8" t="s">
        <v>566</v>
      </c>
      <c r="H982" s="12">
        <v>44896</v>
      </c>
      <c r="I982" s="12">
        <v>44897</v>
      </c>
      <c r="J982" s="13" cm="1">
        <f t="array" ref="J982">_xlfn.IFS(ISBLANK(G982), "no training", ISBLANK(I982), 0, NOT(ISBLANK(I982)), VLOOKUP(G982,Trainings!$A$2:$B$20, 2, FALSE))</f>
        <v>5</v>
      </c>
    </row>
    <row r="983" spans="1:10" ht="15.75" customHeight="1" x14ac:dyDescent="0.4">
      <c r="A983" s="14">
        <v>52</v>
      </c>
      <c r="B983" s="14" t="str">
        <f>IFERROR(VLOOKUP(A983, Employees!$A$2:$E$401, 2, FALSE), "Enter an ID")</f>
        <v>John</v>
      </c>
      <c r="C983" s="14" t="str">
        <f>IFERROR(VLOOKUP(A983, Employees!$A$2:$E$401, 3, FALSE), "Enter an ID")</f>
        <v>Chalmers</v>
      </c>
      <c r="D983" s="14" t="str">
        <f>IFERROR(VLOOKUP(A983, Employees!$A$2:$E$401, 4, FALSE), "Enter an ID")</f>
        <v>CS</v>
      </c>
      <c r="E983" s="14" t="str">
        <f>IFERROR(VLOOKUP(A983, Employees!$A$2:$E$401, 5, FALSE), "Enter an ID")</f>
        <v>Management</v>
      </c>
      <c r="F983" s="16" t="str">
        <f>IFERROR(VLOOKUP(A983, Employees!$A$2:$F$401, 6, FALSE), "Enter an ID")</f>
        <v>Grant A</v>
      </c>
      <c r="G983" s="14" t="s">
        <v>566</v>
      </c>
      <c r="H983" s="17">
        <v>44896</v>
      </c>
      <c r="I983" s="17">
        <v>44897</v>
      </c>
      <c r="J983" s="13" cm="1">
        <f t="array" ref="J983">_xlfn.IFS(ISBLANK(G983), "no training", ISBLANK(I983), 0, NOT(ISBLANK(I983)), VLOOKUP(G983,Trainings!$A$2:$B$20, 2, FALSE))</f>
        <v>5</v>
      </c>
    </row>
    <row r="984" spans="1:10" ht="15.75" customHeight="1" x14ac:dyDescent="0.4">
      <c r="A984" s="8">
        <v>53</v>
      </c>
      <c r="B984" s="8" t="str">
        <f>IFERROR(VLOOKUP(A984, Employees!$A$2:$E$401, 2, FALSE), "Enter an ID")</f>
        <v>David</v>
      </c>
      <c r="C984" s="8" t="str">
        <f>IFERROR(VLOOKUP(A984, Employees!$A$2:$E$401, 3, FALSE), "Enter an ID")</f>
        <v>Clark</v>
      </c>
      <c r="D984" s="8" t="str">
        <f>IFERROR(VLOOKUP(A984, Employees!$A$2:$E$401, 4, FALSE), "Enter an ID")</f>
        <v>CS</v>
      </c>
      <c r="E984" s="8" t="str">
        <f>IFERROR(VLOOKUP(A984, Employees!$A$2:$E$401, 5, FALSE), "Enter an ID")</f>
        <v>Solutions</v>
      </c>
      <c r="F984" s="11" t="str">
        <f>IFERROR(VLOOKUP(A984, Employees!$A$2:$F$401, 6, FALSE), "Enter an ID")</f>
        <v>Grant A</v>
      </c>
      <c r="G984" s="8" t="s">
        <v>572</v>
      </c>
      <c r="H984" s="12">
        <v>44898</v>
      </c>
      <c r="I984" s="12">
        <v>44902</v>
      </c>
      <c r="J984" s="13" cm="1">
        <f t="array" ref="J984">_xlfn.IFS(ISBLANK(G984), "no training", ISBLANK(I984), 0, NOT(ISBLANK(I984)), VLOOKUP(G984,Trainings!$A$2:$B$20, 2, FALSE))</f>
        <v>3.5</v>
      </c>
    </row>
    <row r="985" spans="1:10" ht="15.75" customHeight="1" x14ac:dyDescent="0.4">
      <c r="A985" s="14">
        <v>54</v>
      </c>
      <c r="B985" s="14" t="str">
        <f>IFERROR(VLOOKUP(A985, Employees!$A$2:$E$401, 2, FALSE), "Enter an ID")</f>
        <v>Samantha</v>
      </c>
      <c r="C985" s="14" t="str">
        <f>IFERROR(VLOOKUP(A985, Employees!$A$2:$E$401, 3, FALSE), "Enter an ID")</f>
        <v>Stapleton</v>
      </c>
      <c r="D985" s="14" t="str">
        <f>IFERROR(VLOOKUP(A985, Employees!$A$2:$E$401, 4, FALSE), "Enter an ID")</f>
        <v>CS</v>
      </c>
      <c r="E985" s="14" t="str">
        <f>IFERROR(VLOOKUP(A985, Employees!$A$2:$E$401, 5, FALSE), "Enter an ID")</f>
        <v>Solutions</v>
      </c>
      <c r="F985" s="16" t="str">
        <f>IFERROR(VLOOKUP(A985, Employees!$A$2:$F$401, 6, FALSE), "Enter an ID")</f>
        <v>Grant A</v>
      </c>
      <c r="G985" s="14" t="s">
        <v>572</v>
      </c>
      <c r="H985" s="17">
        <v>44898</v>
      </c>
      <c r="I985" s="17">
        <v>44902</v>
      </c>
      <c r="J985" s="13" cm="1">
        <f t="array" ref="J985">_xlfn.IFS(ISBLANK(G985), "no training", ISBLANK(I985), 0, NOT(ISBLANK(I985)), VLOOKUP(G985,Trainings!$A$2:$B$20, 2, FALSE))</f>
        <v>3.5</v>
      </c>
    </row>
    <row r="986" spans="1:10" ht="15.75" customHeight="1" x14ac:dyDescent="0.4">
      <c r="A986" s="8">
        <v>55</v>
      </c>
      <c r="B986" s="8" t="str">
        <f>IFERROR(VLOOKUP(A986, Employees!$A$2:$E$401, 2, FALSE), "Enter an ID")</f>
        <v>Jim</v>
      </c>
      <c r="C986" s="8" t="str">
        <f>IFERROR(VLOOKUP(A986, Employees!$A$2:$E$401, 3, FALSE), "Enter an ID")</f>
        <v>McDowall</v>
      </c>
      <c r="D986" s="8" t="str">
        <f>IFERROR(VLOOKUP(A986, Employees!$A$2:$E$401, 4, FALSE), "Enter an ID")</f>
        <v>CS</v>
      </c>
      <c r="E986" s="8" t="str">
        <f>IFERROR(VLOOKUP(A986, Employees!$A$2:$E$401, 5, FALSE), "Enter an ID")</f>
        <v>Solutions</v>
      </c>
      <c r="F986" s="11" t="str">
        <f>IFERROR(VLOOKUP(A986, Employees!$A$2:$F$401, 6, FALSE), "Enter an ID")</f>
        <v>Grant A</v>
      </c>
      <c r="G986" s="8" t="s">
        <v>572</v>
      </c>
      <c r="H986" s="12">
        <v>44898</v>
      </c>
      <c r="I986" s="12">
        <v>44902</v>
      </c>
      <c r="J986" s="13" cm="1">
        <f t="array" ref="J986">_xlfn.IFS(ISBLANK(G986), "no training", ISBLANK(I986), 0, NOT(ISBLANK(I986)), VLOOKUP(G986,Trainings!$A$2:$B$20, 2, FALSE))</f>
        <v>3.5</v>
      </c>
    </row>
    <row r="987" spans="1:10" ht="15.75" customHeight="1" x14ac:dyDescent="0.4">
      <c r="A987" s="14">
        <v>56</v>
      </c>
      <c r="B987" s="14" t="str">
        <f>IFERROR(VLOOKUP(A987, Employees!$A$2:$E$401, 2, FALSE), "Enter an ID")</f>
        <v>Irish</v>
      </c>
      <c r="C987" s="14" t="str">
        <f>IFERROR(VLOOKUP(A987, Employees!$A$2:$E$401, 3, FALSE), "Enter an ID")</f>
        <v>Wydmuch</v>
      </c>
      <c r="D987" s="14" t="str">
        <f>IFERROR(VLOOKUP(A987, Employees!$A$2:$E$401, 4, FALSE), "Enter an ID")</f>
        <v>CS</v>
      </c>
      <c r="E987" s="14" t="str">
        <f>IFERROR(VLOOKUP(A987, Employees!$A$2:$E$401, 5, FALSE), "Enter an ID")</f>
        <v>Solutions</v>
      </c>
      <c r="F987" s="16" t="str">
        <f>IFERROR(VLOOKUP(A987, Employees!$A$2:$F$401, 6, FALSE), "Enter an ID")</f>
        <v>Grant A</v>
      </c>
      <c r="G987" s="14" t="s">
        <v>572</v>
      </c>
      <c r="H987" s="17">
        <v>44898</v>
      </c>
      <c r="I987" s="17">
        <v>44902</v>
      </c>
      <c r="J987" s="13" cm="1">
        <f t="array" ref="J987">_xlfn.IFS(ISBLANK(G987), "no training", ISBLANK(I987), 0, NOT(ISBLANK(I987)), VLOOKUP(G987,Trainings!$A$2:$B$20, 2, FALSE))</f>
        <v>3.5</v>
      </c>
    </row>
    <row r="988" spans="1:10" ht="15.75" customHeight="1" x14ac:dyDescent="0.4">
      <c r="A988" s="8">
        <v>57</v>
      </c>
      <c r="B988" s="8" t="str">
        <f>IFERROR(VLOOKUP(A988, Employees!$A$2:$E$401, 2, FALSE), "Enter an ID")</f>
        <v>Stephen</v>
      </c>
      <c r="C988" s="8" t="str">
        <f>IFERROR(VLOOKUP(A988, Employees!$A$2:$E$401, 3, FALSE), "Enter an ID")</f>
        <v>Whyman</v>
      </c>
      <c r="D988" s="8" t="str">
        <f>IFERROR(VLOOKUP(A988, Employees!$A$2:$E$401, 4, FALSE), "Enter an ID")</f>
        <v>CS</v>
      </c>
      <c r="E988" s="8" t="str">
        <f>IFERROR(VLOOKUP(A988, Employees!$A$2:$E$401, 5, FALSE), "Enter an ID")</f>
        <v>Solutions</v>
      </c>
      <c r="F988" s="11" t="str">
        <f>IFERROR(VLOOKUP(A988, Employees!$A$2:$F$401, 6, FALSE), "Enter an ID")</f>
        <v>Grant A</v>
      </c>
      <c r="G988" s="8" t="s">
        <v>572</v>
      </c>
      <c r="H988" s="12">
        <v>44898</v>
      </c>
      <c r="I988" s="12">
        <v>44902</v>
      </c>
      <c r="J988" s="13" cm="1">
        <f t="array" ref="J988">_xlfn.IFS(ISBLANK(G988), "no training", ISBLANK(I988), 0, NOT(ISBLANK(I988)), VLOOKUP(G988,Trainings!$A$2:$B$20, 2, FALSE))</f>
        <v>3.5</v>
      </c>
    </row>
    <row r="989" spans="1:10" ht="15.75" customHeight="1" x14ac:dyDescent="0.4">
      <c r="A989" s="14">
        <v>58</v>
      </c>
      <c r="B989" s="14" t="str">
        <f>IFERROR(VLOOKUP(A989, Employees!$A$2:$E$401, 2, FALSE), "Enter an ID")</f>
        <v>Katarzyna</v>
      </c>
      <c r="C989" s="14" t="str">
        <f>IFERROR(VLOOKUP(A989, Employees!$A$2:$E$401, 3, FALSE), "Enter an ID")</f>
        <v>Makowska</v>
      </c>
      <c r="D989" s="14" t="str">
        <f>IFERROR(VLOOKUP(A989, Employees!$A$2:$E$401, 4, FALSE), "Enter an ID")</f>
        <v>CS</v>
      </c>
      <c r="E989" s="14" t="str">
        <f>IFERROR(VLOOKUP(A989, Employees!$A$2:$E$401, 5, FALSE), "Enter an ID")</f>
        <v>Solutions</v>
      </c>
      <c r="F989" s="16" t="str">
        <f>IFERROR(VLOOKUP(A989, Employees!$A$2:$F$401, 6, FALSE), "Enter an ID")</f>
        <v>Grant A</v>
      </c>
      <c r="G989" s="14" t="s">
        <v>572</v>
      </c>
      <c r="H989" s="17">
        <v>44898</v>
      </c>
      <c r="I989" s="17">
        <v>44902</v>
      </c>
      <c r="J989" s="13" cm="1">
        <f t="array" ref="J989">_xlfn.IFS(ISBLANK(G989), "no training", ISBLANK(I989), 0, NOT(ISBLANK(I989)), VLOOKUP(G989,Trainings!$A$2:$B$20, 2, FALSE))</f>
        <v>3.5</v>
      </c>
    </row>
    <row r="990" spans="1:10" ht="15.75" customHeight="1" x14ac:dyDescent="0.4">
      <c r="A990" s="8">
        <v>59</v>
      </c>
      <c r="B990" s="8" t="str">
        <f>IFERROR(VLOOKUP(A990, Employees!$A$2:$E$401, 2, FALSE), "Enter an ID")</f>
        <v>Lynne</v>
      </c>
      <c r="C990" s="8" t="str">
        <f>IFERROR(VLOOKUP(A990, Employees!$A$2:$E$401, 3, FALSE), "Enter an ID")</f>
        <v>Hemmings</v>
      </c>
      <c r="D990" s="8" t="str">
        <f>IFERROR(VLOOKUP(A990, Employees!$A$2:$E$401, 4, FALSE), "Enter an ID")</f>
        <v>CS</v>
      </c>
      <c r="E990" s="8" t="str">
        <f>IFERROR(VLOOKUP(A990, Employees!$A$2:$E$401, 5, FALSE), "Enter an ID")</f>
        <v>Solutions</v>
      </c>
      <c r="F990" s="11" t="str">
        <f>IFERROR(VLOOKUP(A990, Employees!$A$2:$F$401, 6, FALSE), "Enter an ID")</f>
        <v>Grant A</v>
      </c>
      <c r="G990" s="8" t="s">
        <v>572</v>
      </c>
      <c r="H990" s="12">
        <v>44898</v>
      </c>
      <c r="I990" s="12">
        <v>44902</v>
      </c>
      <c r="J990" s="13" cm="1">
        <f t="array" ref="J990">_xlfn.IFS(ISBLANK(G990), "no training", ISBLANK(I990), 0, NOT(ISBLANK(I990)), VLOOKUP(G990,Trainings!$A$2:$B$20, 2, FALSE))</f>
        <v>3.5</v>
      </c>
    </row>
    <row r="991" spans="1:10" ht="15.75" customHeight="1" x14ac:dyDescent="0.4">
      <c r="A991" s="14">
        <v>60</v>
      </c>
      <c r="B991" s="14" t="str">
        <f>IFERROR(VLOOKUP(A991, Employees!$A$2:$E$401, 2, FALSE), "Enter an ID")</f>
        <v>Claire</v>
      </c>
      <c r="C991" s="14" t="str">
        <f>IFERROR(VLOOKUP(A991, Employees!$A$2:$E$401, 3, FALSE), "Enter an ID")</f>
        <v>Hastie</v>
      </c>
      <c r="D991" s="14" t="str">
        <f>IFERROR(VLOOKUP(A991, Employees!$A$2:$E$401, 4, FALSE), "Enter an ID")</f>
        <v>CS</v>
      </c>
      <c r="E991" s="14" t="str">
        <f>IFERROR(VLOOKUP(A991, Employees!$A$2:$E$401, 5, FALSE), "Enter an ID")</f>
        <v>Solutions</v>
      </c>
      <c r="F991" s="16" t="str">
        <f>IFERROR(VLOOKUP(A991, Employees!$A$2:$F$401, 6, FALSE), "Enter an ID")</f>
        <v>Grant A</v>
      </c>
      <c r="G991" s="14" t="s">
        <v>572</v>
      </c>
      <c r="H991" s="17">
        <v>44898</v>
      </c>
      <c r="I991" s="17">
        <v>44902</v>
      </c>
      <c r="J991" s="13" cm="1">
        <f t="array" ref="J991">_xlfn.IFS(ISBLANK(G991), "no training", ISBLANK(I991), 0, NOT(ISBLANK(I991)), VLOOKUP(G991,Trainings!$A$2:$B$20, 2, FALSE))</f>
        <v>3.5</v>
      </c>
    </row>
    <row r="992" spans="1:10" ht="15.75" customHeight="1" x14ac:dyDescent="0.4">
      <c r="A992" s="8">
        <v>61</v>
      </c>
      <c r="B992" s="8" t="str">
        <f>IFERROR(VLOOKUP(A992, Employees!$A$2:$E$401, 2, FALSE), "Enter an ID")</f>
        <v>Euan</v>
      </c>
      <c r="C992" s="8" t="str">
        <f>IFERROR(VLOOKUP(A992, Employees!$A$2:$E$401, 3, FALSE), "Enter an ID")</f>
        <v>Craig</v>
      </c>
      <c r="D992" s="8" t="str">
        <f>IFERROR(VLOOKUP(A992, Employees!$A$2:$E$401, 4, FALSE), "Enter an ID")</f>
        <v>CS</v>
      </c>
      <c r="E992" s="8" t="str">
        <f>IFERROR(VLOOKUP(A992, Employees!$A$2:$E$401, 5, FALSE), "Enter an ID")</f>
        <v>Solutions</v>
      </c>
      <c r="F992" s="11" t="str">
        <f>IFERROR(VLOOKUP(A992, Employees!$A$2:$F$401, 6, FALSE), "Enter an ID")</f>
        <v>Grant A</v>
      </c>
      <c r="G992" s="8" t="s">
        <v>572</v>
      </c>
      <c r="H992" s="12">
        <v>44898</v>
      </c>
      <c r="I992" s="12">
        <v>44902</v>
      </c>
      <c r="J992" s="13" cm="1">
        <f t="array" ref="J992">_xlfn.IFS(ISBLANK(G992), "no training", ISBLANK(I992), 0, NOT(ISBLANK(I992)), VLOOKUP(G992,Trainings!$A$2:$B$20, 2, FALSE))</f>
        <v>3.5</v>
      </c>
    </row>
    <row r="993" spans="1:10" ht="15.75" customHeight="1" x14ac:dyDescent="0.4">
      <c r="A993" s="14">
        <v>62</v>
      </c>
      <c r="B993" s="14" t="str">
        <f>IFERROR(VLOOKUP(A993, Employees!$A$2:$E$401, 2, FALSE), "Enter an ID")</f>
        <v>Julie</v>
      </c>
      <c r="C993" s="14" t="str">
        <f>IFERROR(VLOOKUP(A993, Employees!$A$2:$E$401, 3, FALSE), "Enter an ID")</f>
        <v>Grieve</v>
      </c>
      <c r="D993" s="14" t="str">
        <f>IFERROR(VLOOKUP(A993, Employees!$A$2:$E$401, 4, FALSE), "Enter an ID")</f>
        <v>CS</v>
      </c>
      <c r="E993" s="14" t="str">
        <f>IFERROR(VLOOKUP(A993, Employees!$A$2:$E$401, 5, FALSE), "Enter an ID")</f>
        <v>Solutions</v>
      </c>
      <c r="F993" s="16" t="str">
        <f>IFERROR(VLOOKUP(A993, Employees!$A$2:$F$401, 6, FALSE), "Enter an ID")</f>
        <v>Grant A</v>
      </c>
      <c r="G993" s="14" t="s">
        <v>572</v>
      </c>
      <c r="H993" s="17">
        <v>44898</v>
      </c>
      <c r="I993" s="17">
        <v>44902</v>
      </c>
      <c r="J993" s="13" cm="1">
        <f t="array" ref="J993">_xlfn.IFS(ISBLANK(G993), "no training", ISBLANK(I993), 0, NOT(ISBLANK(I993)), VLOOKUP(G993,Trainings!$A$2:$B$20, 2, FALSE))</f>
        <v>3.5</v>
      </c>
    </row>
    <row r="994" spans="1:10" ht="15.75" customHeight="1" x14ac:dyDescent="0.4">
      <c r="A994" s="8">
        <v>63</v>
      </c>
      <c r="B994" s="8" t="str">
        <f>IFERROR(VLOOKUP(A994, Employees!$A$2:$E$401, 2, FALSE), "Enter an ID")</f>
        <v>Iain</v>
      </c>
      <c r="C994" s="8" t="str">
        <f>IFERROR(VLOOKUP(A994, Employees!$A$2:$E$401, 3, FALSE), "Enter an ID")</f>
        <v>Hunter</v>
      </c>
      <c r="D994" s="8" t="str">
        <f>IFERROR(VLOOKUP(A994, Employees!$A$2:$E$401, 4, FALSE), "Enter an ID")</f>
        <v>CS</v>
      </c>
      <c r="E994" s="8" t="str">
        <f>IFERROR(VLOOKUP(A994, Employees!$A$2:$E$401, 5, FALSE), "Enter an ID")</f>
        <v>Solutions</v>
      </c>
      <c r="F994" s="11" t="str">
        <f>IFERROR(VLOOKUP(A994, Employees!$A$2:$F$401, 6, FALSE), "Enter an ID")</f>
        <v>Grant A</v>
      </c>
      <c r="G994" s="8" t="s">
        <v>572</v>
      </c>
      <c r="H994" s="12">
        <v>44898</v>
      </c>
      <c r="I994" s="12">
        <v>44902</v>
      </c>
      <c r="J994" s="13" cm="1">
        <f t="array" ref="J994">_xlfn.IFS(ISBLANK(G994), "no training", ISBLANK(I994), 0, NOT(ISBLANK(I994)), VLOOKUP(G994,Trainings!$A$2:$B$20, 2, FALSE))</f>
        <v>3.5</v>
      </c>
    </row>
    <row r="995" spans="1:10" ht="15.75" customHeight="1" x14ac:dyDescent="0.4">
      <c r="A995" s="14">
        <v>64</v>
      </c>
      <c r="B995" s="14" t="str">
        <f>IFERROR(VLOOKUP(A995, Employees!$A$2:$E$401, 2, FALSE), "Enter an ID")</f>
        <v>Graeme</v>
      </c>
      <c r="C995" s="14" t="str">
        <f>IFERROR(VLOOKUP(A995, Employees!$A$2:$E$401, 3, FALSE), "Enter an ID")</f>
        <v>Ferris</v>
      </c>
      <c r="D995" s="14" t="str">
        <f>IFERROR(VLOOKUP(A995, Employees!$A$2:$E$401, 4, FALSE), "Enter an ID")</f>
        <v>CS</v>
      </c>
      <c r="E995" s="14" t="str">
        <f>IFERROR(VLOOKUP(A995, Employees!$A$2:$E$401, 5, FALSE), "Enter an ID")</f>
        <v>Solutions</v>
      </c>
      <c r="F995" s="16" t="str">
        <f>IFERROR(VLOOKUP(A995, Employees!$A$2:$F$401, 6, FALSE), "Enter an ID")</f>
        <v>Grant A</v>
      </c>
      <c r="G995" s="14" t="s">
        <v>572</v>
      </c>
      <c r="H995" s="17">
        <v>44898</v>
      </c>
      <c r="I995" s="17">
        <v>44902</v>
      </c>
      <c r="J995" s="13" cm="1">
        <f t="array" ref="J995">_xlfn.IFS(ISBLANK(G995), "no training", ISBLANK(I995), 0, NOT(ISBLANK(I995)), VLOOKUP(G995,Trainings!$A$2:$B$20, 2, FALSE))</f>
        <v>3.5</v>
      </c>
    </row>
    <row r="996" spans="1:10" ht="15.75" customHeight="1" x14ac:dyDescent="0.4">
      <c r="A996" s="8">
        <v>65</v>
      </c>
      <c r="B996" s="8" t="str">
        <f>IFERROR(VLOOKUP(A996, Employees!$A$2:$E$401, 2, FALSE), "Enter an ID")</f>
        <v>Andrea</v>
      </c>
      <c r="C996" s="8" t="str">
        <f>IFERROR(VLOOKUP(A996, Employees!$A$2:$E$401, 3, FALSE), "Enter an ID")</f>
        <v>Kosova</v>
      </c>
      <c r="D996" s="8" t="str">
        <f>IFERROR(VLOOKUP(A996, Employees!$A$2:$E$401, 4, FALSE), "Enter an ID")</f>
        <v>CS</v>
      </c>
      <c r="E996" s="8" t="str">
        <f>IFERROR(VLOOKUP(A996, Employees!$A$2:$E$401, 5, FALSE), "Enter an ID")</f>
        <v>Solutions</v>
      </c>
      <c r="F996" s="11" t="str">
        <f>IFERROR(VLOOKUP(A996, Employees!$A$2:$F$401, 6, FALSE), "Enter an ID")</f>
        <v>Grant A</v>
      </c>
      <c r="G996" s="8" t="s">
        <v>572</v>
      </c>
      <c r="H996" s="12">
        <v>44898</v>
      </c>
      <c r="I996" s="12">
        <v>44902</v>
      </c>
      <c r="J996" s="13" cm="1">
        <f t="array" ref="J996">_xlfn.IFS(ISBLANK(G996), "no training", ISBLANK(I996), 0, NOT(ISBLANK(I996)), VLOOKUP(G996,Trainings!$A$2:$B$20, 2, FALSE))</f>
        <v>3.5</v>
      </c>
    </row>
    <row r="997" spans="1:10" ht="15.75" customHeight="1" x14ac:dyDescent="0.4">
      <c r="A997" s="14">
        <v>66</v>
      </c>
      <c r="B997" s="14" t="str">
        <f>IFERROR(VLOOKUP(A997, Employees!$A$2:$E$401, 2, FALSE), "Enter an ID")</f>
        <v>Jacob</v>
      </c>
      <c r="C997" s="14" t="str">
        <f>IFERROR(VLOOKUP(A997, Employees!$A$2:$E$401, 3, FALSE), "Enter an ID")</f>
        <v>McKinney</v>
      </c>
      <c r="D997" s="14" t="str">
        <f>IFERROR(VLOOKUP(A997, Employees!$A$2:$E$401, 4, FALSE), "Enter an ID")</f>
        <v>CS</v>
      </c>
      <c r="E997" s="14" t="str">
        <f>IFERROR(VLOOKUP(A997, Employees!$A$2:$E$401, 5, FALSE), "Enter an ID")</f>
        <v>Solutions</v>
      </c>
      <c r="F997" s="16" t="str">
        <f>IFERROR(VLOOKUP(A997, Employees!$A$2:$F$401, 6, FALSE), "Enter an ID")</f>
        <v>Grant A</v>
      </c>
      <c r="G997" s="14" t="s">
        <v>572</v>
      </c>
      <c r="H997" s="17">
        <v>44898</v>
      </c>
      <c r="I997" s="17">
        <v>44902</v>
      </c>
      <c r="J997" s="13" cm="1">
        <f t="array" ref="J997">_xlfn.IFS(ISBLANK(G997), "no training", ISBLANK(I997), 0, NOT(ISBLANK(I997)), VLOOKUP(G997,Trainings!$A$2:$B$20, 2, FALSE))</f>
        <v>3.5</v>
      </c>
    </row>
    <row r="998" spans="1:10" ht="15.75" customHeight="1" x14ac:dyDescent="0.4">
      <c r="A998" s="8">
        <v>67</v>
      </c>
      <c r="B998" s="8" t="str">
        <f>IFERROR(VLOOKUP(A998, Employees!$A$2:$E$401, 2, FALSE), "Enter an ID")</f>
        <v>Joanne</v>
      </c>
      <c r="C998" s="8" t="str">
        <f>IFERROR(VLOOKUP(A998, Employees!$A$2:$E$401, 3, FALSE), "Enter an ID")</f>
        <v>Booth</v>
      </c>
      <c r="D998" s="8" t="str">
        <f>IFERROR(VLOOKUP(A998, Employees!$A$2:$E$401, 4, FALSE), "Enter an ID")</f>
        <v>CS</v>
      </c>
      <c r="E998" s="8" t="str">
        <f>IFERROR(VLOOKUP(A998, Employees!$A$2:$E$401, 5, FALSE), "Enter an ID")</f>
        <v>Solutions</v>
      </c>
      <c r="F998" s="11" t="str">
        <f>IFERROR(VLOOKUP(A998, Employees!$A$2:$F$401, 6, FALSE), "Enter an ID")</f>
        <v>Grant A</v>
      </c>
      <c r="G998" s="8" t="s">
        <v>572</v>
      </c>
      <c r="H998" s="12">
        <v>44898</v>
      </c>
      <c r="I998" s="12">
        <v>44902</v>
      </c>
      <c r="J998" s="13" cm="1">
        <f t="array" ref="J998">_xlfn.IFS(ISBLANK(G998), "no training", ISBLANK(I998), 0, NOT(ISBLANK(I998)), VLOOKUP(G998,Trainings!$A$2:$B$20, 2, FALSE))</f>
        <v>3.5</v>
      </c>
    </row>
    <row r="999" spans="1:10" ht="15.75" customHeight="1" x14ac:dyDescent="0.4">
      <c r="A999" s="14">
        <v>68</v>
      </c>
      <c r="B999" s="14" t="str">
        <f>IFERROR(VLOOKUP(A999, Employees!$A$2:$E$401, 2, FALSE), "Enter an ID")</f>
        <v>Joanne</v>
      </c>
      <c r="C999" s="14" t="str">
        <f>IFERROR(VLOOKUP(A999, Employees!$A$2:$E$401, 3, FALSE), "Enter an ID")</f>
        <v>Mayes</v>
      </c>
      <c r="D999" s="14" t="str">
        <f>IFERROR(VLOOKUP(A999, Employees!$A$2:$E$401, 4, FALSE), "Enter an ID")</f>
        <v>CS</v>
      </c>
      <c r="E999" s="14" t="str">
        <f>IFERROR(VLOOKUP(A999, Employees!$A$2:$E$401, 5, FALSE), "Enter an ID")</f>
        <v>Metering</v>
      </c>
      <c r="F999" s="16" t="str">
        <f>IFERROR(VLOOKUP(A999, Employees!$A$2:$F$401, 6, FALSE), "Enter an ID")</f>
        <v>Grant A</v>
      </c>
      <c r="G999" s="14" t="s">
        <v>572</v>
      </c>
      <c r="H999" s="17">
        <v>44898</v>
      </c>
      <c r="I999" s="17">
        <v>44902</v>
      </c>
      <c r="J999" s="13" cm="1">
        <f t="array" ref="J999">_xlfn.IFS(ISBLANK(G999), "no training", ISBLANK(I999), 0, NOT(ISBLANK(I999)), VLOOKUP(G999,Trainings!$A$2:$B$20, 2, FALSE))</f>
        <v>3.5</v>
      </c>
    </row>
    <row r="1000" spans="1:10" ht="15.75" customHeight="1" x14ac:dyDescent="0.4">
      <c r="A1000" s="8">
        <v>69</v>
      </c>
      <c r="B1000" s="8" t="str">
        <f>IFERROR(VLOOKUP(A1000, Employees!$A$2:$E$401, 2, FALSE), "Enter an ID")</f>
        <v>Jack</v>
      </c>
      <c r="C1000" s="8" t="str">
        <f>IFERROR(VLOOKUP(A1000, Employees!$A$2:$E$401, 3, FALSE), "Enter an ID")</f>
        <v>Thomson</v>
      </c>
      <c r="D1000" s="8" t="str">
        <f>IFERROR(VLOOKUP(A1000, Employees!$A$2:$E$401, 4, FALSE), "Enter an ID")</f>
        <v>CS</v>
      </c>
      <c r="E1000" s="8" t="str">
        <f>IFERROR(VLOOKUP(A1000, Employees!$A$2:$E$401, 5, FALSE), "Enter an ID")</f>
        <v>Metering</v>
      </c>
      <c r="F1000" s="11" t="str">
        <f>IFERROR(VLOOKUP(A1000, Employees!$A$2:$F$401, 6, FALSE), "Enter an ID")</f>
        <v>Grant A</v>
      </c>
      <c r="G1000" s="8" t="s">
        <v>572</v>
      </c>
      <c r="H1000" s="12">
        <v>44898</v>
      </c>
      <c r="I1000" s="12">
        <v>44902</v>
      </c>
      <c r="J1000" s="13" cm="1">
        <f t="array" ref="J1000">_xlfn.IFS(ISBLANK(G1000), "no training", ISBLANK(I1000), 0, NOT(ISBLANK(I1000)), VLOOKUP(G1000,Trainings!$A$2:$B$20, 2, FALSE))</f>
        <v>3.5</v>
      </c>
    </row>
    <row r="1001" spans="1:10" ht="15.75" customHeight="1" x14ac:dyDescent="0.4">
      <c r="A1001" s="14">
        <v>70</v>
      </c>
      <c r="B1001" s="14" t="str">
        <f>IFERROR(VLOOKUP(A1001, Employees!$A$2:$E$401, 2, FALSE), "Enter an ID")</f>
        <v>Kirsty</v>
      </c>
      <c r="C1001" s="14" t="str">
        <f>IFERROR(VLOOKUP(A1001, Employees!$A$2:$E$401, 3, FALSE), "Enter an ID")</f>
        <v>McLean</v>
      </c>
      <c r="D1001" s="14" t="str">
        <f>IFERROR(VLOOKUP(A1001, Employees!$A$2:$E$401, 4, FALSE), "Enter an ID")</f>
        <v>CS</v>
      </c>
      <c r="E1001" s="14" t="str">
        <f>IFERROR(VLOOKUP(A1001, Employees!$A$2:$E$401, 5, FALSE), "Enter an ID")</f>
        <v>Metering</v>
      </c>
      <c r="F1001" s="16" t="str">
        <f>IFERROR(VLOOKUP(A1001, Employees!$A$2:$F$401, 6, FALSE), "Enter an ID")</f>
        <v>Grant A</v>
      </c>
      <c r="G1001" s="14" t="s">
        <v>572</v>
      </c>
      <c r="H1001" s="17">
        <v>44898</v>
      </c>
      <c r="I1001" s="17"/>
      <c r="J1001" s="13" cm="1">
        <f t="array" ref="J1001">_xlfn.IFS(ISBLANK(G1001), "no training", ISBLANK(I1001), 0, NOT(ISBLANK(I1001)), VLOOKUP(G1001,Trainings!$A$2:$B$20, 2, FALSE))</f>
        <v>0</v>
      </c>
    </row>
    <row r="1002" spans="1:10" ht="15.75" customHeight="1" x14ac:dyDescent="0.4">
      <c r="A1002" s="8">
        <v>71</v>
      </c>
      <c r="B1002" s="8" t="str">
        <f>IFERROR(VLOOKUP(A1002, Employees!$A$2:$E$401, 2, FALSE), "Enter an ID")</f>
        <v>Greig</v>
      </c>
      <c r="C1002" s="8" t="str">
        <f>IFERROR(VLOOKUP(A1002, Employees!$A$2:$E$401, 3, FALSE), "Enter an ID")</f>
        <v>Lumsden</v>
      </c>
      <c r="D1002" s="8" t="str">
        <f>IFERROR(VLOOKUP(A1002, Employees!$A$2:$E$401, 4, FALSE), "Enter an ID")</f>
        <v>CS</v>
      </c>
      <c r="E1002" s="8" t="str">
        <f>IFERROR(VLOOKUP(A1002, Employees!$A$2:$E$401, 5, FALSE), "Enter an ID")</f>
        <v>Metering</v>
      </c>
      <c r="F1002" s="11" t="str">
        <f>IFERROR(VLOOKUP(A1002, Employees!$A$2:$F$401, 6, FALSE), "Enter an ID")</f>
        <v>Grant A</v>
      </c>
      <c r="G1002" s="8" t="s">
        <v>572</v>
      </c>
      <c r="H1002" s="12">
        <v>44898</v>
      </c>
      <c r="I1002" s="12"/>
      <c r="J1002" s="13" cm="1">
        <f t="array" ref="J1002">_xlfn.IFS(ISBLANK(G1002), "no training", ISBLANK(I1002), 0, NOT(ISBLANK(I1002)), VLOOKUP(G1002,Trainings!$A$2:$B$20, 2, FALSE))</f>
        <v>0</v>
      </c>
    </row>
    <row r="1003" spans="1:10" ht="15.75" customHeight="1" x14ac:dyDescent="0.4">
      <c r="A1003" s="14">
        <v>72</v>
      </c>
      <c r="B1003" s="14" t="str">
        <f>IFERROR(VLOOKUP(A1003, Employees!$A$2:$E$401, 2, FALSE), "Enter an ID")</f>
        <v>Donald</v>
      </c>
      <c r="C1003" s="14" t="str">
        <f>IFERROR(VLOOKUP(A1003, Employees!$A$2:$E$401, 3, FALSE), "Enter an ID")</f>
        <v>Macleod</v>
      </c>
      <c r="D1003" s="14" t="str">
        <f>IFERROR(VLOOKUP(A1003, Employees!$A$2:$E$401, 4, FALSE), "Enter an ID")</f>
        <v>CS</v>
      </c>
      <c r="E1003" s="14" t="str">
        <f>IFERROR(VLOOKUP(A1003, Employees!$A$2:$E$401, 5, FALSE), "Enter an ID")</f>
        <v>Metering</v>
      </c>
      <c r="F1003" s="16" t="str">
        <f>IFERROR(VLOOKUP(A1003, Employees!$A$2:$F$401, 6, FALSE), "Enter an ID")</f>
        <v>Grant A</v>
      </c>
      <c r="G1003" s="14" t="s">
        <v>572</v>
      </c>
      <c r="H1003" s="17">
        <v>44898</v>
      </c>
      <c r="I1003" s="17"/>
      <c r="J1003" s="13" cm="1">
        <f t="array" ref="J1003">_xlfn.IFS(ISBLANK(G1003), "no training", ISBLANK(I1003), 0, NOT(ISBLANK(I1003)), VLOOKUP(G1003,Trainings!$A$2:$B$20, 2, FALSE))</f>
        <v>0</v>
      </c>
    </row>
    <row r="1004" spans="1:10" ht="15.75" customHeight="1" x14ac:dyDescent="0.4">
      <c r="A1004" s="8">
        <v>73</v>
      </c>
      <c r="B1004" s="8" t="str">
        <f>IFERROR(VLOOKUP(A1004, Employees!$A$2:$E$401, 2, FALSE), "Enter an ID")</f>
        <v>Steven</v>
      </c>
      <c r="C1004" s="8" t="str">
        <f>IFERROR(VLOOKUP(A1004, Employees!$A$2:$E$401, 3, FALSE), "Enter an ID")</f>
        <v>Haldane</v>
      </c>
      <c r="D1004" s="8" t="str">
        <f>IFERROR(VLOOKUP(A1004, Employees!$A$2:$E$401, 4, FALSE), "Enter an ID")</f>
        <v>CS</v>
      </c>
      <c r="E1004" s="8" t="str">
        <f>IFERROR(VLOOKUP(A1004, Employees!$A$2:$E$401, 5, FALSE), "Enter an ID")</f>
        <v>Metering</v>
      </c>
      <c r="F1004" s="11" t="str">
        <f>IFERROR(VLOOKUP(A1004, Employees!$A$2:$F$401, 6, FALSE), "Enter an ID")</f>
        <v>Grant A</v>
      </c>
      <c r="G1004" s="8" t="s">
        <v>572</v>
      </c>
      <c r="H1004" s="12">
        <v>44898</v>
      </c>
      <c r="I1004" s="12"/>
      <c r="J1004" s="13" cm="1">
        <f t="array" ref="J1004">_xlfn.IFS(ISBLANK(G1004), "no training", ISBLANK(I1004), 0, NOT(ISBLANK(I1004)), VLOOKUP(G1004,Trainings!$A$2:$B$20, 2, FALSE))</f>
        <v>0</v>
      </c>
    </row>
    <row r="1005" spans="1:10" ht="15.75" customHeight="1" x14ac:dyDescent="0.4">
      <c r="A1005" s="14">
        <v>74</v>
      </c>
      <c r="B1005" s="14" t="str">
        <f>IFERROR(VLOOKUP(A1005, Employees!$A$2:$E$401, 2, FALSE), "Enter an ID")</f>
        <v>Dominic</v>
      </c>
      <c r="C1005" s="14" t="str">
        <f>IFERROR(VLOOKUP(A1005, Employees!$A$2:$E$401, 3, FALSE), "Enter an ID")</f>
        <v>Cairns</v>
      </c>
      <c r="D1005" s="14" t="str">
        <f>IFERROR(VLOOKUP(A1005, Employees!$A$2:$E$401, 4, FALSE), "Enter an ID")</f>
        <v>CS</v>
      </c>
      <c r="E1005" s="14" t="str">
        <f>IFERROR(VLOOKUP(A1005, Employees!$A$2:$E$401, 5, FALSE), "Enter an ID")</f>
        <v>Metering</v>
      </c>
      <c r="F1005" s="16" t="str">
        <f>IFERROR(VLOOKUP(A1005, Employees!$A$2:$F$401, 6, FALSE), "Enter an ID")</f>
        <v>Grant A</v>
      </c>
      <c r="G1005" s="14" t="s">
        <v>572</v>
      </c>
      <c r="H1005" s="17">
        <v>44898</v>
      </c>
      <c r="I1005" s="17">
        <v>44902</v>
      </c>
      <c r="J1005" s="13" cm="1">
        <f t="array" ref="J1005">_xlfn.IFS(ISBLANK(G1005), "no training", ISBLANK(I1005), 0, NOT(ISBLANK(I1005)), VLOOKUP(G1005,Trainings!$A$2:$B$20, 2, FALSE))</f>
        <v>3.5</v>
      </c>
    </row>
    <row r="1006" spans="1:10" ht="15.75" customHeight="1" x14ac:dyDescent="0.4">
      <c r="A1006" s="8">
        <v>75</v>
      </c>
      <c r="B1006" s="8" t="str">
        <f>IFERROR(VLOOKUP(A1006, Employees!$A$2:$E$401, 2, FALSE), "Enter an ID")</f>
        <v>Jonathan</v>
      </c>
      <c r="C1006" s="8" t="str">
        <f>IFERROR(VLOOKUP(A1006, Employees!$A$2:$E$401, 3, FALSE), "Enter an ID")</f>
        <v>Kelly</v>
      </c>
      <c r="D1006" s="8" t="str">
        <f>IFERROR(VLOOKUP(A1006, Employees!$A$2:$E$401, 4, FALSE), "Enter an ID")</f>
        <v>CS</v>
      </c>
      <c r="E1006" s="8" t="str">
        <f>IFERROR(VLOOKUP(A1006, Employees!$A$2:$E$401, 5, FALSE), "Enter an ID")</f>
        <v>Metering</v>
      </c>
      <c r="F1006" s="11" t="str">
        <f>IFERROR(VLOOKUP(A1006, Employees!$A$2:$F$401, 6, FALSE), "Enter an ID")</f>
        <v>Grant A</v>
      </c>
      <c r="G1006" s="8" t="s">
        <v>572</v>
      </c>
      <c r="H1006" s="12">
        <v>44898</v>
      </c>
      <c r="I1006" s="12">
        <v>44902</v>
      </c>
      <c r="J1006" s="13" cm="1">
        <f t="array" ref="J1006">_xlfn.IFS(ISBLANK(G1006), "no training", ISBLANK(I1006), 0, NOT(ISBLANK(I1006)), VLOOKUP(G1006,Trainings!$A$2:$B$20, 2, FALSE))</f>
        <v>3.5</v>
      </c>
    </row>
    <row r="1007" spans="1:10" ht="15.75" customHeight="1" x14ac:dyDescent="0.4">
      <c r="A1007" s="14">
        <v>76</v>
      </c>
      <c r="B1007" s="14" t="str">
        <f>IFERROR(VLOOKUP(A1007, Employees!$A$2:$E$401, 2, FALSE), "Enter an ID")</f>
        <v>Louise</v>
      </c>
      <c r="C1007" s="14" t="str">
        <f>IFERROR(VLOOKUP(A1007, Employees!$A$2:$E$401, 3, FALSE), "Enter an ID")</f>
        <v>Drennan</v>
      </c>
      <c r="D1007" s="14" t="str">
        <f>IFERROR(VLOOKUP(A1007, Employees!$A$2:$E$401, 4, FALSE), "Enter an ID")</f>
        <v>CS</v>
      </c>
      <c r="E1007" s="14" t="str">
        <f>IFERROR(VLOOKUP(A1007, Employees!$A$2:$E$401, 5, FALSE), "Enter an ID")</f>
        <v>Metering</v>
      </c>
      <c r="F1007" s="16" t="str">
        <f>IFERROR(VLOOKUP(A1007, Employees!$A$2:$F$401, 6, FALSE), "Enter an ID")</f>
        <v>Grant A</v>
      </c>
      <c r="G1007" s="14" t="s">
        <v>572</v>
      </c>
      <c r="H1007" s="17">
        <v>44898</v>
      </c>
      <c r="I1007" s="17">
        <v>44902</v>
      </c>
      <c r="J1007" s="13" cm="1">
        <f t="array" ref="J1007">_xlfn.IFS(ISBLANK(G1007), "no training", ISBLANK(I1007), 0, NOT(ISBLANK(I1007)), VLOOKUP(G1007,Trainings!$A$2:$B$20, 2, FALSE))</f>
        <v>3.5</v>
      </c>
    </row>
    <row r="1008" spans="1:10" ht="15.75" customHeight="1" x14ac:dyDescent="0.4">
      <c r="A1008" s="8">
        <v>77</v>
      </c>
      <c r="B1008" s="8" t="str">
        <f>IFERROR(VLOOKUP(A1008, Employees!$A$2:$E$401, 2, FALSE), "Enter an ID")</f>
        <v>Grant</v>
      </c>
      <c r="C1008" s="8" t="str">
        <f>IFERROR(VLOOKUP(A1008, Employees!$A$2:$E$401, 3, FALSE), "Enter an ID")</f>
        <v>Robertson</v>
      </c>
      <c r="D1008" s="8" t="str">
        <f>IFERROR(VLOOKUP(A1008, Employees!$A$2:$E$401, 4, FALSE), "Enter an ID")</f>
        <v>CS</v>
      </c>
      <c r="E1008" s="8" t="str">
        <f>IFERROR(VLOOKUP(A1008, Employees!$A$2:$E$401, 5, FALSE), "Enter an ID")</f>
        <v>Metering</v>
      </c>
      <c r="F1008" s="11" t="str">
        <f>IFERROR(VLOOKUP(A1008, Employees!$A$2:$F$401, 6, FALSE), "Enter an ID")</f>
        <v>Grant A</v>
      </c>
      <c r="G1008" s="8" t="s">
        <v>572</v>
      </c>
      <c r="H1008" s="12">
        <v>44898</v>
      </c>
      <c r="I1008" s="12">
        <v>44902</v>
      </c>
      <c r="J1008" s="13" cm="1">
        <f t="array" ref="J1008">_xlfn.IFS(ISBLANK(G1008), "no training", ISBLANK(I1008), 0, NOT(ISBLANK(I1008)), VLOOKUP(G1008,Trainings!$A$2:$B$20, 2, FALSE))</f>
        <v>3.5</v>
      </c>
    </row>
    <row r="1009" spans="1:10" ht="15.75" customHeight="1" x14ac:dyDescent="0.4">
      <c r="A1009" s="14">
        <v>78</v>
      </c>
      <c r="B1009" s="14" t="str">
        <f>IFERROR(VLOOKUP(A1009, Employees!$A$2:$E$401, 2, FALSE), "Enter an ID")</f>
        <v>Lalita</v>
      </c>
      <c r="C1009" s="14" t="str">
        <f>IFERROR(VLOOKUP(A1009, Employees!$A$2:$E$401, 3, FALSE), "Enter an ID")</f>
        <v>ONeill</v>
      </c>
      <c r="D1009" s="14" t="str">
        <f>IFERROR(VLOOKUP(A1009, Employees!$A$2:$E$401, 4, FALSE), "Enter an ID")</f>
        <v>CS</v>
      </c>
      <c r="E1009" s="14" t="str">
        <f>IFERROR(VLOOKUP(A1009, Employees!$A$2:$E$401, 5, FALSE), "Enter an ID")</f>
        <v>Metering</v>
      </c>
      <c r="F1009" s="16" t="str">
        <f>IFERROR(VLOOKUP(A1009, Employees!$A$2:$F$401, 6, FALSE), "Enter an ID")</f>
        <v>Grant A</v>
      </c>
      <c r="G1009" s="14" t="s">
        <v>572</v>
      </c>
      <c r="H1009" s="17">
        <v>44898</v>
      </c>
      <c r="I1009" s="17">
        <v>44902</v>
      </c>
      <c r="J1009" s="13" cm="1">
        <f t="array" ref="J1009">_xlfn.IFS(ISBLANK(G1009), "no training", ISBLANK(I1009), 0, NOT(ISBLANK(I1009)), VLOOKUP(G1009,Trainings!$A$2:$B$20, 2, FALSE))</f>
        <v>3.5</v>
      </c>
    </row>
    <row r="1010" spans="1:10" ht="15.75" customHeight="1" x14ac:dyDescent="0.4">
      <c r="A1010" s="8">
        <v>79</v>
      </c>
      <c r="B1010" s="8" t="str">
        <f>IFERROR(VLOOKUP(A1010, Employees!$A$2:$E$401, 2, FALSE), "Enter an ID")</f>
        <v>Darren</v>
      </c>
      <c r="C1010" s="8" t="str">
        <f>IFERROR(VLOOKUP(A1010, Employees!$A$2:$E$401, 3, FALSE), "Enter an ID")</f>
        <v>Maben</v>
      </c>
      <c r="D1010" s="8" t="str">
        <f>IFERROR(VLOOKUP(A1010, Employees!$A$2:$E$401, 4, FALSE), "Enter an ID")</f>
        <v>CS</v>
      </c>
      <c r="E1010" s="8" t="str">
        <f>IFERROR(VLOOKUP(A1010, Employees!$A$2:$E$401, 5, FALSE), "Enter an ID")</f>
        <v>Metering</v>
      </c>
      <c r="F1010" s="11" t="str">
        <f>IFERROR(VLOOKUP(A1010, Employees!$A$2:$F$401, 6, FALSE), "Enter an ID")</f>
        <v>Grant A</v>
      </c>
      <c r="G1010" s="8" t="s">
        <v>572</v>
      </c>
      <c r="H1010" s="12">
        <v>44898</v>
      </c>
      <c r="I1010" s="12">
        <v>44902</v>
      </c>
      <c r="J1010" s="13" cm="1">
        <f t="array" ref="J1010">_xlfn.IFS(ISBLANK(G1010), "no training", ISBLANK(I1010), 0, NOT(ISBLANK(I1010)), VLOOKUP(G1010,Trainings!$A$2:$B$20, 2, FALSE))</f>
        <v>3.5</v>
      </c>
    </row>
    <row r="1011" spans="1:10" ht="15.75" customHeight="1" x14ac:dyDescent="0.4">
      <c r="A1011" s="14">
        <v>80</v>
      </c>
      <c r="B1011" s="14" t="str">
        <f>IFERROR(VLOOKUP(A1011, Employees!$A$2:$E$401, 2, FALSE), "Enter an ID")</f>
        <v>Scott</v>
      </c>
      <c r="C1011" s="14" t="str">
        <f>IFERROR(VLOOKUP(A1011, Employees!$A$2:$E$401, 3, FALSE), "Enter an ID")</f>
        <v>Main</v>
      </c>
      <c r="D1011" s="14" t="str">
        <f>IFERROR(VLOOKUP(A1011, Employees!$A$2:$E$401, 4, FALSE), "Enter an ID")</f>
        <v>CS</v>
      </c>
      <c r="E1011" s="14" t="str">
        <f>IFERROR(VLOOKUP(A1011, Employees!$A$2:$E$401, 5, FALSE), "Enter an ID")</f>
        <v>Metering</v>
      </c>
      <c r="F1011" s="16" t="str">
        <f>IFERROR(VLOOKUP(A1011, Employees!$A$2:$F$401, 6, FALSE), "Enter an ID")</f>
        <v>Grant A</v>
      </c>
      <c r="G1011" s="14" t="s">
        <v>572</v>
      </c>
      <c r="H1011" s="17">
        <v>44898</v>
      </c>
      <c r="I1011" s="17">
        <v>44902</v>
      </c>
      <c r="J1011" s="13" cm="1">
        <f t="array" ref="J1011">_xlfn.IFS(ISBLANK(G1011), "no training", ISBLANK(I1011), 0, NOT(ISBLANK(I1011)), VLOOKUP(G1011,Trainings!$A$2:$B$20, 2, FALSE))</f>
        <v>3.5</v>
      </c>
    </row>
    <row r="1012" spans="1:10" ht="15.75" customHeight="1" x14ac:dyDescent="0.4">
      <c r="A1012" s="8">
        <v>81</v>
      </c>
      <c r="B1012" s="8" t="str">
        <f>IFERROR(VLOOKUP(A1012, Employees!$A$2:$E$401, 2, FALSE), "Enter an ID")</f>
        <v>Christopher</v>
      </c>
      <c r="C1012" s="8" t="str">
        <f>IFERROR(VLOOKUP(A1012, Employees!$A$2:$E$401, 3, FALSE), "Enter an ID")</f>
        <v>Arbuckle</v>
      </c>
      <c r="D1012" s="8" t="str">
        <f>IFERROR(VLOOKUP(A1012, Employees!$A$2:$E$401, 4, FALSE), "Enter an ID")</f>
        <v>CS</v>
      </c>
      <c r="E1012" s="8" t="str">
        <f>IFERROR(VLOOKUP(A1012, Employees!$A$2:$E$401, 5, FALSE), "Enter an ID")</f>
        <v>Metering</v>
      </c>
      <c r="F1012" s="11" t="str">
        <f>IFERROR(VLOOKUP(A1012, Employees!$A$2:$F$401, 6, FALSE), "Enter an ID")</f>
        <v>Grant A</v>
      </c>
      <c r="G1012" s="8" t="s">
        <v>572</v>
      </c>
      <c r="H1012" s="12">
        <v>44898</v>
      </c>
      <c r="I1012" s="12">
        <v>44902</v>
      </c>
      <c r="J1012" s="13" cm="1">
        <f t="array" ref="J1012">_xlfn.IFS(ISBLANK(G1012), "no training", ISBLANK(I1012), 0, NOT(ISBLANK(I1012)), VLOOKUP(G1012,Trainings!$A$2:$B$20, 2, FALSE))</f>
        <v>3.5</v>
      </c>
    </row>
    <row r="1013" spans="1:10" ht="15.75" customHeight="1" x14ac:dyDescent="0.4">
      <c r="A1013" s="14">
        <v>82</v>
      </c>
      <c r="B1013" s="14" t="str">
        <f>IFERROR(VLOOKUP(A1013, Employees!$A$2:$E$401, 2, FALSE), "Enter an ID")</f>
        <v>Greig</v>
      </c>
      <c r="C1013" s="14" t="str">
        <f>IFERROR(VLOOKUP(A1013, Employees!$A$2:$E$401, 3, FALSE), "Enter an ID")</f>
        <v>Anderson</v>
      </c>
      <c r="D1013" s="14" t="str">
        <f>IFERROR(VLOOKUP(A1013, Employees!$A$2:$E$401, 4, FALSE), "Enter an ID")</f>
        <v>CS</v>
      </c>
      <c r="E1013" s="14" t="str">
        <f>IFERROR(VLOOKUP(A1013, Employees!$A$2:$E$401, 5, FALSE), "Enter an ID")</f>
        <v>Metering</v>
      </c>
      <c r="F1013" s="16" t="str">
        <f>IFERROR(VLOOKUP(A1013, Employees!$A$2:$F$401, 6, FALSE), "Enter an ID")</f>
        <v>Grant A</v>
      </c>
      <c r="G1013" s="14" t="s">
        <v>572</v>
      </c>
      <c r="H1013" s="17">
        <v>44898</v>
      </c>
      <c r="I1013" s="17">
        <v>44902</v>
      </c>
      <c r="J1013" s="13" cm="1">
        <f t="array" ref="J1013">_xlfn.IFS(ISBLANK(G1013), "no training", ISBLANK(I1013), 0, NOT(ISBLANK(I1013)), VLOOKUP(G1013,Trainings!$A$2:$B$20, 2, FALSE))</f>
        <v>3.5</v>
      </c>
    </row>
    <row r="1014" spans="1:10" ht="15.75" customHeight="1" x14ac:dyDescent="0.4">
      <c r="A1014" s="8">
        <v>83</v>
      </c>
      <c r="B1014" s="8" t="str">
        <f>IFERROR(VLOOKUP(A1014, Employees!$A$2:$E$401, 2, FALSE), "Enter an ID")</f>
        <v>Lorna</v>
      </c>
      <c r="C1014" s="8" t="str">
        <f>IFERROR(VLOOKUP(A1014, Employees!$A$2:$E$401, 3, FALSE), "Enter an ID")</f>
        <v>Campbell</v>
      </c>
      <c r="D1014" s="8" t="str">
        <f>IFERROR(VLOOKUP(A1014, Employees!$A$2:$E$401, 4, FALSE), "Enter an ID")</f>
        <v>CS</v>
      </c>
      <c r="E1014" s="8" t="str">
        <f>IFERROR(VLOOKUP(A1014, Employees!$A$2:$E$401, 5, FALSE), "Enter an ID")</f>
        <v>Metering</v>
      </c>
      <c r="F1014" s="11" t="str">
        <f>IFERROR(VLOOKUP(A1014, Employees!$A$2:$F$401, 6, FALSE), "Enter an ID")</f>
        <v>Grant A</v>
      </c>
      <c r="G1014" s="8" t="s">
        <v>572</v>
      </c>
      <c r="H1014" s="12">
        <v>44898</v>
      </c>
      <c r="I1014" s="12">
        <v>44902</v>
      </c>
      <c r="J1014" s="13" cm="1">
        <f t="array" ref="J1014">_xlfn.IFS(ISBLANK(G1014), "no training", ISBLANK(I1014), 0, NOT(ISBLANK(I1014)), VLOOKUP(G1014,Trainings!$A$2:$B$20, 2, FALSE))</f>
        <v>3.5</v>
      </c>
    </row>
    <row r="1015" spans="1:10" ht="15.75" customHeight="1" x14ac:dyDescent="0.4">
      <c r="A1015" s="14">
        <v>84</v>
      </c>
      <c r="B1015" s="14" t="str">
        <f>IFERROR(VLOOKUP(A1015, Employees!$A$2:$E$401, 2, FALSE), "Enter an ID")</f>
        <v>Sarah</v>
      </c>
      <c r="C1015" s="14" t="str">
        <f>IFERROR(VLOOKUP(A1015, Employees!$A$2:$E$401, 3, FALSE), "Enter an ID")</f>
        <v>Smith</v>
      </c>
      <c r="D1015" s="14" t="str">
        <f>IFERROR(VLOOKUP(A1015, Employees!$A$2:$E$401, 4, FALSE), "Enter an ID")</f>
        <v>CS</v>
      </c>
      <c r="E1015" s="14" t="str">
        <f>IFERROR(VLOOKUP(A1015, Employees!$A$2:$E$401, 5, FALSE), "Enter an ID")</f>
        <v>Metering</v>
      </c>
      <c r="F1015" s="16" t="str">
        <f>IFERROR(VLOOKUP(A1015, Employees!$A$2:$F$401, 6, FALSE), "Enter an ID")</f>
        <v>Grant A</v>
      </c>
      <c r="G1015" s="14" t="s">
        <v>572</v>
      </c>
      <c r="H1015" s="17">
        <v>44898</v>
      </c>
      <c r="I1015" s="17">
        <v>44902</v>
      </c>
      <c r="J1015" s="13" cm="1">
        <f t="array" ref="J1015">_xlfn.IFS(ISBLANK(G1015), "no training", ISBLANK(I1015), 0, NOT(ISBLANK(I1015)), VLOOKUP(G1015,Trainings!$A$2:$B$20, 2, FALSE))</f>
        <v>3.5</v>
      </c>
    </row>
    <row r="1016" spans="1:10" ht="15.75" customHeight="1" x14ac:dyDescent="0.4">
      <c r="A1016" s="8">
        <v>85</v>
      </c>
      <c r="B1016" s="8" t="str">
        <f>IFERROR(VLOOKUP(A1016, Employees!$A$2:$E$401, 2, FALSE), "Enter an ID")</f>
        <v>Jasmine</v>
      </c>
      <c r="C1016" s="8" t="str">
        <f>IFERROR(VLOOKUP(A1016, Employees!$A$2:$E$401, 3, FALSE), "Enter an ID")</f>
        <v>Grindlay</v>
      </c>
      <c r="D1016" s="8" t="str">
        <f>IFERROR(VLOOKUP(A1016, Employees!$A$2:$E$401, 4, FALSE), "Enter an ID")</f>
        <v>CS</v>
      </c>
      <c r="E1016" s="8" t="str">
        <f>IFERROR(VLOOKUP(A1016, Employees!$A$2:$E$401, 5, FALSE), "Enter an ID")</f>
        <v>Metering</v>
      </c>
      <c r="F1016" s="11" t="str">
        <f>IFERROR(VLOOKUP(A1016, Employees!$A$2:$F$401, 6, FALSE), "Enter an ID")</f>
        <v>Grant A</v>
      </c>
      <c r="G1016" s="8" t="s">
        <v>572</v>
      </c>
      <c r="H1016" s="12">
        <v>44898</v>
      </c>
      <c r="I1016" s="12">
        <v>44902</v>
      </c>
      <c r="J1016" s="13" cm="1">
        <f t="array" ref="J1016">_xlfn.IFS(ISBLANK(G1016), "no training", ISBLANK(I1016), 0, NOT(ISBLANK(I1016)), VLOOKUP(G1016,Trainings!$A$2:$B$20, 2, FALSE))</f>
        <v>3.5</v>
      </c>
    </row>
    <row r="1017" spans="1:10" ht="15.75" customHeight="1" x14ac:dyDescent="0.4">
      <c r="A1017" s="14">
        <v>86</v>
      </c>
      <c r="B1017" s="14" t="str">
        <f>IFERROR(VLOOKUP(A1017, Employees!$A$2:$E$401, 2, FALSE), "Enter an ID")</f>
        <v>Thomas</v>
      </c>
      <c r="C1017" s="14" t="str">
        <f>IFERROR(VLOOKUP(A1017, Employees!$A$2:$E$401, 3, FALSE), "Enter an ID")</f>
        <v>Hyland</v>
      </c>
      <c r="D1017" s="14" t="str">
        <f>IFERROR(VLOOKUP(A1017, Employees!$A$2:$E$401, 4, FALSE), "Enter an ID")</f>
        <v>CS</v>
      </c>
      <c r="E1017" s="14" t="str">
        <f>IFERROR(VLOOKUP(A1017, Employees!$A$2:$E$401, 5, FALSE), "Enter an ID")</f>
        <v>Metering</v>
      </c>
      <c r="F1017" s="16" t="str">
        <f>IFERROR(VLOOKUP(A1017, Employees!$A$2:$F$401, 6, FALSE), "Enter an ID")</f>
        <v>Grant A</v>
      </c>
      <c r="G1017" s="14" t="s">
        <v>572</v>
      </c>
      <c r="H1017" s="17">
        <v>44898</v>
      </c>
      <c r="I1017" s="17">
        <v>44902</v>
      </c>
      <c r="J1017" s="13" cm="1">
        <f t="array" ref="J1017">_xlfn.IFS(ISBLANK(G1017), "no training", ISBLANK(I1017), 0, NOT(ISBLANK(I1017)), VLOOKUP(G1017,Trainings!$A$2:$B$20, 2, FALSE))</f>
        <v>3.5</v>
      </c>
    </row>
    <row r="1018" spans="1:10" ht="15.75" customHeight="1" x14ac:dyDescent="0.4">
      <c r="A1018" s="8">
        <v>87</v>
      </c>
      <c r="B1018" s="8" t="str">
        <f>IFERROR(VLOOKUP(A1018, Employees!$A$2:$E$401, 2, FALSE), "Enter an ID")</f>
        <v>April</v>
      </c>
      <c r="C1018" s="8" t="str">
        <f>IFERROR(VLOOKUP(A1018, Employees!$A$2:$E$401, 3, FALSE), "Enter an ID")</f>
        <v>Beaton</v>
      </c>
      <c r="D1018" s="8" t="str">
        <f>IFERROR(VLOOKUP(A1018, Employees!$A$2:$E$401, 4, FALSE), "Enter an ID")</f>
        <v>CS</v>
      </c>
      <c r="E1018" s="8" t="str">
        <f>IFERROR(VLOOKUP(A1018, Employees!$A$2:$E$401, 5, FALSE), "Enter an ID")</f>
        <v>Support</v>
      </c>
      <c r="F1018" s="11" t="str">
        <f>IFERROR(VLOOKUP(A1018, Employees!$A$2:$F$401, 6, FALSE), "Enter an ID")</f>
        <v>John C</v>
      </c>
      <c r="G1018" s="8" t="s">
        <v>572</v>
      </c>
      <c r="H1018" s="12">
        <v>44898</v>
      </c>
      <c r="I1018" s="12">
        <v>44902</v>
      </c>
      <c r="J1018" s="13" cm="1">
        <f t="array" ref="J1018">_xlfn.IFS(ISBLANK(G1018), "no training", ISBLANK(I1018), 0, NOT(ISBLANK(I1018)), VLOOKUP(G1018,Trainings!$A$2:$B$20, 2, FALSE))</f>
        <v>3.5</v>
      </c>
    </row>
    <row r="1019" spans="1:10" ht="15.75" customHeight="1" x14ac:dyDescent="0.4">
      <c r="A1019" s="14">
        <v>88</v>
      </c>
      <c r="B1019" s="14" t="str">
        <f>IFERROR(VLOOKUP(A1019, Employees!$A$2:$E$401, 2, FALSE), "Enter an ID")</f>
        <v>Joseph</v>
      </c>
      <c r="C1019" s="14" t="str">
        <f>IFERROR(VLOOKUP(A1019, Employees!$A$2:$E$401, 3, FALSE), "Enter an ID")</f>
        <v>Fortune</v>
      </c>
      <c r="D1019" s="14" t="str">
        <f>IFERROR(VLOOKUP(A1019, Employees!$A$2:$E$401, 4, FALSE), "Enter an ID")</f>
        <v>CS</v>
      </c>
      <c r="E1019" s="14" t="str">
        <f>IFERROR(VLOOKUP(A1019, Employees!$A$2:$E$401, 5, FALSE), "Enter an ID")</f>
        <v>Support</v>
      </c>
      <c r="F1019" s="16" t="str">
        <f>IFERROR(VLOOKUP(A1019, Employees!$A$2:$F$401, 6, FALSE), "Enter an ID")</f>
        <v>John C</v>
      </c>
      <c r="G1019" s="14" t="s">
        <v>572</v>
      </c>
      <c r="H1019" s="17">
        <v>44898</v>
      </c>
      <c r="I1019" s="17">
        <v>44902</v>
      </c>
      <c r="J1019" s="13" cm="1">
        <f t="array" ref="J1019">_xlfn.IFS(ISBLANK(G1019), "no training", ISBLANK(I1019), 0, NOT(ISBLANK(I1019)), VLOOKUP(G1019,Trainings!$A$2:$B$20, 2, FALSE))</f>
        <v>3.5</v>
      </c>
    </row>
    <row r="1020" spans="1:10" ht="15.75" customHeight="1" x14ac:dyDescent="0.4">
      <c r="A1020" s="8">
        <v>89</v>
      </c>
      <c r="B1020" s="8" t="str">
        <f>IFERROR(VLOOKUP(A1020, Employees!$A$2:$E$401, 2, FALSE), "Enter an ID")</f>
        <v>Suzanne</v>
      </c>
      <c r="C1020" s="8" t="str">
        <f>IFERROR(VLOOKUP(A1020, Employees!$A$2:$E$401, 3, FALSE), "Enter an ID")</f>
        <v>Cull</v>
      </c>
      <c r="D1020" s="8" t="str">
        <f>IFERROR(VLOOKUP(A1020, Employees!$A$2:$E$401, 4, FALSE), "Enter an ID")</f>
        <v>CS</v>
      </c>
      <c r="E1020" s="8" t="str">
        <f>IFERROR(VLOOKUP(A1020, Employees!$A$2:$E$401, 5, FALSE), "Enter an ID")</f>
        <v>Support</v>
      </c>
      <c r="F1020" s="11" t="str">
        <f>IFERROR(VLOOKUP(A1020, Employees!$A$2:$F$401, 6, FALSE), "Enter an ID")</f>
        <v>John C</v>
      </c>
      <c r="G1020" s="8" t="s">
        <v>572</v>
      </c>
      <c r="H1020" s="12">
        <v>44898</v>
      </c>
      <c r="I1020" s="12">
        <v>44902</v>
      </c>
      <c r="J1020" s="13" cm="1">
        <f t="array" ref="J1020">_xlfn.IFS(ISBLANK(G1020), "no training", ISBLANK(I1020), 0, NOT(ISBLANK(I1020)), VLOOKUP(G1020,Trainings!$A$2:$B$20, 2, FALSE))</f>
        <v>3.5</v>
      </c>
    </row>
    <row r="1021" spans="1:10" ht="15.75" customHeight="1" x14ac:dyDescent="0.4">
      <c r="A1021" s="14">
        <v>90</v>
      </c>
      <c r="B1021" s="14" t="str">
        <f>IFERROR(VLOOKUP(A1021, Employees!$A$2:$E$401, 2, FALSE), "Enter an ID")</f>
        <v>Lindsay</v>
      </c>
      <c r="C1021" s="14" t="str">
        <f>IFERROR(VLOOKUP(A1021, Employees!$A$2:$E$401, 3, FALSE), "Enter an ID")</f>
        <v>Smith</v>
      </c>
      <c r="D1021" s="14" t="str">
        <f>IFERROR(VLOOKUP(A1021, Employees!$A$2:$E$401, 4, FALSE), "Enter an ID")</f>
        <v>CS</v>
      </c>
      <c r="E1021" s="14" t="str">
        <f>IFERROR(VLOOKUP(A1021, Employees!$A$2:$E$401, 5, FALSE), "Enter an ID")</f>
        <v>Support</v>
      </c>
      <c r="F1021" s="16" t="str">
        <f>IFERROR(VLOOKUP(A1021, Employees!$A$2:$F$401, 6, FALSE), "Enter an ID")</f>
        <v>John C</v>
      </c>
      <c r="G1021" s="14" t="s">
        <v>572</v>
      </c>
      <c r="H1021" s="17">
        <v>44898</v>
      </c>
      <c r="I1021" s="17">
        <v>44902</v>
      </c>
      <c r="J1021" s="13" cm="1">
        <f t="array" ref="J1021">_xlfn.IFS(ISBLANK(G1021), "no training", ISBLANK(I1021), 0, NOT(ISBLANK(I1021)), VLOOKUP(G1021,Trainings!$A$2:$B$20, 2, FALSE))</f>
        <v>3.5</v>
      </c>
    </row>
    <row r="1022" spans="1:10" ht="15.75" customHeight="1" x14ac:dyDescent="0.4">
      <c r="A1022" s="8">
        <v>91</v>
      </c>
      <c r="B1022" s="8" t="str">
        <f>IFERROR(VLOOKUP(A1022, Employees!$A$2:$E$401, 2, FALSE), "Enter an ID")</f>
        <v>James</v>
      </c>
      <c r="C1022" s="8" t="str">
        <f>IFERROR(VLOOKUP(A1022, Employees!$A$2:$E$401, 3, FALSE), "Enter an ID")</f>
        <v>Deegan</v>
      </c>
      <c r="D1022" s="8" t="str">
        <f>IFERROR(VLOOKUP(A1022, Employees!$A$2:$E$401, 4, FALSE), "Enter an ID")</f>
        <v>CS</v>
      </c>
      <c r="E1022" s="8" t="str">
        <f>IFERROR(VLOOKUP(A1022, Employees!$A$2:$E$401, 5, FALSE), "Enter an ID")</f>
        <v>Support</v>
      </c>
      <c r="F1022" s="11" t="str">
        <f>IFERROR(VLOOKUP(A1022, Employees!$A$2:$F$401, 6, FALSE), "Enter an ID")</f>
        <v>John C</v>
      </c>
      <c r="G1022" s="8" t="s">
        <v>572</v>
      </c>
      <c r="H1022" s="12">
        <v>44898</v>
      </c>
      <c r="I1022" s="12">
        <v>44902</v>
      </c>
      <c r="J1022" s="13" cm="1">
        <f t="array" ref="J1022">_xlfn.IFS(ISBLANK(G1022), "no training", ISBLANK(I1022), 0, NOT(ISBLANK(I1022)), VLOOKUP(G1022,Trainings!$A$2:$B$20, 2, FALSE))</f>
        <v>3.5</v>
      </c>
    </row>
    <row r="1023" spans="1:10" ht="15.75" customHeight="1" x14ac:dyDescent="0.4">
      <c r="A1023" s="14">
        <v>92</v>
      </c>
      <c r="B1023" s="14" t="str">
        <f>IFERROR(VLOOKUP(A1023, Employees!$A$2:$E$401, 2, FALSE), "Enter an ID")</f>
        <v>Aaron</v>
      </c>
      <c r="C1023" s="14" t="str">
        <f>IFERROR(VLOOKUP(A1023, Employees!$A$2:$E$401, 3, FALSE), "Enter an ID")</f>
        <v>Taylor</v>
      </c>
      <c r="D1023" s="14" t="str">
        <f>IFERROR(VLOOKUP(A1023, Employees!$A$2:$E$401, 4, FALSE), "Enter an ID")</f>
        <v>CS</v>
      </c>
      <c r="E1023" s="14" t="str">
        <f>IFERROR(VLOOKUP(A1023, Employees!$A$2:$E$401, 5, FALSE), "Enter an ID")</f>
        <v>Support</v>
      </c>
      <c r="F1023" s="16" t="str">
        <f>IFERROR(VLOOKUP(A1023, Employees!$A$2:$F$401, 6, FALSE), "Enter an ID")</f>
        <v>John C</v>
      </c>
      <c r="G1023" s="14" t="s">
        <v>572</v>
      </c>
      <c r="H1023" s="17">
        <v>44898</v>
      </c>
      <c r="I1023" s="17">
        <v>44902</v>
      </c>
      <c r="J1023" s="13" cm="1">
        <f t="array" ref="J1023">_xlfn.IFS(ISBLANK(G1023), "no training", ISBLANK(I1023), 0, NOT(ISBLANK(I1023)), VLOOKUP(G1023,Trainings!$A$2:$B$20, 2, FALSE))</f>
        <v>3.5</v>
      </c>
    </row>
    <row r="1024" spans="1:10" ht="15.75" customHeight="1" x14ac:dyDescent="0.4">
      <c r="A1024" s="8">
        <v>93</v>
      </c>
      <c r="B1024" s="8" t="str">
        <f>IFERROR(VLOOKUP(A1024, Employees!$A$2:$E$401, 2, FALSE), "Enter an ID")</f>
        <v>Sara</v>
      </c>
      <c r="C1024" s="8" t="str">
        <f>IFERROR(VLOOKUP(A1024, Employees!$A$2:$E$401, 3, FALSE), "Enter an ID")</f>
        <v>Roberts</v>
      </c>
      <c r="D1024" s="8" t="str">
        <f>IFERROR(VLOOKUP(A1024, Employees!$A$2:$E$401, 4, FALSE), "Enter an ID")</f>
        <v>CS</v>
      </c>
      <c r="E1024" s="8" t="str">
        <f>IFERROR(VLOOKUP(A1024, Employees!$A$2:$E$401, 5, FALSE), "Enter an ID")</f>
        <v>Support</v>
      </c>
      <c r="F1024" s="11" t="str">
        <f>IFERROR(VLOOKUP(A1024, Employees!$A$2:$F$401, 6, FALSE), "Enter an ID")</f>
        <v>John C</v>
      </c>
      <c r="G1024" s="8" t="s">
        <v>572</v>
      </c>
      <c r="H1024" s="12">
        <v>44898</v>
      </c>
      <c r="I1024" s="12">
        <v>44902</v>
      </c>
      <c r="J1024" s="13" cm="1">
        <f t="array" ref="J1024">_xlfn.IFS(ISBLANK(G1024), "no training", ISBLANK(I1024), 0, NOT(ISBLANK(I1024)), VLOOKUP(G1024,Trainings!$A$2:$B$20, 2, FALSE))</f>
        <v>3.5</v>
      </c>
    </row>
    <row r="1025" spans="1:10" ht="15.75" customHeight="1" x14ac:dyDescent="0.4">
      <c r="A1025" s="14">
        <v>94</v>
      </c>
      <c r="B1025" s="14" t="str">
        <f>IFERROR(VLOOKUP(A1025, Employees!$A$2:$E$401, 2, FALSE), "Enter an ID")</f>
        <v>Nicola</v>
      </c>
      <c r="C1025" s="14" t="str">
        <f>IFERROR(VLOOKUP(A1025, Employees!$A$2:$E$401, 3, FALSE), "Enter an ID")</f>
        <v>Jackson</v>
      </c>
      <c r="D1025" s="14" t="str">
        <f>IFERROR(VLOOKUP(A1025, Employees!$A$2:$E$401, 4, FALSE), "Enter an ID")</f>
        <v>CS</v>
      </c>
      <c r="E1025" s="14" t="str">
        <f>IFERROR(VLOOKUP(A1025, Employees!$A$2:$E$401, 5, FALSE), "Enter an ID")</f>
        <v>Support</v>
      </c>
      <c r="F1025" s="16" t="str">
        <f>IFERROR(VLOOKUP(A1025, Employees!$A$2:$F$401, 6, FALSE), "Enter an ID")</f>
        <v>John C</v>
      </c>
      <c r="G1025" s="14" t="s">
        <v>572</v>
      </c>
      <c r="H1025" s="17">
        <v>44898</v>
      </c>
      <c r="I1025" s="17">
        <v>44902</v>
      </c>
      <c r="J1025" s="13" cm="1">
        <f t="array" ref="J1025">_xlfn.IFS(ISBLANK(G1025), "no training", ISBLANK(I1025), 0, NOT(ISBLANK(I1025)), VLOOKUP(G1025,Trainings!$A$2:$B$20, 2, FALSE))</f>
        <v>3.5</v>
      </c>
    </row>
    <row r="1026" spans="1:10" ht="15.75" customHeight="1" x14ac:dyDescent="0.4">
      <c r="A1026" s="8">
        <v>95</v>
      </c>
      <c r="B1026" s="8" t="str">
        <f>IFERROR(VLOOKUP(A1026, Employees!$A$2:$E$401, 2, FALSE), "Enter an ID")</f>
        <v>Lisa</v>
      </c>
      <c r="C1026" s="8" t="str">
        <f>IFERROR(VLOOKUP(A1026, Employees!$A$2:$E$401, 3, FALSE), "Enter an ID")</f>
        <v>Myers</v>
      </c>
      <c r="D1026" s="8" t="str">
        <f>IFERROR(VLOOKUP(A1026, Employees!$A$2:$E$401, 4, FALSE), "Enter an ID")</f>
        <v>CS</v>
      </c>
      <c r="E1026" s="8" t="str">
        <f>IFERROR(VLOOKUP(A1026, Employees!$A$2:$E$401, 5, FALSE), "Enter an ID")</f>
        <v>Support</v>
      </c>
      <c r="F1026" s="11" t="str">
        <f>IFERROR(VLOOKUP(A1026, Employees!$A$2:$F$401, 6, FALSE), "Enter an ID")</f>
        <v>John C</v>
      </c>
      <c r="G1026" s="8" t="s">
        <v>572</v>
      </c>
      <c r="H1026" s="12">
        <v>44898</v>
      </c>
      <c r="I1026" s="12">
        <v>44902</v>
      </c>
      <c r="J1026" s="13" cm="1">
        <f t="array" ref="J1026">_xlfn.IFS(ISBLANK(G1026), "no training", ISBLANK(I1026), 0, NOT(ISBLANK(I1026)), VLOOKUP(G1026,Trainings!$A$2:$B$20, 2, FALSE))</f>
        <v>3.5</v>
      </c>
    </row>
    <row r="1027" spans="1:10" ht="15.75" customHeight="1" x14ac:dyDescent="0.4">
      <c r="A1027" s="14">
        <v>96</v>
      </c>
      <c r="B1027" s="14" t="str">
        <f>IFERROR(VLOOKUP(A1027, Employees!$A$2:$E$401, 2, FALSE), "Enter an ID")</f>
        <v>Ilona</v>
      </c>
      <c r="C1027" s="14" t="str">
        <f>IFERROR(VLOOKUP(A1027, Employees!$A$2:$E$401, 3, FALSE), "Enter an ID")</f>
        <v>Wiltshire</v>
      </c>
      <c r="D1027" s="14" t="str">
        <f>IFERROR(VLOOKUP(A1027, Employees!$A$2:$E$401, 4, FALSE), "Enter an ID")</f>
        <v>CS</v>
      </c>
      <c r="E1027" s="14" t="str">
        <f>IFERROR(VLOOKUP(A1027, Employees!$A$2:$E$401, 5, FALSE), "Enter an ID")</f>
        <v>Support</v>
      </c>
      <c r="F1027" s="16" t="str">
        <f>IFERROR(VLOOKUP(A1027, Employees!$A$2:$F$401, 6, FALSE), "Enter an ID")</f>
        <v>John C</v>
      </c>
      <c r="G1027" s="14" t="s">
        <v>572</v>
      </c>
      <c r="H1027" s="17">
        <v>44898</v>
      </c>
      <c r="I1027" s="17"/>
      <c r="J1027" s="13" cm="1">
        <f t="array" ref="J1027">_xlfn.IFS(ISBLANK(G1027), "no training", ISBLANK(I1027), 0, NOT(ISBLANK(I1027)), VLOOKUP(G1027,Trainings!$A$2:$B$20, 2, FALSE))</f>
        <v>0</v>
      </c>
    </row>
    <row r="1028" spans="1:10" ht="15.75" customHeight="1" x14ac:dyDescent="0.4">
      <c r="A1028" s="8">
        <v>97</v>
      </c>
      <c r="B1028" s="8" t="str">
        <f>IFERROR(VLOOKUP(A1028, Employees!$A$2:$E$401, 2, FALSE), "Enter an ID")</f>
        <v>Lauren</v>
      </c>
      <c r="C1028" s="8" t="str">
        <f>IFERROR(VLOOKUP(A1028, Employees!$A$2:$E$401, 3, FALSE), "Enter an ID")</f>
        <v>Sherriff</v>
      </c>
      <c r="D1028" s="8" t="str">
        <f>IFERROR(VLOOKUP(A1028, Employees!$A$2:$E$401, 4, FALSE), "Enter an ID")</f>
        <v>CS</v>
      </c>
      <c r="E1028" s="8" t="str">
        <f>IFERROR(VLOOKUP(A1028, Employees!$A$2:$E$401, 5, FALSE), "Enter an ID")</f>
        <v>Support</v>
      </c>
      <c r="F1028" s="11" t="str">
        <f>IFERROR(VLOOKUP(A1028, Employees!$A$2:$F$401, 6, FALSE), "Enter an ID")</f>
        <v>John C</v>
      </c>
      <c r="G1028" s="8" t="s">
        <v>572</v>
      </c>
      <c r="H1028" s="12">
        <v>44898</v>
      </c>
      <c r="I1028" s="12"/>
      <c r="J1028" s="13" cm="1">
        <f t="array" ref="J1028">_xlfn.IFS(ISBLANK(G1028), "no training", ISBLANK(I1028), 0, NOT(ISBLANK(I1028)), VLOOKUP(G1028,Trainings!$A$2:$B$20, 2, FALSE))</f>
        <v>0</v>
      </c>
    </row>
    <row r="1029" spans="1:10" ht="15.75" customHeight="1" x14ac:dyDescent="0.4">
      <c r="A1029" s="14">
        <v>98</v>
      </c>
      <c r="B1029" s="14" t="str">
        <f>IFERROR(VLOOKUP(A1029, Employees!$A$2:$E$401, 2, FALSE), "Enter an ID")</f>
        <v>Katrina</v>
      </c>
      <c r="C1029" s="14" t="str">
        <f>IFERROR(VLOOKUP(A1029, Employees!$A$2:$E$401, 3, FALSE), "Enter an ID")</f>
        <v>Hendry</v>
      </c>
      <c r="D1029" s="14" t="str">
        <f>IFERROR(VLOOKUP(A1029, Employees!$A$2:$E$401, 4, FALSE), "Enter an ID")</f>
        <v>CS</v>
      </c>
      <c r="E1029" s="14" t="str">
        <f>IFERROR(VLOOKUP(A1029, Employees!$A$2:$E$401, 5, FALSE), "Enter an ID")</f>
        <v>Support</v>
      </c>
      <c r="F1029" s="16" t="str">
        <f>IFERROR(VLOOKUP(A1029, Employees!$A$2:$F$401, 6, FALSE), "Enter an ID")</f>
        <v>John C</v>
      </c>
      <c r="G1029" s="14" t="s">
        <v>572</v>
      </c>
      <c r="H1029" s="17">
        <v>44898</v>
      </c>
      <c r="I1029" s="17"/>
      <c r="J1029" s="13" cm="1">
        <f t="array" ref="J1029">_xlfn.IFS(ISBLANK(G1029), "no training", ISBLANK(I1029), 0, NOT(ISBLANK(I1029)), VLOOKUP(G1029,Trainings!$A$2:$B$20, 2, FALSE))</f>
        <v>0</v>
      </c>
    </row>
    <row r="1030" spans="1:10" ht="15.75" customHeight="1" x14ac:dyDescent="0.4">
      <c r="A1030" s="8">
        <v>99</v>
      </c>
      <c r="B1030" s="8" t="str">
        <f>IFERROR(VLOOKUP(A1030, Employees!$A$2:$E$401, 2, FALSE), "Enter an ID")</f>
        <v>Deborah</v>
      </c>
      <c r="C1030" s="8" t="str">
        <f>IFERROR(VLOOKUP(A1030, Employees!$A$2:$E$401, 3, FALSE), "Enter an ID")</f>
        <v>Maguire</v>
      </c>
      <c r="D1030" s="8" t="str">
        <f>IFERROR(VLOOKUP(A1030, Employees!$A$2:$E$401, 4, FALSE), "Enter an ID")</f>
        <v>CS</v>
      </c>
      <c r="E1030" s="8" t="str">
        <f>IFERROR(VLOOKUP(A1030, Employees!$A$2:$E$401, 5, FALSE), "Enter an ID")</f>
        <v>Support</v>
      </c>
      <c r="F1030" s="11" t="str">
        <f>IFERROR(VLOOKUP(A1030, Employees!$A$2:$F$401, 6, FALSE), "Enter an ID")</f>
        <v>John C</v>
      </c>
      <c r="G1030" s="8" t="s">
        <v>572</v>
      </c>
      <c r="H1030" s="12">
        <v>44898</v>
      </c>
      <c r="I1030" s="12"/>
      <c r="J1030" s="13" cm="1">
        <f t="array" ref="J1030">_xlfn.IFS(ISBLANK(G1030), "no training", ISBLANK(I1030), 0, NOT(ISBLANK(I1030)), VLOOKUP(G1030,Trainings!$A$2:$B$20, 2, FALSE))</f>
        <v>0</v>
      </c>
    </row>
    <row r="1031" spans="1:10" ht="15.75" customHeight="1" x14ac:dyDescent="0.4">
      <c r="A1031" s="14">
        <v>100</v>
      </c>
      <c r="B1031" s="14" t="str">
        <f>IFERROR(VLOOKUP(A1031, Employees!$A$2:$E$401, 2, FALSE), "Enter an ID")</f>
        <v>David</v>
      </c>
      <c r="C1031" s="14" t="str">
        <f>IFERROR(VLOOKUP(A1031, Employees!$A$2:$E$401, 3, FALSE), "Enter an ID")</f>
        <v>Shand</v>
      </c>
      <c r="D1031" s="14" t="str">
        <f>IFERROR(VLOOKUP(A1031, Employees!$A$2:$E$401, 4, FALSE), "Enter an ID")</f>
        <v>CS</v>
      </c>
      <c r="E1031" s="14" t="str">
        <f>IFERROR(VLOOKUP(A1031, Employees!$A$2:$E$401, 5, FALSE), "Enter an ID")</f>
        <v>Support</v>
      </c>
      <c r="F1031" s="16" t="str">
        <f>IFERROR(VLOOKUP(A1031, Employees!$A$2:$F$401, 6, FALSE), "Enter an ID")</f>
        <v>John C</v>
      </c>
      <c r="G1031" s="14" t="s">
        <v>572</v>
      </c>
      <c r="H1031" s="17">
        <v>44898</v>
      </c>
      <c r="I1031" s="17">
        <v>44902</v>
      </c>
      <c r="J1031" s="13" cm="1">
        <f t="array" ref="J1031">_xlfn.IFS(ISBLANK(G1031), "no training", ISBLANK(I1031), 0, NOT(ISBLANK(I1031)), VLOOKUP(G1031,Trainings!$A$2:$B$20, 2, FALSE))</f>
        <v>3.5</v>
      </c>
    </row>
    <row r="1032" spans="1:10" ht="15.75" customHeight="1" x14ac:dyDescent="0.4">
      <c r="A1032" s="8">
        <v>101</v>
      </c>
      <c r="B1032" s="8" t="str">
        <f>IFERROR(VLOOKUP(A1032, Employees!$A$2:$E$401, 2, FALSE), "Enter an ID")</f>
        <v>Christine</v>
      </c>
      <c r="C1032" s="8" t="str">
        <f>IFERROR(VLOOKUP(A1032, Employees!$A$2:$E$401, 3, FALSE), "Enter an ID")</f>
        <v>Loney</v>
      </c>
      <c r="D1032" s="8" t="str">
        <f>IFERROR(VLOOKUP(A1032, Employees!$A$2:$E$401, 4, FALSE), "Enter an ID")</f>
        <v>CS</v>
      </c>
      <c r="E1032" s="8" t="str">
        <f>IFERROR(VLOOKUP(A1032, Employees!$A$2:$E$401, 5, FALSE), "Enter an ID")</f>
        <v>Support</v>
      </c>
      <c r="F1032" s="11" t="str">
        <f>IFERROR(VLOOKUP(A1032, Employees!$A$2:$F$401, 6, FALSE), "Enter an ID")</f>
        <v>John C</v>
      </c>
      <c r="G1032" s="8" t="s">
        <v>572</v>
      </c>
      <c r="H1032" s="12">
        <v>44898</v>
      </c>
      <c r="I1032" s="12">
        <v>44902</v>
      </c>
      <c r="J1032" s="13" cm="1">
        <f t="array" ref="J1032">_xlfn.IFS(ISBLANK(G1032), "no training", ISBLANK(I1032), 0, NOT(ISBLANK(I1032)), VLOOKUP(G1032,Trainings!$A$2:$B$20, 2, FALSE))</f>
        <v>3.5</v>
      </c>
    </row>
    <row r="1033" spans="1:10" ht="15.75" customHeight="1" x14ac:dyDescent="0.4">
      <c r="A1033" s="14">
        <v>102</v>
      </c>
      <c r="B1033" s="14" t="str">
        <f>IFERROR(VLOOKUP(A1033, Employees!$A$2:$E$401, 2, FALSE), "Enter an ID")</f>
        <v>Glen</v>
      </c>
      <c r="C1033" s="14" t="str">
        <f>IFERROR(VLOOKUP(A1033, Employees!$A$2:$E$401, 3, FALSE), "Enter an ID")</f>
        <v>McKenzie</v>
      </c>
      <c r="D1033" s="14" t="str">
        <f>IFERROR(VLOOKUP(A1033, Employees!$A$2:$E$401, 4, FALSE), "Enter an ID")</f>
        <v>CS</v>
      </c>
      <c r="E1033" s="14" t="str">
        <f>IFERROR(VLOOKUP(A1033, Employees!$A$2:$E$401, 5, FALSE), "Enter an ID")</f>
        <v>Support</v>
      </c>
      <c r="F1033" s="16" t="str">
        <f>IFERROR(VLOOKUP(A1033, Employees!$A$2:$F$401, 6, FALSE), "Enter an ID")</f>
        <v>John C</v>
      </c>
      <c r="G1033" s="14" t="s">
        <v>572</v>
      </c>
      <c r="H1033" s="17">
        <v>44898</v>
      </c>
      <c r="I1033" s="17">
        <v>44902</v>
      </c>
      <c r="J1033" s="13" cm="1">
        <f t="array" ref="J1033">_xlfn.IFS(ISBLANK(G1033), "no training", ISBLANK(I1033), 0, NOT(ISBLANK(I1033)), VLOOKUP(G1033,Trainings!$A$2:$B$20, 2, FALSE))</f>
        <v>3.5</v>
      </c>
    </row>
    <row r="1034" spans="1:10" ht="15.75" customHeight="1" x14ac:dyDescent="0.4">
      <c r="A1034" s="8">
        <v>103</v>
      </c>
      <c r="B1034" s="8" t="str">
        <f>IFERROR(VLOOKUP(A1034, Employees!$A$2:$E$401, 2, FALSE), "Enter an ID")</f>
        <v>Tom</v>
      </c>
      <c r="C1034" s="8" t="str">
        <f>IFERROR(VLOOKUP(A1034, Employees!$A$2:$E$401, 3, FALSE), "Enter an ID")</f>
        <v>Abel</v>
      </c>
      <c r="D1034" s="8" t="str">
        <f>IFERROR(VLOOKUP(A1034, Employees!$A$2:$E$401, 4, FALSE), "Enter an ID")</f>
        <v>CS</v>
      </c>
      <c r="E1034" s="8" t="str">
        <f>IFERROR(VLOOKUP(A1034, Employees!$A$2:$E$401, 5, FALSE), "Enter an ID")</f>
        <v>Support</v>
      </c>
      <c r="F1034" s="11" t="str">
        <f>IFERROR(VLOOKUP(A1034, Employees!$A$2:$F$401, 6, FALSE), "Enter an ID")</f>
        <v>John C</v>
      </c>
      <c r="G1034" s="8" t="s">
        <v>572</v>
      </c>
      <c r="H1034" s="12">
        <v>44898</v>
      </c>
      <c r="I1034" s="12">
        <v>44902</v>
      </c>
      <c r="J1034" s="13" cm="1">
        <f t="array" ref="J1034">_xlfn.IFS(ISBLANK(G1034), "no training", ISBLANK(I1034), 0, NOT(ISBLANK(I1034)), VLOOKUP(G1034,Trainings!$A$2:$B$20, 2, FALSE))</f>
        <v>3.5</v>
      </c>
    </row>
    <row r="1035" spans="1:10" ht="15.75" customHeight="1" x14ac:dyDescent="0.4">
      <c r="A1035" s="14">
        <v>104</v>
      </c>
      <c r="B1035" s="14" t="str">
        <f>IFERROR(VLOOKUP(A1035, Employees!$A$2:$E$401, 2, FALSE), "Enter an ID")</f>
        <v>Sophie</v>
      </c>
      <c r="C1035" s="14" t="str">
        <f>IFERROR(VLOOKUP(A1035, Employees!$A$2:$E$401, 3, FALSE), "Enter an ID")</f>
        <v>Miller</v>
      </c>
      <c r="D1035" s="14" t="str">
        <f>IFERROR(VLOOKUP(A1035, Employees!$A$2:$E$401, 4, FALSE), "Enter an ID")</f>
        <v>CS</v>
      </c>
      <c r="E1035" s="14" t="str">
        <f>IFERROR(VLOOKUP(A1035, Employees!$A$2:$E$401, 5, FALSE), "Enter an ID")</f>
        <v>Support</v>
      </c>
      <c r="F1035" s="16" t="str">
        <f>IFERROR(VLOOKUP(A1035, Employees!$A$2:$F$401, 6, FALSE), "Enter an ID")</f>
        <v>John C</v>
      </c>
      <c r="G1035" s="14" t="s">
        <v>572</v>
      </c>
      <c r="H1035" s="17">
        <v>44898</v>
      </c>
      <c r="I1035" s="17">
        <v>44902</v>
      </c>
      <c r="J1035" s="13" cm="1">
        <f t="array" ref="J1035">_xlfn.IFS(ISBLANK(G1035), "no training", ISBLANK(I1035), 0, NOT(ISBLANK(I1035)), VLOOKUP(G1035,Trainings!$A$2:$B$20, 2, FALSE))</f>
        <v>3.5</v>
      </c>
    </row>
    <row r="1036" spans="1:10" ht="15.75" customHeight="1" x14ac:dyDescent="0.4">
      <c r="A1036" s="8">
        <v>105</v>
      </c>
      <c r="B1036" s="8" t="str">
        <f>IFERROR(VLOOKUP(A1036, Employees!$A$2:$E$401, 2, FALSE), "Enter an ID")</f>
        <v>Fiona</v>
      </c>
      <c r="C1036" s="8" t="str">
        <f>IFERROR(VLOOKUP(A1036, Employees!$A$2:$E$401, 3, FALSE), "Enter an ID")</f>
        <v>Matheson</v>
      </c>
      <c r="D1036" s="8" t="str">
        <f>IFERROR(VLOOKUP(A1036, Employees!$A$2:$E$401, 4, FALSE), "Enter an ID")</f>
        <v>CS</v>
      </c>
      <c r="E1036" s="8" t="str">
        <f>IFERROR(VLOOKUP(A1036, Employees!$A$2:$E$401, 5, FALSE), "Enter an ID")</f>
        <v>Support</v>
      </c>
      <c r="F1036" s="11" t="str">
        <f>IFERROR(VLOOKUP(A1036, Employees!$A$2:$F$401, 6, FALSE), "Enter an ID")</f>
        <v>John C</v>
      </c>
      <c r="G1036" s="8" t="s">
        <v>572</v>
      </c>
      <c r="H1036" s="12">
        <v>44898</v>
      </c>
      <c r="I1036" s="12">
        <v>44902</v>
      </c>
      <c r="J1036" s="13" cm="1">
        <f t="array" ref="J1036">_xlfn.IFS(ISBLANK(G1036), "no training", ISBLANK(I1036), 0, NOT(ISBLANK(I1036)), VLOOKUP(G1036,Trainings!$A$2:$B$20, 2, FALSE))</f>
        <v>3.5</v>
      </c>
    </row>
    <row r="1037" spans="1:10" ht="15.75" customHeight="1" x14ac:dyDescent="0.4">
      <c r="A1037" s="14">
        <v>106</v>
      </c>
      <c r="B1037" s="14" t="str">
        <f>IFERROR(VLOOKUP(A1037, Employees!$A$2:$E$401, 2, FALSE), "Enter an ID")</f>
        <v>Scott</v>
      </c>
      <c r="C1037" s="14" t="str">
        <f>IFERROR(VLOOKUP(A1037, Employees!$A$2:$E$401, 3, FALSE), "Enter an ID")</f>
        <v>Walker</v>
      </c>
      <c r="D1037" s="14" t="str">
        <f>IFERROR(VLOOKUP(A1037, Employees!$A$2:$E$401, 4, FALSE), "Enter an ID")</f>
        <v>CS</v>
      </c>
      <c r="E1037" s="14" t="str">
        <f>IFERROR(VLOOKUP(A1037, Employees!$A$2:$E$401, 5, FALSE), "Enter an ID")</f>
        <v>Support</v>
      </c>
      <c r="F1037" s="16" t="str">
        <f>IFERROR(VLOOKUP(A1037, Employees!$A$2:$F$401, 6, FALSE), "Enter an ID")</f>
        <v>John C</v>
      </c>
      <c r="G1037" s="14" t="s">
        <v>572</v>
      </c>
      <c r="H1037" s="17">
        <v>44898</v>
      </c>
      <c r="I1037" s="17">
        <v>44902</v>
      </c>
      <c r="J1037" s="13" cm="1">
        <f t="array" ref="J1037">_xlfn.IFS(ISBLANK(G1037), "no training", ISBLANK(I1037), 0, NOT(ISBLANK(I1037)), VLOOKUP(G1037,Trainings!$A$2:$B$20, 2, FALSE))</f>
        <v>3.5</v>
      </c>
    </row>
    <row r="1038" spans="1:10" ht="15.75" customHeight="1" x14ac:dyDescent="0.4">
      <c r="A1038" s="8">
        <v>107</v>
      </c>
      <c r="B1038" s="8" t="str">
        <f>IFERROR(VLOOKUP(A1038, Employees!$A$2:$E$401, 2, FALSE), "Enter an ID")</f>
        <v>Carol</v>
      </c>
      <c r="C1038" s="8" t="str">
        <f>IFERROR(VLOOKUP(A1038, Employees!$A$2:$E$401, 3, FALSE), "Enter an ID")</f>
        <v>Gosden</v>
      </c>
      <c r="D1038" s="8" t="str">
        <f>IFERROR(VLOOKUP(A1038, Employees!$A$2:$E$401, 4, FALSE), "Enter an ID")</f>
        <v>CS</v>
      </c>
      <c r="E1038" s="8" t="str">
        <f>IFERROR(VLOOKUP(A1038, Employees!$A$2:$E$401, 5, FALSE), "Enter an ID")</f>
        <v>Support</v>
      </c>
      <c r="F1038" s="11" t="str">
        <f>IFERROR(VLOOKUP(A1038, Employees!$A$2:$F$401, 6, FALSE), "Enter an ID")</f>
        <v>John C</v>
      </c>
      <c r="G1038" s="8" t="s">
        <v>572</v>
      </c>
      <c r="H1038" s="12">
        <v>44898</v>
      </c>
      <c r="I1038" s="12">
        <v>44902</v>
      </c>
      <c r="J1038" s="13" cm="1">
        <f t="array" ref="J1038">_xlfn.IFS(ISBLANK(G1038), "no training", ISBLANK(I1038), 0, NOT(ISBLANK(I1038)), VLOOKUP(G1038,Trainings!$A$2:$B$20, 2, FALSE))</f>
        <v>3.5</v>
      </c>
    </row>
    <row r="1039" spans="1:10" ht="15.75" customHeight="1" x14ac:dyDescent="0.4">
      <c r="A1039" s="14">
        <v>108</v>
      </c>
      <c r="B1039" s="14" t="str">
        <f>IFERROR(VLOOKUP(A1039, Employees!$A$2:$E$401, 2, FALSE), "Enter an ID")</f>
        <v>Thomas</v>
      </c>
      <c r="C1039" s="14" t="str">
        <f>IFERROR(VLOOKUP(A1039, Employees!$A$2:$E$401, 3, FALSE), "Enter an ID")</f>
        <v>Cuthbert</v>
      </c>
      <c r="D1039" s="14" t="str">
        <f>IFERROR(VLOOKUP(A1039, Employees!$A$2:$E$401, 4, FALSE), "Enter an ID")</f>
        <v>CS</v>
      </c>
      <c r="E1039" s="14" t="str">
        <f>IFERROR(VLOOKUP(A1039, Employees!$A$2:$E$401, 5, FALSE), "Enter an ID")</f>
        <v>Support</v>
      </c>
      <c r="F1039" s="16" t="str">
        <f>IFERROR(VLOOKUP(A1039, Employees!$A$2:$F$401, 6, FALSE), "Enter an ID")</f>
        <v>John C</v>
      </c>
      <c r="G1039" s="14" t="s">
        <v>572</v>
      </c>
      <c r="H1039" s="17">
        <v>44898</v>
      </c>
      <c r="I1039" s="17">
        <v>44902</v>
      </c>
      <c r="J1039" s="13" cm="1">
        <f t="array" ref="J1039">_xlfn.IFS(ISBLANK(G1039), "no training", ISBLANK(I1039), 0, NOT(ISBLANK(I1039)), VLOOKUP(G1039,Trainings!$A$2:$B$20, 2, FALSE))</f>
        <v>3.5</v>
      </c>
    </row>
    <row r="1040" spans="1:10" ht="15.75" customHeight="1" x14ac:dyDescent="0.4">
      <c r="A1040" s="8">
        <v>109</v>
      </c>
      <c r="B1040" s="8" t="str">
        <f>IFERROR(VLOOKUP(A1040, Employees!$A$2:$E$401, 2, FALSE), "Enter an ID")</f>
        <v>Mantas</v>
      </c>
      <c r="C1040" s="8" t="str">
        <f>IFERROR(VLOOKUP(A1040, Employees!$A$2:$E$401, 3, FALSE), "Enter an ID")</f>
        <v>Cepkauskas</v>
      </c>
      <c r="D1040" s="8" t="str">
        <f>IFERROR(VLOOKUP(A1040, Employees!$A$2:$E$401, 4, FALSE), "Enter an ID")</f>
        <v>CS</v>
      </c>
      <c r="E1040" s="8" t="str">
        <f>IFERROR(VLOOKUP(A1040, Employees!$A$2:$E$401, 5, FALSE), "Enter an ID")</f>
        <v>Support</v>
      </c>
      <c r="F1040" s="11" t="str">
        <f>IFERROR(VLOOKUP(A1040, Employees!$A$2:$F$401, 6, FALSE), "Enter an ID")</f>
        <v>John C</v>
      </c>
      <c r="G1040" s="8" t="s">
        <v>572</v>
      </c>
      <c r="H1040" s="12">
        <v>44898</v>
      </c>
      <c r="I1040" s="12">
        <v>44902</v>
      </c>
      <c r="J1040" s="13" cm="1">
        <f t="array" ref="J1040">_xlfn.IFS(ISBLANK(G1040), "no training", ISBLANK(I1040), 0, NOT(ISBLANK(I1040)), VLOOKUP(G1040,Trainings!$A$2:$B$20, 2, FALSE))</f>
        <v>3.5</v>
      </c>
    </row>
    <row r="1041" spans="1:10" ht="15.75" customHeight="1" x14ac:dyDescent="0.4">
      <c r="A1041" s="14">
        <v>110</v>
      </c>
      <c r="B1041" s="14" t="str">
        <f>IFERROR(VLOOKUP(A1041, Employees!$A$2:$E$401, 2, FALSE), "Enter an ID")</f>
        <v>Graeme</v>
      </c>
      <c r="C1041" s="14" t="str">
        <f>IFERROR(VLOOKUP(A1041, Employees!$A$2:$E$401, 3, FALSE), "Enter an ID")</f>
        <v>Stein</v>
      </c>
      <c r="D1041" s="14" t="str">
        <f>IFERROR(VLOOKUP(A1041, Employees!$A$2:$E$401, 4, FALSE), "Enter an ID")</f>
        <v>CS</v>
      </c>
      <c r="E1041" s="14" t="str">
        <f>IFERROR(VLOOKUP(A1041, Employees!$A$2:$E$401, 5, FALSE), "Enter an ID")</f>
        <v>Support</v>
      </c>
      <c r="F1041" s="16" t="str">
        <f>IFERROR(VLOOKUP(A1041, Employees!$A$2:$F$401, 6, FALSE), "Enter an ID")</f>
        <v>John C</v>
      </c>
      <c r="G1041" s="14" t="s">
        <v>572</v>
      </c>
      <c r="H1041" s="17">
        <v>44898</v>
      </c>
      <c r="I1041" s="17">
        <v>44902</v>
      </c>
      <c r="J1041" s="13" cm="1">
        <f t="array" ref="J1041">_xlfn.IFS(ISBLANK(G1041), "no training", ISBLANK(I1041), 0, NOT(ISBLANK(I1041)), VLOOKUP(G1041,Trainings!$A$2:$B$20, 2, FALSE))</f>
        <v>3.5</v>
      </c>
    </row>
    <row r="1042" spans="1:10" ht="15.75" customHeight="1" x14ac:dyDescent="0.4">
      <c r="A1042" s="8">
        <v>111</v>
      </c>
      <c r="B1042" s="8" t="str">
        <f>IFERROR(VLOOKUP(A1042, Employees!$A$2:$E$401, 2, FALSE), "Enter an ID")</f>
        <v>Debra</v>
      </c>
      <c r="C1042" s="8" t="str">
        <f>IFERROR(VLOOKUP(A1042, Employees!$A$2:$E$401, 3, FALSE), "Enter an ID")</f>
        <v>Malcolm</v>
      </c>
      <c r="D1042" s="8" t="str">
        <f>IFERROR(VLOOKUP(A1042, Employees!$A$2:$E$401, 4, FALSE), "Enter an ID")</f>
        <v>CS</v>
      </c>
      <c r="E1042" s="8" t="str">
        <f>IFERROR(VLOOKUP(A1042, Employees!$A$2:$E$401, 5, FALSE), "Enter an ID")</f>
        <v>Support</v>
      </c>
      <c r="F1042" s="11" t="str">
        <f>IFERROR(VLOOKUP(A1042, Employees!$A$2:$F$401, 6, FALSE), "Enter an ID")</f>
        <v>John C</v>
      </c>
      <c r="G1042" s="8" t="s">
        <v>572</v>
      </c>
      <c r="H1042" s="12">
        <v>44898</v>
      </c>
      <c r="I1042" s="12">
        <v>44902</v>
      </c>
      <c r="J1042" s="13" cm="1">
        <f t="array" ref="J1042">_xlfn.IFS(ISBLANK(G1042), "no training", ISBLANK(I1042), 0, NOT(ISBLANK(I1042)), VLOOKUP(G1042,Trainings!$A$2:$B$20, 2, FALSE))</f>
        <v>3.5</v>
      </c>
    </row>
    <row r="1043" spans="1:10" ht="15.75" customHeight="1" x14ac:dyDescent="0.4">
      <c r="A1043" s="14">
        <v>112</v>
      </c>
      <c r="B1043" s="14" t="str">
        <f>IFERROR(VLOOKUP(A1043, Employees!$A$2:$E$401, 2, FALSE), "Enter an ID")</f>
        <v>Martyn</v>
      </c>
      <c r="C1043" s="14" t="str">
        <f>IFERROR(VLOOKUP(A1043, Employees!$A$2:$E$401, 3, FALSE), "Enter an ID")</f>
        <v>Forrest</v>
      </c>
      <c r="D1043" s="14" t="str">
        <f>IFERROR(VLOOKUP(A1043, Employees!$A$2:$E$401, 4, FALSE), "Enter an ID")</f>
        <v>CS</v>
      </c>
      <c r="E1043" s="14" t="str">
        <f>IFERROR(VLOOKUP(A1043, Employees!$A$2:$E$401, 5, FALSE), "Enter an ID")</f>
        <v>Support</v>
      </c>
      <c r="F1043" s="16" t="str">
        <f>IFERROR(VLOOKUP(A1043, Employees!$A$2:$F$401, 6, FALSE), "Enter an ID")</f>
        <v>John C</v>
      </c>
      <c r="G1043" s="14" t="s">
        <v>572</v>
      </c>
      <c r="H1043" s="17">
        <v>44898</v>
      </c>
      <c r="I1043" s="17">
        <v>44902</v>
      </c>
      <c r="J1043" s="13" cm="1">
        <f t="array" ref="J1043">_xlfn.IFS(ISBLANK(G1043), "no training", ISBLANK(I1043), 0, NOT(ISBLANK(I1043)), VLOOKUP(G1043,Trainings!$A$2:$B$20, 2, FALSE))</f>
        <v>3.5</v>
      </c>
    </row>
    <row r="1044" spans="1:10" ht="15.75" customHeight="1" x14ac:dyDescent="0.4">
      <c r="A1044" s="8">
        <v>113</v>
      </c>
      <c r="B1044" s="8" t="str">
        <f>IFERROR(VLOOKUP(A1044, Employees!$A$2:$E$401, 2, FALSE), "Enter an ID")</f>
        <v>Harley</v>
      </c>
      <c r="C1044" s="8" t="str">
        <f>IFERROR(VLOOKUP(A1044, Employees!$A$2:$E$401, 3, FALSE), "Enter an ID")</f>
        <v>Hunt</v>
      </c>
      <c r="D1044" s="8" t="str">
        <f>IFERROR(VLOOKUP(A1044, Employees!$A$2:$E$401, 4, FALSE), "Enter an ID")</f>
        <v>CS</v>
      </c>
      <c r="E1044" s="8" t="str">
        <f>IFERROR(VLOOKUP(A1044, Employees!$A$2:$E$401, 5, FALSE), "Enter an ID")</f>
        <v>Support</v>
      </c>
      <c r="F1044" s="11" t="str">
        <f>IFERROR(VLOOKUP(A1044, Employees!$A$2:$F$401, 6, FALSE), "Enter an ID")</f>
        <v>John C</v>
      </c>
      <c r="G1044" s="8" t="s">
        <v>572</v>
      </c>
      <c r="H1044" s="12">
        <v>44898</v>
      </c>
      <c r="I1044" s="12">
        <v>44902</v>
      </c>
      <c r="J1044" s="13" cm="1">
        <f t="array" ref="J1044">_xlfn.IFS(ISBLANK(G1044), "no training", ISBLANK(I1044), 0, NOT(ISBLANK(I1044)), VLOOKUP(G1044,Trainings!$A$2:$B$20, 2, FALSE))</f>
        <v>3.5</v>
      </c>
    </row>
    <row r="1045" spans="1:10" ht="15.75" customHeight="1" x14ac:dyDescent="0.4">
      <c r="A1045" s="14">
        <v>114</v>
      </c>
      <c r="B1045" s="14" t="str">
        <f>IFERROR(VLOOKUP(A1045, Employees!$A$2:$E$401, 2, FALSE), "Enter an ID")</f>
        <v>Leanne</v>
      </c>
      <c r="C1045" s="14" t="str">
        <f>IFERROR(VLOOKUP(A1045, Employees!$A$2:$E$401, 3, FALSE), "Enter an ID")</f>
        <v>Mack</v>
      </c>
      <c r="D1045" s="14" t="str">
        <f>IFERROR(VLOOKUP(A1045, Employees!$A$2:$E$401, 4, FALSE), "Enter an ID")</f>
        <v>CS</v>
      </c>
      <c r="E1045" s="14" t="str">
        <f>IFERROR(VLOOKUP(A1045, Employees!$A$2:$E$401, 5, FALSE), "Enter an ID")</f>
        <v>Support</v>
      </c>
      <c r="F1045" s="16" t="str">
        <f>IFERROR(VLOOKUP(A1045, Employees!$A$2:$F$401, 6, FALSE), "Enter an ID")</f>
        <v>John C</v>
      </c>
      <c r="G1045" s="14" t="s">
        <v>572</v>
      </c>
      <c r="H1045" s="17">
        <v>44898</v>
      </c>
      <c r="I1045" s="17">
        <v>44902</v>
      </c>
      <c r="J1045" s="13" cm="1">
        <f t="array" ref="J1045">_xlfn.IFS(ISBLANK(G1045), "no training", ISBLANK(I1045), 0, NOT(ISBLANK(I1045)), VLOOKUP(G1045,Trainings!$A$2:$B$20, 2, FALSE))</f>
        <v>3.5</v>
      </c>
    </row>
    <row r="1046" spans="1:10" ht="15.75" customHeight="1" x14ac:dyDescent="0.4">
      <c r="A1046" s="8">
        <v>115</v>
      </c>
      <c r="B1046" s="8" t="str">
        <f>IFERROR(VLOOKUP(A1046, Employees!$A$2:$E$401, 2, FALSE), "Enter an ID")</f>
        <v>Heather</v>
      </c>
      <c r="C1046" s="8" t="str">
        <f>IFERROR(VLOOKUP(A1046, Employees!$A$2:$E$401, 3, FALSE), "Enter an ID")</f>
        <v>Faulds</v>
      </c>
      <c r="D1046" s="8" t="str">
        <f>IFERROR(VLOOKUP(A1046, Employees!$A$2:$E$401, 4, FALSE), "Enter an ID")</f>
        <v>CS</v>
      </c>
      <c r="E1046" s="8" t="str">
        <f>IFERROR(VLOOKUP(A1046, Employees!$A$2:$E$401, 5, FALSE), "Enter an ID")</f>
        <v>Support</v>
      </c>
      <c r="F1046" s="11" t="str">
        <f>IFERROR(VLOOKUP(A1046, Employees!$A$2:$F$401, 6, FALSE), "Enter an ID")</f>
        <v>John C</v>
      </c>
      <c r="G1046" s="8" t="s">
        <v>572</v>
      </c>
      <c r="H1046" s="12">
        <v>44898</v>
      </c>
      <c r="I1046" s="12">
        <v>44902</v>
      </c>
      <c r="J1046" s="13" cm="1">
        <f t="array" ref="J1046">_xlfn.IFS(ISBLANK(G1046), "no training", ISBLANK(I1046), 0, NOT(ISBLANK(I1046)), VLOOKUP(G1046,Trainings!$A$2:$B$20, 2, FALSE))</f>
        <v>3.5</v>
      </c>
    </row>
    <row r="1047" spans="1:10" ht="15.75" customHeight="1" x14ac:dyDescent="0.4">
      <c r="A1047" s="14">
        <v>116</v>
      </c>
      <c r="B1047" s="14" t="str">
        <f>IFERROR(VLOOKUP(A1047, Employees!$A$2:$E$401, 2, FALSE), "Enter an ID")</f>
        <v>David</v>
      </c>
      <c r="C1047" s="14" t="str">
        <f>IFERROR(VLOOKUP(A1047, Employees!$A$2:$E$401, 3, FALSE), "Enter an ID")</f>
        <v>Brown</v>
      </c>
      <c r="D1047" s="14" t="str">
        <f>IFERROR(VLOOKUP(A1047, Employees!$A$2:$E$401, 4, FALSE), "Enter an ID")</f>
        <v>CS</v>
      </c>
      <c r="E1047" s="14" t="str">
        <f>IFERROR(VLOOKUP(A1047, Employees!$A$2:$E$401, 5, FALSE), "Enter an ID")</f>
        <v>Support</v>
      </c>
      <c r="F1047" s="16" t="str">
        <f>IFERROR(VLOOKUP(A1047, Employees!$A$2:$F$401, 6, FALSE), "Enter an ID")</f>
        <v>John C</v>
      </c>
      <c r="G1047" s="14" t="s">
        <v>572</v>
      </c>
      <c r="H1047" s="17">
        <v>44898</v>
      </c>
      <c r="I1047" s="17">
        <v>44902</v>
      </c>
      <c r="J1047" s="13" cm="1">
        <f t="array" ref="J1047">_xlfn.IFS(ISBLANK(G1047), "no training", ISBLANK(I1047), 0, NOT(ISBLANK(I1047)), VLOOKUP(G1047,Trainings!$A$2:$B$20, 2, FALSE))</f>
        <v>3.5</v>
      </c>
    </row>
    <row r="1048" spans="1:10" ht="15.75" customHeight="1" x14ac:dyDescent="0.4">
      <c r="A1048" s="8">
        <v>117</v>
      </c>
      <c r="B1048" s="8" t="str">
        <f>IFERROR(VLOOKUP(A1048, Employees!$A$2:$E$401, 2, FALSE), "Enter an ID")</f>
        <v>Raymond</v>
      </c>
      <c r="C1048" s="8" t="str">
        <f>IFERROR(VLOOKUP(A1048, Employees!$A$2:$E$401, 3, FALSE), "Enter an ID")</f>
        <v>Harvey</v>
      </c>
      <c r="D1048" s="8" t="str">
        <f>IFERROR(VLOOKUP(A1048, Employees!$A$2:$E$401, 4, FALSE), "Enter an ID")</f>
        <v>CS</v>
      </c>
      <c r="E1048" s="8" t="str">
        <f>IFERROR(VLOOKUP(A1048, Employees!$A$2:$E$401, 5, FALSE), "Enter an ID")</f>
        <v>Support</v>
      </c>
      <c r="F1048" s="11" t="str">
        <f>IFERROR(VLOOKUP(A1048, Employees!$A$2:$F$401, 6, FALSE), "Enter an ID")</f>
        <v>John C</v>
      </c>
      <c r="G1048" s="8" t="s">
        <v>572</v>
      </c>
      <c r="H1048" s="12">
        <v>44898</v>
      </c>
      <c r="I1048" s="12">
        <v>44902</v>
      </c>
      <c r="J1048" s="13" cm="1">
        <f t="array" ref="J1048">_xlfn.IFS(ISBLANK(G1048), "no training", ISBLANK(I1048), 0, NOT(ISBLANK(I1048)), VLOOKUP(G1048,Trainings!$A$2:$B$20, 2, FALSE))</f>
        <v>3.5</v>
      </c>
    </row>
    <row r="1049" spans="1:10" ht="15.75" customHeight="1" x14ac:dyDescent="0.4">
      <c r="A1049" s="14">
        <v>118</v>
      </c>
      <c r="B1049" s="14" t="str">
        <f>IFERROR(VLOOKUP(A1049, Employees!$A$2:$E$401, 2, FALSE), "Enter an ID")</f>
        <v>Andrew</v>
      </c>
      <c r="C1049" s="14" t="str">
        <f>IFERROR(VLOOKUP(A1049, Employees!$A$2:$E$401, 3, FALSE), "Enter an ID")</f>
        <v>Thalmessinger</v>
      </c>
      <c r="D1049" s="14" t="str">
        <f>IFERROR(VLOOKUP(A1049, Employees!$A$2:$E$401, 4, FALSE), "Enter an ID")</f>
        <v>CS</v>
      </c>
      <c r="E1049" s="14" t="str">
        <f>IFERROR(VLOOKUP(A1049, Employees!$A$2:$E$401, 5, FALSE), "Enter an ID")</f>
        <v>Support</v>
      </c>
      <c r="F1049" s="16" t="str">
        <f>IFERROR(VLOOKUP(A1049, Employees!$A$2:$F$401, 6, FALSE), "Enter an ID")</f>
        <v>John C</v>
      </c>
      <c r="G1049" s="14" t="s">
        <v>572</v>
      </c>
      <c r="H1049" s="17">
        <v>44898</v>
      </c>
      <c r="I1049" s="17">
        <v>44902</v>
      </c>
      <c r="J1049" s="13" cm="1">
        <f t="array" ref="J1049">_xlfn.IFS(ISBLANK(G1049), "no training", ISBLANK(I1049), 0, NOT(ISBLANK(I1049)), VLOOKUP(G1049,Trainings!$A$2:$B$20, 2, FALSE))</f>
        <v>3.5</v>
      </c>
    </row>
    <row r="1050" spans="1:10" ht="15.75" customHeight="1" x14ac:dyDescent="0.4">
      <c r="A1050" s="8">
        <v>119</v>
      </c>
      <c r="B1050" s="8" t="str">
        <f>IFERROR(VLOOKUP(A1050, Employees!$A$2:$E$401, 2, FALSE), "Enter an ID")</f>
        <v>Steven</v>
      </c>
      <c r="C1050" s="8" t="str">
        <f>IFERROR(VLOOKUP(A1050, Employees!$A$2:$E$401, 3, FALSE), "Enter an ID")</f>
        <v>Buchmann</v>
      </c>
      <c r="D1050" s="8" t="str">
        <f>IFERROR(VLOOKUP(A1050, Employees!$A$2:$E$401, 4, FALSE), "Enter an ID")</f>
        <v>CS</v>
      </c>
      <c r="E1050" s="8" t="str">
        <f>IFERROR(VLOOKUP(A1050, Employees!$A$2:$E$401, 5, FALSE), "Enter an ID")</f>
        <v>Support</v>
      </c>
      <c r="F1050" s="11" t="str">
        <f>IFERROR(VLOOKUP(A1050, Employees!$A$2:$F$401, 6, FALSE), "Enter an ID")</f>
        <v>John C</v>
      </c>
      <c r="G1050" s="8" t="s">
        <v>572</v>
      </c>
      <c r="H1050" s="12">
        <v>44898</v>
      </c>
      <c r="I1050" s="12">
        <v>44902</v>
      </c>
      <c r="J1050" s="13" cm="1">
        <f t="array" ref="J1050">_xlfn.IFS(ISBLANK(G1050), "no training", ISBLANK(I1050), 0, NOT(ISBLANK(I1050)), VLOOKUP(G1050,Trainings!$A$2:$B$20, 2, FALSE))</f>
        <v>3.5</v>
      </c>
    </row>
    <row r="1051" spans="1:10" ht="15.75" customHeight="1" x14ac:dyDescent="0.4">
      <c r="A1051" s="14">
        <v>120</v>
      </c>
      <c r="B1051" s="14" t="str">
        <f>IFERROR(VLOOKUP(A1051, Employees!$A$2:$E$401, 2, FALSE), "Enter an ID")</f>
        <v>Paul</v>
      </c>
      <c r="C1051" s="14" t="str">
        <f>IFERROR(VLOOKUP(A1051, Employees!$A$2:$E$401, 3, FALSE), "Enter an ID")</f>
        <v>Baker</v>
      </c>
      <c r="D1051" s="14" t="str">
        <f>IFERROR(VLOOKUP(A1051, Employees!$A$2:$E$401, 4, FALSE), "Enter an ID")</f>
        <v>CS</v>
      </c>
      <c r="E1051" s="14" t="str">
        <f>IFERROR(VLOOKUP(A1051, Employees!$A$2:$E$401, 5, FALSE), "Enter an ID")</f>
        <v>Support</v>
      </c>
      <c r="F1051" s="16" t="str">
        <f>IFERROR(VLOOKUP(A1051, Employees!$A$2:$F$401, 6, FALSE), "Enter an ID")</f>
        <v>John C</v>
      </c>
      <c r="G1051" s="14" t="s">
        <v>572</v>
      </c>
      <c r="H1051" s="17">
        <v>44898</v>
      </c>
      <c r="I1051" s="17"/>
      <c r="J1051" s="13" cm="1">
        <f t="array" ref="J1051">_xlfn.IFS(ISBLANK(G1051), "no training", ISBLANK(I1051), 0, NOT(ISBLANK(I1051)), VLOOKUP(G1051,Trainings!$A$2:$B$20, 2, FALSE))</f>
        <v>0</v>
      </c>
    </row>
    <row r="1052" spans="1:10" ht="15.75" customHeight="1" x14ac:dyDescent="0.4">
      <c r="A1052" s="8">
        <v>121</v>
      </c>
      <c r="B1052" s="8" t="str">
        <f>IFERROR(VLOOKUP(A1052, Employees!$A$2:$E$401, 2, FALSE), "Enter an ID")</f>
        <v>Stella</v>
      </c>
      <c r="C1052" s="8" t="str">
        <f>IFERROR(VLOOKUP(A1052, Employees!$A$2:$E$401, 3, FALSE), "Enter an ID")</f>
        <v>Leitch</v>
      </c>
      <c r="D1052" s="8" t="str">
        <f>IFERROR(VLOOKUP(A1052, Employees!$A$2:$E$401, 4, FALSE), "Enter an ID")</f>
        <v>CS</v>
      </c>
      <c r="E1052" s="8" t="str">
        <f>IFERROR(VLOOKUP(A1052, Employees!$A$2:$E$401, 5, FALSE), "Enter an ID")</f>
        <v>Support</v>
      </c>
      <c r="F1052" s="11" t="str">
        <f>IFERROR(VLOOKUP(A1052, Employees!$A$2:$F$401, 6, FALSE), "Enter an ID")</f>
        <v>John C</v>
      </c>
      <c r="G1052" s="8" t="s">
        <v>572</v>
      </c>
      <c r="H1052" s="12">
        <v>44898</v>
      </c>
      <c r="I1052" s="12"/>
      <c r="J1052" s="13" cm="1">
        <f t="array" ref="J1052">_xlfn.IFS(ISBLANK(G1052), "no training", ISBLANK(I1052), 0, NOT(ISBLANK(I1052)), VLOOKUP(G1052,Trainings!$A$2:$B$20, 2, FALSE))</f>
        <v>0</v>
      </c>
    </row>
    <row r="1053" spans="1:10" ht="15.75" customHeight="1" x14ac:dyDescent="0.4">
      <c r="A1053" s="14">
        <v>122</v>
      </c>
      <c r="B1053" s="14" t="str">
        <f>IFERROR(VLOOKUP(A1053, Employees!$A$2:$E$401, 2, FALSE), "Enter an ID")</f>
        <v>Colin</v>
      </c>
      <c r="C1053" s="14" t="str">
        <f>IFERROR(VLOOKUP(A1053, Employees!$A$2:$E$401, 3, FALSE), "Enter an ID")</f>
        <v>Bathgate</v>
      </c>
      <c r="D1053" s="14" t="str">
        <f>IFERROR(VLOOKUP(A1053, Employees!$A$2:$E$401, 4, FALSE), "Enter an ID")</f>
        <v>CS</v>
      </c>
      <c r="E1053" s="14" t="str">
        <f>IFERROR(VLOOKUP(A1053, Employees!$A$2:$E$401, 5, FALSE), "Enter an ID")</f>
        <v>Support</v>
      </c>
      <c r="F1053" s="16" t="str">
        <f>IFERROR(VLOOKUP(A1053, Employees!$A$2:$F$401, 6, FALSE), "Enter an ID")</f>
        <v>John C</v>
      </c>
      <c r="G1053" s="14" t="s">
        <v>572</v>
      </c>
      <c r="H1053" s="17">
        <v>44898</v>
      </c>
      <c r="I1053" s="17">
        <v>44902</v>
      </c>
      <c r="J1053" s="13" cm="1">
        <f t="array" ref="J1053">_xlfn.IFS(ISBLANK(G1053), "no training", ISBLANK(I1053), 0, NOT(ISBLANK(I1053)), VLOOKUP(G1053,Trainings!$A$2:$B$20, 2, FALSE))</f>
        <v>3.5</v>
      </c>
    </row>
    <row r="1054" spans="1:10" ht="15.75" customHeight="1" x14ac:dyDescent="0.4">
      <c r="A1054" s="8">
        <v>123</v>
      </c>
      <c r="B1054" s="8" t="str">
        <f>IFERROR(VLOOKUP(A1054, Employees!$A$2:$E$401, 2, FALSE), "Enter an ID")</f>
        <v>Jamie</v>
      </c>
      <c r="C1054" s="8" t="str">
        <f>IFERROR(VLOOKUP(A1054, Employees!$A$2:$E$401, 3, FALSE), "Enter an ID")</f>
        <v>Buchan</v>
      </c>
      <c r="D1054" s="8" t="str">
        <f>IFERROR(VLOOKUP(A1054, Employees!$A$2:$E$401, 4, FALSE), "Enter an ID")</f>
        <v>CS</v>
      </c>
      <c r="E1054" s="8" t="str">
        <f>IFERROR(VLOOKUP(A1054, Employees!$A$2:$E$401, 5, FALSE), "Enter an ID")</f>
        <v>Support</v>
      </c>
      <c r="F1054" s="11" t="str">
        <f>IFERROR(VLOOKUP(A1054, Employees!$A$2:$F$401, 6, FALSE), "Enter an ID")</f>
        <v>John C</v>
      </c>
      <c r="G1054" s="8" t="s">
        <v>572</v>
      </c>
      <c r="H1054" s="12">
        <v>44898</v>
      </c>
      <c r="I1054" s="12">
        <v>44902</v>
      </c>
      <c r="J1054" s="13" cm="1">
        <f t="array" ref="J1054">_xlfn.IFS(ISBLANK(G1054), "no training", ISBLANK(I1054), 0, NOT(ISBLANK(I1054)), VLOOKUP(G1054,Trainings!$A$2:$B$20, 2, FALSE))</f>
        <v>3.5</v>
      </c>
    </row>
    <row r="1055" spans="1:10" ht="15.75" customHeight="1" x14ac:dyDescent="0.4">
      <c r="A1055" s="14">
        <v>124</v>
      </c>
      <c r="B1055" s="14" t="str">
        <f>IFERROR(VLOOKUP(A1055, Employees!$A$2:$E$401, 2, FALSE), "Enter an ID")</f>
        <v>Benjamin</v>
      </c>
      <c r="C1055" s="14" t="str">
        <f>IFERROR(VLOOKUP(A1055, Employees!$A$2:$E$401, 3, FALSE), "Enter an ID")</f>
        <v>Saunders</v>
      </c>
      <c r="D1055" s="14" t="str">
        <f>IFERROR(VLOOKUP(A1055, Employees!$A$2:$E$401, 4, FALSE), "Enter an ID")</f>
        <v>CS</v>
      </c>
      <c r="E1055" s="14" t="str">
        <f>IFERROR(VLOOKUP(A1055, Employees!$A$2:$E$401, 5, FALSE), "Enter an ID")</f>
        <v>Support</v>
      </c>
      <c r="F1055" s="16" t="str">
        <f>IFERROR(VLOOKUP(A1055, Employees!$A$2:$F$401, 6, FALSE), "Enter an ID")</f>
        <v>John C</v>
      </c>
      <c r="G1055" s="14" t="s">
        <v>572</v>
      </c>
      <c r="H1055" s="17">
        <v>44898</v>
      </c>
      <c r="I1055" s="17">
        <v>44902</v>
      </c>
      <c r="J1055" s="13" cm="1">
        <f t="array" ref="J1055">_xlfn.IFS(ISBLANK(G1055), "no training", ISBLANK(I1055), 0, NOT(ISBLANK(I1055)), VLOOKUP(G1055,Trainings!$A$2:$B$20, 2, FALSE))</f>
        <v>3.5</v>
      </c>
    </row>
    <row r="1056" spans="1:10" ht="15.75" customHeight="1" x14ac:dyDescent="0.4">
      <c r="A1056" s="8">
        <v>125</v>
      </c>
      <c r="B1056" s="8" t="str">
        <f>IFERROR(VLOOKUP(A1056, Employees!$A$2:$E$401, 2, FALSE), "Enter an ID")</f>
        <v>Calum</v>
      </c>
      <c r="C1056" s="8" t="str">
        <f>IFERROR(VLOOKUP(A1056, Employees!$A$2:$E$401, 3, FALSE), "Enter an ID")</f>
        <v>Donnelly</v>
      </c>
      <c r="D1056" s="8" t="str">
        <f>IFERROR(VLOOKUP(A1056, Employees!$A$2:$E$401, 4, FALSE), "Enter an ID")</f>
        <v>CS</v>
      </c>
      <c r="E1056" s="8" t="str">
        <f>IFERROR(VLOOKUP(A1056, Employees!$A$2:$E$401, 5, FALSE), "Enter an ID")</f>
        <v>Support</v>
      </c>
      <c r="F1056" s="11" t="str">
        <f>IFERROR(VLOOKUP(A1056, Employees!$A$2:$F$401, 6, FALSE), "Enter an ID")</f>
        <v>John C</v>
      </c>
      <c r="G1056" s="8" t="s">
        <v>572</v>
      </c>
      <c r="H1056" s="12">
        <v>44898</v>
      </c>
      <c r="I1056" s="12">
        <v>44902</v>
      </c>
      <c r="J1056" s="13" cm="1">
        <f t="array" ref="J1056">_xlfn.IFS(ISBLANK(G1056), "no training", ISBLANK(I1056), 0, NOT(ISBLANK(I1056)), VLOOKUP(G1056,Trainings!$A$2:$B$20, 2, FALSE))</f>
        <v>3.5</v>
      </c>
    </row>
    <row r="1057" spans="1:10" ht="15.75" customHeight="1" x14ac:dyDescent="0.4">
      <c r="A1057" s="14">
        <v>126</v>
      </c>
      <c r="B1057" s="14" t="str">
        <f>IFERROR(VLOOKUP(A1057, Employees!$A$2:$E$401, 2, FALSE), "Enter an ID")</f>
        <v>Hassam</v>
      </c>
      <c r="C1057" s="14" t="str">
        <f>IFERROR(VLOOKUP(A1057, Employees!$A$2:$E$401, 3, FALSE), "Enter an ID")</f>
        <v>Mohammed</v>
      </c>
      <c r="D1057" s="14" t="str">
        <f>IFERROR(VLOOKUP(A1057, Employees!$A$2:$E$401, 4, FALSE), "Enter an ID")</f>
        <v>CS</v>
      </c>
      <c r="E1057" s="14" t="str">
        <f>IFERROR(VLOOKUP(A1057, Employees!$A$2:$E$401, 5, FALSE), "Enter an ID")</f>
        <v>Support</v>
      </c>
      <c r="F1057" s="16" t="str">
        <f>IFERROR(VLOOKUP(A1057, Employees!$A$2:$F$401, 6, FALSE), "Enter an ID")</f>
        <v>John C</v>
      </c>
      <c r="G1057" s="14" t="s">
        <v>572</v>
      </c>
      <c r="H1057" s="17">
        <v>44898</v>
      </c>
      <c r="I1057" s="17">
        <v>44902</v>
      </c>
      <c r="J1057" s="13" cm="1">
        <f t="array" ref="J1057">_xlfn.IFS(ISBLANK(G1057), "no training", ISBLANK(I1057), 0, NOT(ISBLANK(I1057)), VLOOKUP(G1057,Trainings!$A$2:$B$20, 2, FALSE))</f>
        <v>3.5</v>
      </c>
    </row>
    <row r="1058" spans="1:10" ht="15.75" customHeight="1" x14ac:dyDescent="0.4">
      <c r="A1058" s="8">
        <v>127</v>
      </c>
      <c r="B1058" s="8" t="str">
        <f>IFERROR(VLOOKUP(A1058, Employees!$A$2:$E$401, 2, FALSE), "Enter an ID")</f>
        <v>Hannah</v>
      </c>
      <c r="C1058" s="8" t="str">
        <f>IFERROR(VLOOKUP(A1058, Employees!$A$2:$E$401, 3, FALSE), "Enter an ID")</f>
        <v>Forrest</v>
      </c>
      <c r="D1058" s="8" t="str">
        <f>IFERROR(VLOOKUP(A1058, Employees!$A$2:$E$401, 4, FALSE), "Enter an ID")</f>
        <v>CS</v>
      </c>
      <c r="E1058" s="8" t="str">
        <f>IFERROR(VLOOKUP(A1058, Employees!$A$2:$E$401, 5, FALSE), "Enter an ID")</f>
        <v>Support</v>
      </c>
      <c r="F1058" s="11" t="str">
        <f>IFERROR(VLOOKUP(A1058, Employees!$A$2:$F$401, 6, FALSE), "Enter an ID")</f>
        <v>John C</v>
      </c>
      <c r="G1058" s="8" t="s">
        <v>572</v>
      </c>
      <c r="H1058" s="12">
        <v>44898</v>
      </c>
      <c r="I1058" s="12">
        <v>44902</v>
      </c>
      <c r="J1058" s="13" cm="1">
        <f t="array" ref="J1058">_xlfn.IFS(ISBLANK(G1058), "no training", ISBLANK(I1058), 0, NOT(ISBLANK(I1058)), VLOOKUP(G1058,Trainings!$A$2:$B$20, 2, FALSE))</f>
        <v>3.5</v>
      </c>
    </row>
    <row r="1059" spans="1:10" ht="15.75" customHeight="1" x14ac:dyDescent="0.4">
      <c r="A1059" s="14">
        <v>128</v>
      </c>
      <c r="B1059" s="14" t="str">
        <f>IFERROR(VLOOKUP(A1059, Employees!$A$2:$E$401, 2, FALSE), "Enter an ID")</f>
        <v>Jackson</v>
      </c>
      <c r="C1059" s="14" t="str">
        <f>IFERROR(VLOOKUP(A1059, Employees!$A$2:$E$401, 3, FALSE), "Enter an ID")</f>
        <v>Bhatti</v>
      </c>
      <c r="D1059" s="14" t="str">
        <f>IFERROR(VLOOKUP(A1059, Employees!$A$2:$E$401, 4, FALSE), "Enter an ID")</f>
        <v>CS</v>
      </c>
      <c r="E1059" s="14" t="str">
        <f>IFERROR(VLOOKUP(A1059, Employees!$A$2:$E$401, 5, FALSE), "Enter an ID")</f>
        <v>Support</v>
      </c>
      <c r="F1059" s="16" t="str">
        <f>IFERROR(VLOOKUP(A1059, Employees!$A$2:$F$401, 6, FALSE), "Enter an ID")</f>
        <v>John C</v>
      </c>
      <c r="G1059" s="14" t="s">
        <v>572</v>
      </c>
      <c r="H1059" s="17">
        <v>44898</v>
      </c>
      <c r="I1059" s="17">
        <v>44902</v>
      </c>
      <c r="J1059" s="13" cm="1">
        <f t="array" ref="J1059">_xlfn.IFS(ISBLANK(G1059), "no training", ISBLANK(I1059), 0, NOT(ISBLANK(I1059)), VLOOKUP(G1059,Trainings!$A$2:$B$20, 2, FALSE))</f>
        <v>3.5</v>
      </c>
    </row>
    <row r="1060" spans="1:10" ht="15.75" customHeight="1" x14ac:dyDescent="0.4">
      <c r="A1060" s="8">
        <v>129</v>
      </c>
      <c r="B1060" s="8" t="str">
        <f>IFERROR(VLOOKUP(A1060, Employees!$A$2:$E$401, 2, FALSE), "Enter an ID")</f>
        <v>James</v>
      </c>
      <c r="C1060" s="8" t="str">
        <f>IFERROR(VLOOKUP(A1060, Employees!$A$2:$E$401, 3, FALSE), "Enter an ID")</f>
        <v>Stewart</v>
      </c>
      <c r="D1060" s="8" t="str">
        <f>IFERROR(VLOOKUP(A1060, Employees!$A$2:$E$401, 4, FALSE), "Enter an ID")</f>
        <v>CS</v>
      </c>
      <c r="E1060" s="8" t="str">
        <f>IFERROR(VLOOKUP(A1060, Employees!$A$2:$E$401, 5, FALSE), "Enter an ID")</f>
        <v>Support</v>
      </c>
      <c r="F1060" s="11" t="str">
        <f>IFERROR(VLOOKUP(A1060, Employees!$A$2:$F$401, 6, FALSE), "Enter an ID")</f>
        <v>John C</v>
      </c>
      <c r="G1060" s="8" t="s">
        <v>572</v>
      </c>
      <c r="H1060" s="12">
        <v>44898</v>
      </c>
      <c r="I1060" s="12">
        <v>44902</v>
      </c>
      <c r="J1060" s="13" cm="1">
        <f t="array" ref="J1060">_xlfn.IFS(ISBLANK(G1060), "no training", ISBLANK(I1060), 0, NOT(ISBLANK(I1060)), VLOOKUP(G1060,Trainings!$A$2:$B$20, 2, FALSE))</f>
        <v>3.5</v>
      </c>
    </row>
    <row r="1061" spans="1:10" ht="15.75" customHeight="1" x14ac:dyDescent="0.4">
      <c r="A1061" s="14">
        <v>130</v>
      </c>
      <c r="B1061" s="14" t="str">
        <f>IFERROR(VLOOKUP(A1061, Employees!$A$2:$E$401, 2, FALSE), "Enter an ID")</f>
        <v>Paula</v>
      </c>
      <c r="C1061" s="14" t="str">
        <f>IFERROR(VLOOKUP(A1061, Employees!$A$2:$E$401, 3, FALSE), "Enter an ID")</f>
        <v>Haddow</v>
      </c>
      <c r="D1061" s="14" t="str">
        <f>IFERROR(VLOOKUP(A1061, Employees!$A$2:$E$401, 4, FALSE), "Enter an ID")</f>
        <v>CS</v>
      </c>
      <c r="E1061" s="14" t="str">
        <f>IFERROR(VLOOKUP(A1061, Employees!$A$2:$E$401, 5, FALSE), "Enter an ID")</f>
        <v>Support</v>
      </c>
      <c r="F1061" s="16" t="str">
        <f>IFERROR(VLOOKUP(A1061, Employees!$A$2:$F$401, 6, FALSE), "Enter an ID")</f>
        <v>John C</v>
      </c>
      <c r="G1061" s="14" t="s">
        <v>572</v>
      </c>
      <c r="H1061" s="17">
        <v>44898</v>
      </c>
      <c r="I1061" s="17">
        <v>44902</v>
      </c>
      <c r="J1061" s="13" cm="1">
        <f t="array" ref="J1061">_xlfn.IFS(ISBLANK(G1061), "no training", ISBLANK(I1061), 0, NOT(ISBLANK(I1061)), VLOOKUP(G1061,Trainings!$A$2:$B$20, 2, FALSE))</f>
        <v>3.5</v>
      </c>
    </row>
    <row r="1062" spans="1:10" ht="15.75" customHeight="1" x14ac:dyDescent="0.4">
      <c r="A1062" s="8">
        <v>131</v>
      </c>
      <c r="B1062" s="8" t="str">
        <f>IFERROR(VLOOKUP(A1062, Employees!$A$2:$E$401, 2, FALSE), "Enter an ID")</f>
        <v>Kirsty</v>
      </c>
      <c r="C1062" s="8" t="str">
        <f>IFERROR(VLOOKUP(A1062, Employees!$A$2:$E$401, 3, FALSE), "Enter an ID")</f>
        <v>Montgomery</v>
      </c>
      <c r="D1062" s="8" t="str">
        <f>IFERROR(VLOOKUP(A1062, Employees!$A$2:$E$401, 4, FALSE), "Enter an ID")</f>
        <v>CS</v>
      </c>
      <c r="E1062" s="8" t="str">
        <f>IFERROR(VLOOKUP(A1062, Employees!$A$2:$E$401, 5, FALSE), "Enter an ID")</f>
        <v>Support</v>
      </c>
      <c r="F1062" s="11" t="str">
        <f>IFERROR(VLOOKUP(A1062, Employees!$A$2:$F$401, 6, FALSE), "Enter an ID")</f>
        <v>John C</v>
      </c>
      <c r="G1062" s="8" t="s">
        <v>572</v>
      </c>
      <c r="H1062" s="12">
        <v>44898</v>
      </c>
      <c r="I1062" s="12">
        <v>44902</v>
      </c>
      <c r="J1062" s="13" cm="1">
        <f t="array" ref="J1062">_xlfn.IFS(ISBLANK(G1062), "no training", ISBLANK(I1062), 0, NOT(ISBLANK(I1062)), VLOOKUP(G1062,Trainings!$A$2:$B$20, 2, FALSE))</f>
        <v>3.5</v>
      </c>
    </row>
    <row r="1063" spans="1:10" ht="15.75" customHeight="1" x14ac:dyDescent="0.4">
      <c r="A1063" s="14">
        <v>132</v>
      </c>
      <c r="B1063" s="14" t="str">
        <f>IFERROR(VLOOKUP(A1063, Employees!$A$2:$E$401, 2, FALSE), "Enter an ID")</f>
        <v>Beth</v>
      </c>
      <c r="C1063" s="14" t="str">
        <f>IFERROR(VLOOKUP(A1063, Employees!$A$2:$E$401, 3, FALSE), "Enter an ID")</f>
        <v>Lawrie</v>
      </c>
      <c r="D1063" s="14" t="str">
        <f>IFERROR(VLOOKUP(A1063, Employees!$A$2:$E$401, 4, FALSE), "Enter an ID")</f>
        <v>CS</v>
      </c>
      <c r="E1063" s="14" t="str">
        <f>IFERROR(VLOOKUP(A1063, Employees!$A$2:$E$401, 5, FALSE), "Enter an ID")</f>
        <v>Support</v>
      </c>
      <c r="F1063" s="16" t="str">
        <f>IFERROR(VLOOKUP(A1063, Employees!$A$2:$F$401, 6, FALSE), "Enter an ID")</f>
        <v>John C</v>
      </c>
      <c r="G1063" s="14" t="s">
        <v>572</v>
      </c>
      <c r="H1063" s="17">
        <v>44898</v>
      </c>
      <c r="I1063" s="17">
        <v>44902</v>
      </c>
      <c r="J1063" s="13" cm="1">
        <f t="array" ref="J1063">_xlfn.IFS(ISBLANK(G1063), "no training", ISBLANK(I1063), 0, NOT(ISBLANK(I1063)), VLOOKUP(G1063,Trainings!$A$2:$B$20, 2, FALSE))</f>
        <v>3.5</v>
      </c>
    </row>
    <row r="1064" spans="1:10" ht="15.75" customHeight="1" x14ac:dyDescent="0.4">
      <c r="A1064" s="8">
        <v>133</v>
      </c>
      <c r="B1064" s="8" t="str">
        <f>IFERROR(VLOOKUP(A1064, Employees!$A$2:$E$401, 2, FALSE), "Enter an ID")</f>
        <v>Abbey</v>
      </c>
      <c r="C1064" s="8" t="str">
        <f>IFERROR(VLOOKUP(A1064, Employees!$A$2:$E$401, 3, FALSE), "Enter an ID")</f>
        <v>Lewis</v>
      </c>
      <c r="D1064" s="8" t="str">
        <f>IFERROR(VLOOKUP(A1064, Employees!$A$2:$E$401, 4, FALSE), "Enter an ID")</f>
        <v>CS</v>
      </c>
      <c r="E1064" s="8" t="str">
        <f>IFERROR(VLOOKUP(A1064, Employees!$A$2:$E$401, 5, FALSE), "Enter an ID")</f>
        <v>Support</v>
      </c>
      <c r="F1064" s="11" t="str">
        <f>IFERROR(VLOOKUP(A1064, Employees!$A$2:$F$401, 6, FALSE), "Enter an ID")</f>
        <v>John C</v>
      </c>
      <c r="G1064" s="8" t="s">
        <v>572</v>
      </c>
      <c r="H1064" s="12">
        <v>44898</v>
      </c>
      <c r="I1064" s="12">
        <v>44902</v>
      </c>
      <c r="J1064" s="13" cm="1">
        <f t="array" ref="J1064">_xlfn.IFS(ISBLANK(G1064), "no training", ISBLANK(I1064), 0, NOT(ISBLANK(I1064)), VLOOKUP(G1064,Trainings!$A$2:$B$20, 2, FALSE))</f>
        <v>3.5</v>
      </c>
    </row>
    <row r="1065" spans="1:10" ht="15.75" customHeight="1" x14ac:dyDescent="0.4">
      <c r="A1065" s="14">
        <v>134</v>
      </c>
      <c r="B1065" s="14" t="str">
        <f>IFERROR(VLOOKUP(A1065, Employees!$A$2:$E$401, 2, FALSE), "Enter an ID")</f>
        <v>Angela</v>
      </c>
      <c r="C1065" s="14" t="str">
        <f>IFERROR(VLOOKUP(A1065, Employees!$A$2:$E$401, 3, FALSE), "Enter an ID")</f>
        <v>Patterson</v>
      </c>
      <c r="D1065" s="14" t="str">
        <f>IFERROR(VLOOKUP(A1065, Employees!$A$2:$E$401, 4, FALSE), "Enter an ID")</f>
        <v>CS</v>
      </c>
      <c r="E1065" s="14" t="str">
        <f>IFERROR(VLOOKUP(A1065, Employees!$A$2:$E$401, 5, FALSE), "Enter an ID")</f>
        <v>Support</v>
      </c>
      <c r="F1065" s="16" t="str">
        <f>IFERROR(VLOOKUP(A1065, Employees!$A$2:$F$401, 6, FALSE), "Enter an ID")</f>
        <v>John C</v>
      </c>
      <c r="G1065" s="14" t="s">
        <v>572</v>
      </c>
      <c r="H1065" s="17">
        <v>44898</v>
      </c>
      <c r="I1065" s="17">
        <v>44902</v>
      </c>
      <c r="J1065" s="13" cm="1">
        <f t="array" ref="J1065">_xlfn.IFS(ISBLANK(G1065), "no training", ISBLANK(I1065), 0, NOT(ISBLANK(I1065)), VLOOKUP(G1065,Trainings!$A$2:$B$20, 2, FALSE))</f>
        <v>3.5</v>
      </c>
    </row>
    <row r="1066" spans="1:10" ht="15.75" customHeight="1" x14ac:dyDescent="0.4">
      <c r="A1066" s="8">
        <v>135</v>
      </c>
      <c r="B1066" s="8" t="str">
        <f>IFERROR(VLOOKUP(A1066, Employees!$A$2:$E$401, 2, FALSE), "Enter an ID")</f>
        <v>Penelope</v>
      </c>
      <c r="C1066" s="8" t="str">
        <f>IFERROR(VLOOKUP(A1066, Employees!$A$2:$E$401, 3, FALSE), "Enter an ID")</f>
        <v>Eley</v>
      </c>
      <c r="D1066" s="8" t="str">
        <f>IFERROR(VLOOKUP(A1066, Employees!$A$2:$E$401, 4, FALSE), "Enter an ID")</f>
        <v>CS</v>
      </c>
      <c r="E1066" s="8" t="str">
        <f>IFERROR(VLOOKUP(A1066, Employees!$A$2:$E$401, 5, FALSE), "Enter an ID")</f>
        <v>Support</v>
      </c>
      <c r="F1066" s="11" t="str">
        <f>IFERROR(VLOOKUP(A1066, Employees!$A$2:$F$401, 6, FALSE), "Enter an ID")</f>
        <v>John C</v>
      </c>
      <c r="G1066" s="8" t="s">
        <v>572</v>
      </c>
      <c r="H1066" s="12">
        <v>44898</v>
      </c>
      <c r="I1066" s="12"/>
      <c r="J1066" s="13" cm="1">
        <f t="array" ref="J1066">_xlfn.IFS(ISBLANK(G1066), "no training", ISBLANK(I1066), 0, NOT(ISBLANK(I1066)), VLOOKUP(G1066,Trainings!$A$2:$B$20, 2, FALSE))</f>
        <v>0</v>
      </c>
    </row>
    <row r="1067" spans="1:10" ht="15.75" customHeight="1" x14ac:dyDescent="0.4">
      <c r="A1067" s="14">
        <v>136</v>
      </c>
      <c r="B1067" s="14" t="str">
        <f>IFERROR(VLOOKUP(A1067, Employees!$A$2:$E$401, 2, FALSE), "Enter an ID")</f>
        <v>Nora</v>
      </c>
      <c r="C1067" s="14" t="str">
        <f>IFERROR(VLOOKUP(A1067, Employees!$A$2:$E$401, 3, FALSE), "Enter an ID")</f>
        <v>Kilfeather</v>
      </c>
      <c r="D1067" s="14" t="str">
        <f>IFERROR(VLOOKUP(A1067, Employees!$A$2:$E$401, 4, FALSE), "Enter an ID")</f>
        <v>CS</v>
      </c>
      <c r="E1067" s="14" t="str">
        <f>IFERROR(VLOOKUP(A1067, Employees!$A$2:$E$401, 5, FALSE), "Enter an ID")</f>
        <v>Support</v>
      </c>
      <c r="F1067" s="16" t="str">
        <f>IFERROR(VLOOKUP(A1067, Employees!$A$2:$F$401, 6, FALSE), "Enter an ID")</f>
        <v>John C</v>
      </c>
      <c r="G1067" s="14" t="s">
        <v>572</v>
      </c>
      <c r="H1067" s="17">
        <v>44898</v>
      </c>
      <c r="I1067" s="17"/>
      <c r="J1067" s="13" cm="1">
        <f t="array" ref="J1067">_xlfn.IFS(ISBLANK(G1067), "no training", ISBLANK(I1067), 0, NOT(ISBLANK(I1067)), VLOOKUP(G1067,Trainings!$A$2:$B$20, 2, FALSE))</f>
        <v>0</v>
      </c>
    </row>
    <row r="1068" spans="1:10" ht="15.75" customHeight="1" x14ac:dyDescent="0.4">
      <c r="A1068" s="8">
        <v>137</v>
      </c>
      <c r="B1068" s="8" t="str">
        <f>IFERROR(VLOOKUP(A1068, Employees!$A$2:$E$401, 2, FALSE), "Enter an ID")</f>
        <v>Lauren</v>
      </c>
      <c r="C1068" s="8" t="str">
        <f>IFERROR(VLOOKUP(A1068, Employees!$A$2:$E$401, 3, FALSE), "Enter an ID")</f>
        <v>Sim</v>
      </c>
      <c r="D1068" s="8" t="str">
        <f>IFERROR(VLOOKUP(A1068, Employees!$A$2:$E$401, 4, FALSE), "Enter an ID")</f>
        <v>CS</v>
      </c>
      <c r="E1068" s="8" t="str">
        <f>IFERROR(VLOOKUP(A1068, Employees!$A$2:$E$401, 5, FALSE), "Enter an ID")</f>
        <v>Support</v>
      </c>
      <c r="F1068" s="11" t="str">
        <f>IFERROR(VLOOKUP(A1068, Employees!$A$2:$F$401, 6, FALSE), "Enter an ID")</f>
        <v>John C</v>
      </c>
      <c r="G1068" s="8" t="s">
        <v>572</v>
      </c>
      <c r="H1068" s="12">
        <v>44898</v>
      </c>
      <c r="I1068" s="12"/>
      <c r="J1068" s="13" cm="1">
        <f t="array" ref="J1068">_xlfn.IFS(ISBLANK(G1068), "no training", ISBLANK(I1068), 0, NOT(ISBLANK(I1068)), VLOOKUP(G1068,Trainings!$A$2:$B$20, 2, FALSE))</f>
        <v>0</v>
      </c>
    </row>
    <row r="1069" spans="1:10" ht="15.75" customHeight="1" x14ac:dyDescent="0.4">
      <c r="A1069" s="14">
        <v>138</v>
      </c>
      <c r="B1069" s="14" t="str">
        <f>IFERROR(VLOOKUP(A1069, Employees!$A$2:$E$401, 2, FALSE), "Enter an ID")</f>
        <v>Raymond</v>
      </c>
      <c r="C1069" s="14" t="str">
        <f>IFERROR(VLOOKUP(A1069, Employees!$A$2:$E$401, 3, FALSE), "Enter an ID")</f>
        <v>McDiarmid</v>
      </c>
      <c r="D1069" s="14" t="str">
        <f>IFERROR(VLOOKUP(A1069, Employees!$A$2:$E$401, 4, FALSE), "Enter an ID")</f>
        <v>CS</v>
      </c>
      <c r="E1069" s="14" t="str">
        <f>IFERROR(VLOOKUP(A1069, Employees!$A$2:$E$401, 5, FALSE), "Enter an ID")</f>
        <v>Support</v>
      </c>
      <c r="F1069" s="16" t="str">
        <f>IFERROR(VLOOKUP(A1069, Employees!$A$2:$F$401, 6, FALSE), "Enter an ID")</f>
        <v>John C</v>
      </c>
      <c r="G1069" s="14" t="s">
        <v>572</v>
      </c>
      <c r="H1069" s="17">
        <v>44898</v>
      </c>
      <c r="I1069" s="17"/>
      <c r="J1069" s="13" cm="1">
        <f t="array" ref="J1069">_xlfn.IFS(ISBLANK(G1069), "no training", ISBLANK(I1069), 0, NOT(ISBLANK(I1069)), VLOOKUP(G1069,Trainings!$A$2:$B$20, 2, FALSE))</f>
        <v>0</v>
      </c>
    </row>
    <row r="1070" spans="1:10" ht="15.75" customHeight="1" x14ac:dyDescent="0.4">
      <c r="A1070" s="8">
        <v>139</v>
      </c>
      <c r="B1070" s="8" t="str">
        <f>IFERROR(VLOOKUP(A1070, Employees!$A$2:$E$401, 2, FALSE), "Enter an ID")</f>
        <v>Jennifer</v>
      </c>
      <c r="C1070" s="8" t="str">
        <f>IFERROR(VLOOKUP(A1070, Employees!$A$2:$E$401, 3, FALSE), "Enter an ID")</f>
        <v>Sadler</v>
      </c>
      <c r="D1070" s="8" t="str">
        <f>IFERROR(VLOOKUP(A1070, Employees!$A$2:$E$401, 4, FALSE), "Enter an ID")</f>
        <v>CS</v>
      </c>
      <c r="E1070" s="8" t="str">
        <f>IFERROR(VLOOKUP(A1070, Employees!$A$2:$E$401, 5, FALSE), "Enter an ID")</f>
        <v>Support</v>
      </c>
      <c r="F1070" s="11" t="str">
        <f>IFERROR(VLOOKUP(A1070, Employees!$A$2:$F$401, 6, FALSE), "Enter an ID")</f>
        <v>John C</v>
      </c>
      <c r="G1070" s="8" t="s">
        <v>572</v>
      </c>
      <c r="H1070" s="12">
        <v>44898</v>
      </c>
      <c r="I1070" s="12"/>
      <c r="J1070" s="13" cm="1">
        <f t="array" ref="J1070">_xlfn.IFS(ISBLANK(G1070), "no training", ISBLANK(I1070), 0, NOT(ISBLANK(I1070)), VLOOKUP(G1070,Trainings!$A$2:$B$20, 2, FALSE))</f>
        <v>0</v>
      </c>
    </row>
    <row r="1071" spans="1:10" ht="15.75" customHeight="1" x14ac:dyDescent="0.4">
      <c r="A1071" s="14">
        <v>140</v>
      </c>
      <c r="B1071" s="14" t="str">
        <f>IFERROR(VLOOKUP(A1071, Employees!$A$2:$E$401, 2, FALSE), "Enter an ID")</f>
        <v>Elaine</v>
      </c>
      <c r="C1071" s="14" t="str">
        <f>IFERROR(VLOOKUP(A1071, Employees!$A$2:$E$401, 3, FALSE), "Enter an ID")</f>
        <v>Campbell</v>
      </c>
      <c r="D1071" s="14" t="str">
        <f>IFERROR(VLOOKUP(A1071, Employees!$A$2:$E$401, 4, FALSE), "Enter an ID")</f>
        <v>CS</v>
      </c>
      <c r="E1071" s="14" t="str">
        <f>IFERROR(VLOOKUP(A1071, Employees!$A$2:$E$401, 5, FALSE), "Enter an ID")</f>
        <v>Support</v>
      </c>
      <c r="F1071" s="16" t="str">
        <f>IFERROR(VLOOKUP(A1071, Employees!$A$2:$F$401, 6, FALSE), "Enter an ID")</f>
        <v>John C</v>
      </c>
      <c r="G1071" s="14" t="s">
        <v>572</v>
      </c>
      <c r="H1071" s="17">
        <v>44898</v>
      </c>
      <c r="I1071" s="17">
        <v>44902</v>
      </c>
      <c r="J1071" s="13" cm="1">
        <f t="array" ref="J1071">_xlfn.IFS(ISBLANK(G1071), "no training", ISBLANK(I1071), 0, NOT(ISBLANK(I1071)), VLOOKUP(G1071,Trainings!$A$2:$B$20, 2, FALSE))</f>
        <v>3.5</v>
      </c>
    </row>
    <row r="1072" spans="1:10" ht="15.75" customHeight="1" x14ac:dyDescent="0.4">
      <c r="A1072" s="8">
        <v>141</v>
      </c>
      <c r="B1072" s="8" t="str">
        <f>IFERROR(VLOOKUP(A1072, Employees!$A$2:$E$401, 2, FALSE), "Enter an ID")</f>
        <v>Aimee</v>
      </c>
      <c r="C1072" s="8" t="str">
        <f>IFERROR(VLOOKUP(A1072, Employees!$A$2:$E$401, 3, FALSE), "Enter an ID")</f>
        <v>Barnes</v>
      </c>
      <c r="D1072" s="8" t="str">
        <f>IFERROR(VLOOKUP(A1072, Employees!$A$2:$E$401, 4, FALSE), "Enter an ID")</f>
        <v>CS</v>
      </c>
      <c r="E1072" s="8" t="str">
        <f>IFERROR(VLOOKUP(A1072, Employees!$A$2:$E$401, 5, FALSE), "Enter an ID")</f>
        <v>Support</v>
      </c>
      <c r="F1072" s="11" t="str">
        <f>IFERROR(VLOOKUP(A1072, Employees!$A$2:$F$401, 6, FALSE), "Enter an ID")</f>
        <v>John C</v>
      </c>
      <c r="G1072" s="8" t="s">
        <v>572</v>
      </c>
      <c r="H1072" s="12">
        <v>44898</v>
      </c>
      <c r="I1072" s="12">
        <v>44902</v>
      </c>
      <c r="J1072" s="13" cm="1">
        <f t="array" ref="J1072">_xlfn.IFS(ISBLANK(G1072), "no training", ISBLANK(I1072), 0, NOT(ISBLANK(I1072)), VLOOKUP(G1072,Trainings!$A$2:$B$20, 2, FALSE))</f>
        <v>3.5</v>
      </c>
    </row>
    <row r="1073" spans="1:10" ht="15.75" customHeight="1" x14ac:dyDescent="0.4">
      <c r="A1073" s="14">
        <v>142</v>
      </c>
      <c r="B1073" s="14" t="str">
        <f>IFERROR(VLOOKUP(A1073, Employees!$A$2:$E$401, 2, FALSE), "Enter an ID")</f>
        <v>David</v>
      </c>
      <c r="C1073" s="14" t="str">
        <f>IFERROR(VLOOKUP(A1073, Employees!$A$2:$E$401, 3, FALSE), "Enter an ID")</f>
        <v>Armstrong</v>
      </c>
      <c r="D1073" s="14" t="str">
        <f>IFERROR(VLOOKUP(A1073, Employees!$A$2:$E$401, 4, FALSE), "Enter an ID")</f>
        <v>CS</v>
      </c>
      <c r="E1073" s="14" t="str">
        <f>IFERROR(VLOOKUP(A1073, Employees!$A$2:$E$401, 5, FALSE), "Enter an ID")</f>
        <v>Support</v>
      </c>
      <c r="F1073" s="16" t="str">
        <f>IFERROR(VLOOKUP(A1073, Employees!$A$2:$F$401, 6, FALSE), "Enter an ID")</f>
        <v>John C</v>
      </c>
      <c r="G1073" s="14" t="s">
        <v>572</v>
      </c>
      <c r="H1073" s="17">
        <v>44898</v>
      </c>
      <c r="I1073" s="17">
        <v>44902</v>
      </c>
      <c r="J1073" s="13" cm="1">
        <f t="array" ref="J1073">_xlfn.IFS(ISBLANK(G1073), "no training", ISBLANK(I1073), 0, NOT(ISBLANK(I1073)), VLOOKUP(G1073,Trainings!$A$2:$B$20, 2, FALSE))</f>
        <v>3.5</v>
      </c>
    </row>
    <row r="1074" spans="1:10" ht="15.75" customHeight="1" x14ac:dyDescent="0.4">
      <c r="A1074" s="8">
        <v>143</v>
      </c>
      <c r="B1074" s="8" t="str">
        <f>IFERROR(VLOOKUP(A1074, Employees!$A$2:$E$401, 2, FALSE), "Enter an ID")</f>
        <v>Grayham</v>
      </c>
      <c r="C1074" s="8" t="str">
        <f>IFERROR(VLOOKUP(A1074, Employees!$A$2:$E$401, 3, FALSE), "Enter an ID")</f>
        <v>Bailey</v>
      </c>
      <c r="D1074" s="8" t="str">
        <f>IFERROR(VLOOKUP(A1074, Employees!$A$2:$E$401, 4, FALSE), "Enter an ID")</f>
        <v>CS</v>
      </c>
      <c r="E1074" s="8" t="str">
        <f>IFERROR(VLOOKUP(A1074, Employees!$A$2:$E$401, 5, FALSE), "Enter an ID")</f>
        <v>Support</v>
      </c>
      <c r="F1074" s="11" t="str">
        <f>IFERROR(VLOOKUP(A1074, Employees!$A$2:$F$401, 6, FALSE), "Enter an ID")</f>
        <v>John C</v>
      </c>
      <c r="G1074" s="8" t="s">
        <v>572</v>
      </c>
      <c r="H1074" s="12">
        <v>44898</v>
      </c>
      <c r="I1074" s="12">
        <v>44902</v>
      </c>
      <c r="J1074" s="13" cm="1">
        <f t="array" ref="J1074">_xlfn.IFS(ISBLANK(G1074), "no training", ISBLANK(I1074), 0, NOT(ISBLANK(I1074)), VLOOKUP(G1074,Trainings!$A$2:$B$20, 2, FALSE))</f>
        <v>3.5</v>
      </c>
    </row>
    <row r="1075" spans="1:10" ht="15.75" customHeight="1" x14ac:dyDescent="0.4">
      <c r="A1075" s="14">
        <v>144</v>
      </c>
      <c r="B1075" s="14" t="str">
        <f>IFERROR(VLOOKUP(A1075, Employees!$A$2:$E$401, 2, FALSE), "Enter an ID")</f>
        <v>Gary</v>
      </c>
      <c r="C1075" s="14" t="str">
        <f>IFERROR(VLOOKUP(A1075, Employees!$A$2:$E$401, 3, FALSE), "Enter an ID")</f>
        <v>O'Boy</v>
      </c>
      <c r="D1075" s="14" t="str">
        <f>IFERROR(VLOOKUP(A1075, Employees!$A$2:$E$401, 4, FALSE), "Enter an ID")</f>
        <v>CS</v>
      </c>
      <c r="E1075" s="14" t="str">
        <f>IFERROR(VLOOKUP(A1075, Employees!$A$2:$E$401, 5, FALSE), "Enter an ID")</f>
        <v>Support</v>
      </c>
      <c r="F1075" s="16" t="str">
        <f>IFERROR(VLOOKUP(A1075, Employees!$A$2:$F$401, 6, FALSE), "Enter an ID")</f>
        <v>John C</v>
      </c>
      <c r="G1075" s="14" t="s">
        <v>572</v>
      </c>
      <c r="H1075" s="17">
        <v>44898</v>
      </c>
      <c r="I1075" s="17"/>
      <c r="J1075" s="13" cm="1">
        <f t="array" ref="J1075">_xlfn.IFS(ISBLANK(G1075), "no training", ISBLANK(I1075), 0, NOT(ISBLANK(I1075)), VLOOKUP(G1075,Trainings!$A$2:$B$20, 2, FALSE))</f>
        <v>0</v>
      </c>
    </row>
    <row r="1076" spans="1:10" ht="15.75" customHeight="1" x14ac:dyDescent="0.4">
      <c r="A1076" s="8">
        <v>145</v>
      </c>
      <c r="B1076" s="8" t="str">
        <f>IFERROR(VLOOKUP(A1076, Employees!$A$2:$E$401, 2, FALSE), "Enter an ID")</f>
        <v>Eileen</v>
      </c>
      <c r="C1076" s="8" t="str">
        <f>IFERROR(VLOOKUP(A1076, Employees!$A$2:$E$401, 3, FALSE), "Enter an ID")</f>
        <v>Forbes</v>
      </c>
      <c r="D1076" s="8" t="str">
        <f>IFERROR(VLOOKUP(A1076, Employees!$A$2:$E$401, 4, FALSE), "Enter an ID")</f>
        <v>CS</v>
      </c>
      <c r="E1076" s="8" t="str">
        <f>IFERROR(VLOOKUP(A1076, Employees!$A$2:$E$401, 5, FALSE), "Enter an ID")</f>
        <v>Support</v>
      </c>
      <c r="F1076" s="11" t="str">
        <f>IFERROR(VLOOKUP(A1076, Employees!$A$2:$F$401, 6, FALSE), "Enter an ID")</f>
        <v>John C</v>
      </c>
      <c r="G1076" s="8" t="s">
        <v>572</v>
      </c>
      <c r="H1076" s="12">
        <v>44898</v>
      </c>
      <c r="I1076" s="12"/>
      <c r="J1076" s="13" cm="1">
        <f t="array" ref="J1076">_xlfn.IFS(ISBLANK(G1076), "no training", ISBLANK(I1076), 0, NOT(ISBLANK(I1076)), VLOOKUP(G1076,Trainings!$A$2:$B$20, 2, FALSE))</f>
        <v>0</v>
      </c>
    </row>
    <row r="1077" spans="1:10" ht="15.75" customHeight="1" x14ac:dyDescent="0.4">
      <c r="A1077" s="14">
        <v>146</v>
      </c>
      <c r="B1077" s="14" t="str">
        <f>IFERROR(VLOOKUP(A1077, Employees!$A$2:$E$401, 2, FALSE), "Enter an ID")</f>
        <v>Laura</v>
      </c>
      <c r="C1077" s="14" t="str">
        <f>IFERROR(VLOOKUP(A1077, Employees!$A$2:$E$401, 3, FALSE), "Enter an ID")</f>
        <v>Doria</v>
      </c>
      <c r="D1077" s="14" t="str">
        <f>IFERROR(VLOOKUP(A1077, Employees!$A$2:$E$401, 4, FALSE), "Enter an ID")</f>
        <v>CS</v>
      </c>
      <c r="E1077" s="14" t="str">
        <f>IFERROR(VLOOKUP(A1077, Employees!$A$2:$E$401, 5, FALSE), "Enter an ID")</f>
        <v>Support</v>
      </c>
      <c r="F1077" s="16" t="str">
        <f>IFERROR(VLOOKUP(A1077, Employees!$A$2:$F$401, 6, FALSE), "Enter an ID")</f>
        <v>John C</v>
      </c>
      <c r="G1077" s="14" t="s">
        <v>572</v>
      </c>
      <c r="H1077" s="17">
        <v>44898</v>
      </c>
      <c r="I1077" s="17"/>
      <c r="J1077" s="13" cm="1">
        <f t="array" ref="J1077">_xlfn.IFS(ISBLANK(G1077), "no training", ISBLANK(I1077), 0, NOT(ISBLANK(I1077)), VLOOKUP(G1077,Trainings!$A$2:$B$20, 2, FALSE))</f>
        <v>0</v>
      </c>
    </row>
    <row r="1078" spans="1:10" ht="15.75" customHeight="1" x14ac:dyDescent="0.4">
      <c r="A1078" s="8">
        <v>147</v>
      </c>
      <c r="B1078" s="8" t="str">
        <f>IFERROR(VLOOKUP(A1078, Employees!$A$2:$E$401, 2, FALSE), "Enter an ID")</f>
        <v>Benjamin</v>
      </c>
      <c r="C1078" s="8" t="str">
        <f>IFERROR(VLOOKUP(A1078, Employees!$A$2:$E$401, 3, FALSE), "Enter an ID")</f>
        <v>McEwen</v>
      </c>
      <c r="D1078" s="8" t="str">
        <f>IFERROR(VLOOKUP(A1078, Employees!$A$2:$E$401, 4, FALSE), "Enter an ID")</f>
        <v>CS</v>
      </c>
      <c r="E1078" s="8" t="str">
        <f>IFERROR(VLOOKUP(A1078, Employees!$A$2:$E$401, 5, FALSE), "Enter an ID")</f>
        <v>Support</v>
      </c>
      <c r="F1078" s="11" t="str">
        <f>IFERROR(VLOOKUP(A1078, Employees!$A$2:$F$401, 6, FALSE), "Enter an ID")</f>
        <v>John C</v>
      </c>
      <c r="G1078" s="8" t="s">
        <v>572</v>
      </c>
      <c r="H1078" s="12">
        <v>44898</v>
      </c>
      <c r="I1078" s="12"/>
      <c r="J1078" s="13" cm="1">
        <f t="array" ref="J1078">_xlfn.IFS(ISBLANK(G1078), "no training", ISBLANK(I1078), 0, NOT(ISBLANK(I1078)), VLOOKUP(G1078,Trainings!$A$2:$B$20, 2, FALSE))</f>
        <v>0</v>
      </c>
    </row>
    <row r="1079" spans="1:10" ht="15.75" customHeight="1" x14ac:dyDescent="0.4">
      <c r="A1079" s="14">
        <v>148</v>
      </c>
      <c r="B1079" s="14" t="str">
        <f>IFERROR(VLOOKUP(A1079, Employees!$A$2:$E$401, 2, FALSE), "Enter an ID")</f>
        <v>Chloe</v>
      </c>
      <c r="C1079" s="14" t="str">
        <f>IFERROR(VLOOKUP(A1079, Employees!$A$2:$E$401, 3, FALSE), "Enter an ID")</f>
        <v>Anderson</v>
      </c>
      <c r="D1079" s="14" t="str">
        <f>IFERROR(VLOOKUP(A1079, Employees!$A$2:$E$401, 4, FALSE), "Enter an ID")</f>
        <v>CS</v>
      </c>
      <c r="E1079" s="14" t="str">
        <f>IFERROR(VLOOKUP(A1079, Employees!$A$2:$E$401, 5, FALSE), "Enter an ID")</f>
        <v>Support</v>
      </c>
      <c r="F1079" s="16" t="str">
        <f>IFERROR(VLOOKUP(A1079, Employees!$A$2:$F$401, 6, FALSE), "Enter an ID")</f>
        <v>John C</v>
      </c>
      <c r="G1079" s="14" t="s">
        <v>572</v>
      </c>
      <c r="H1079" s="17">
        <v>44898</v>
      </c>
      <c r="I1079" s="17"/>
      <c r="J1079" s="13" cm="1">
        <f t="array" ref="J1079">_xlfn.IFS(ISBLANK(G1079), "no training", ISBLANK(I1079), 0, NOT(ISBLANK(I1079)), VLOOKUP(G1079,Trainings!$A$2:$B$20, 2, FALSE))</f>
        <v>0</v>
      </c>
    </row>
    <row r="1080" spans="1:10" ht="15.75" customHeight="1" x14ac:dyDescent="0.4">
      <c r="A1080" s="8">
        <v>149</v>
      </c>
      <c r="B1080" s="8" t="str">
        <f>IFERROR(VLOOKUP(A1080, Employees!$A$2:$E$401, 2, FALSE), "Enter an ID")</f>
        <v>Grant</v>
      </c>
      <c r="C1080" s="8" t="str">
        <f>IFERROR(VLOOKUP(A1080, Employees!$A$2:$E$401, 3, FALSE), "Enter an ID")</f>
        <v>Birrell</v>
      </c>
      <c r="D1080" s="8" t="str">
        <f>IFERROR(VLOOKUP(A1080, Employees!$A$2:$E$401, 4, FALSE), "Enter an ID")</f>
        <v>CS</v>
      </c>
      <c r="E1080" s="8" t="str">
        <f>IFERROR(VLOOKUP(A1080, Employees!$A$2:$E$401, 5, FALSE), "Enter an ID")</f>
        <v>Support</v>
      </c>
      <c r="F1080" s="11" t="str">
        <f>IFERROR(VLOOKUP(A1080, Employees!$A$2:$F$401, 6, FALSE), "Enter an ID")</f>
        <v>John C</v>
      </c>
      <c r="G1080" s="8" t="s">
        <v>572</v>
      </c>
      <c r="H1080" s="12">
        <v>44898</v>
      </c>
      <c r="I1080" s="12">
        <v>44902</v>
      </c>
      <c r="J1080" s="13" cm="1">
        <f t="array" ref="J1080">_xlfn.IFS(ISBLANK(G1080), "no training", ISBLANK(I1080), 0, NOT(ISBLANK(I1080)), VLOOKUP(G1080,Trainings!$A$2:$B$20, 2, FALSE))</f>
        <v>3.5</v>
      </c>
    </row>
    <row r="1081" spans="1:10" ht="15.75" customHeight="1" x14ac:dyDescent="0.4">
      <c r="A1081" s="14">
        <v>150</v>
      </c>
      <c r="B1081" s="14" t="str">
        <f>IFERROR(VLOOKUP(A1081, Employees!$A$2:$E$401, 2, FALSE), "Enter an ID")</f>
        <v>Lewis</v>
      </c>
      <c r="C1081" s="14" t="str">
        <f>IFERROR(VLOOKUP(A1081, Employees!$A$2:$E$401, 3, FALSE), "Enter an ID")</f>
        <v>Pettigrew</v>
      </c>
      <c r="D1081" s="14" t="str">
        <f>IFERROR(VLOOKUP(A1081, Employees!$A$2:$E$401, 4, FALSE), "Enter an ID")</f>
        <v>CS</v>
      </c>
      <c r="E1081" s="14" t="str">
        <f>IFERROR(VLOOKUP(A1081, Employees!$A$2:$E$401, 5, FALSE), "Enter an ID")</f>
        <v>Support</v>
      </c>
      <c r="F1081" s="16" t="str">
        <f>IFERROR(VLOOKUP(A1081, Employees!$A$2:$F$401, 6, FALSE), "Enter an ID")</f>
        <v>John C</v>
      </c>
      <c r="G1081" s="14" t="s">
        <v>572</v>
      </c>
      <c r="H1081" s="17">
        <v>44898</v>
      </c>
      <c r="I1081" s="17">
        <v>44902</v>
      </c>
      <c r="J1081" s="13" cm="1">
        <f t="array" ref="J1081">_xlfn.IFS(ISBLANK(G1081), "no training", ISBLANK(I1081), 0, NOT(ISBLANK(I1081)), VLOOKUP(G1081,Trainings!$A$2:$B$20, 2, FALSE))</f>
        <v>3.5</v>
      </c>
    </row>
    <row r="1082" spans="1:10" ht="15.75" customHeight="1" x14ac:dyDescent="0.4">
      <c r="A1082" s="8">
        <v>151</v>
      </c>
      <c r="B1082" s="8" t="str">
        <f>IFERROR(VLOOKUP(A1082, Employees!$A$2:$E$401, 2, FALSE), "Enter an ID")</f>
        <v>Stephen</v>
      </c>
      <c r="C1082" s="8" t="str">
        <f>IFERROR(VLOOKUP(A1082, Employees!$A$2:$E$401, 3, FALSE), "Enter an ID")</f>
        <v>Russell</v>
      </c>
      <c r="D1082" s="8" t="str">
        <f>IFERROR(VLOOKUP(A1082, Employees!$A$2:$E$401, 4, FALSE), "Enter an ID")</f>
        <v>CS</v>
      </c>
      <c r="E1082" s="8" t="str">
        <f>IFERROR(VLOOKUP(A1082, Employees!$A$2:$E$401, 5, FALSE), "Enter an ID")</f>
        <v>Support</v>
      </c>
      <c r="F1082" s="11" t="str">
        <f>IFERROR(VLOOKUP(A1082, Employees!$A$2:$F$401, 6, FALSE), "Enter an ID")</f>
        <v>John C</v>
      </c>
      <c r="G1082" s="8" t="s">
        <v>572</v>
      </c>
      <c r="H1082" s="12">
        <v>44898</v>
      </c>
      <c r="I1082" s="12">
        <v>44902</v>
      </c>
      <c r="J1082" s="13" cm="1">
        <f t="array" ref="J1082">_xlfn.IFS(ISBLANK(G1082), "no training", ISBLANK(I1082), 0, NOT(ISBLANK(I1082)), VLOOKUP(G1082,Trainings!$A$2:$B$20, 2, FALSE))</f>
        <v>3.5</v>
      </c>
    </row>
    <row r="1083" spans="1:10" ht="15.75" customHeight="1" x14ac:dyDescent="0.4">
      <c r="A1083" s="14">
        <v>152</v>
      </c>
      <c r="B1083" s="14" t="str">
        <f>IFERROR(VLOOKUP(A1083, Employees!$A$2:$E$401, 2, FALSE), "Enter an ID")</f>
        <v>Asya</v>
      </c>
      <c r="C1083" s="14" t="str">
        <f>IFERROR(VLOOKUP(A1083, Employees!$A$2:$E$401, 3, FALSE), "Enter an ID")</f>
        <v>Tzvetanova</v>
      </c>
      <c r="D1083" s="14" t="str">
        <f>IFERROR(VLOOKUP(A1083, Employees!$A$2:$E$401, 4, FALSE), "Enter an ID")</f>
        <v>CS</v>
      </c>
      <c r="E1083" s="14" t="str">
        <f>IFERROR(VLOOKUP(A1083, Employees!$A$2:$E$401, 5, FALSE), "Enter an ID")</f>
        <v>Support</v>
      </c>
      <c r="F1083" s="16" t="str">
        <f>IFERROR(VLOOKUP(A1083, Employees!$A$2:$F$401, 6, FALSE), "Enter an ID")</f>
        <v>John C</v>
      </c>
      <c r="G1083" s="14" t="s">
        <v>572</v>
      </c>
      <c r="H1083" s="17">
        <v>44900</v>
      </c>
      <c r="I1083" s="17">
        <v>44904</v>
      </c>
      <c r="J1083" s="13" cm="1">
        <f t="array" ref="J1083">_xlfn.IFS(ISBLANK(G1083), "no training", ISBLANK(I1083), 0, NOT(ISBLANK(I1083)), VLOOKUP(G1083,Trainings!$A$2:$B$20, 2, FALSE))</f>
        <v>3.5</v>
      </c>
    </row>
    <row r="1084" spans="1:10" ht="15.75" customHeight="1" x14ac:dyDescent="0.4">
      <c r="A1084" s="8">
        <v>153</v>
      </c>
      <c r="B1084" s="8" t="str">
        <f>IFERROR(VLOOKUP(A1084, Employees!$A$2:$E$401, 2, FALSE), "Enter an ID")</f>
        <v>Keavy</v>
      </c>
      <c r="C1084" s="8" t="str">
        <f>IFERROR(VLOOKUP(A1084, Employees!$A$2:$E$401, 3, FALSE), "Enter an ID")</f>
        <v>Somerville</v>
      </c>
      <c r="D1084" s="8" t="str">
        <f>IFERROR(VLOOKUP(A1084, Employees!$A$2:$E$401, 4, FALSE), "Enter an ID")</f>
        <v>CS</v>
      </c>
      <c r="E1084" s="8" t="str">
        <f>IFERROR(VLOOKUP(A1084, Employees!$A$2:$E$401, 5, FALSE), "Enter an ID")</f>
        <v>Support</v>
      </c>
      <c r="F1084" s="11" t="str">
        <f>IFERROR(VLOOKUP(A1084, Employees!$A$2:$F$401, 6, FALSE), "Enter an ID")</f>
        <v>John C</v>
      </c>
      <c r="G1084" s="8" t="s">
        <v>572</v>
      </c>
      <c r="H1084" s="12">
        <v>44900</v>
      </c>
      <c r="I1084" s="12">
        <v>44904</v>
      </c>
      <c r="J1084" s="13" cm="1">
        <f t="array" ref="J1084">_xlfn.IFS(ISBLANK(G1084), "no training", ISBLANK(I1084), 0, NOT(ISBLANK(I1084)), VLOOKUP(G1084,Trainings!$A$2:$B$20, 2, FALSE))</f>
        <v>3.5</v>
      </c>
    </row>
    <row r="1085" spans="1:10" ht="15.75" customHeight="1" x14ac:dyDescent="0.4">
      <c r="A1085" s="14">
        <v>154</v>
      </c>
      <c r="B1085" s="14" t="str">
        <f>IFERROR(VLOOKUP(A1085, Employees!$A$2:$E$401, 2, FALSE), "Enter an ID")</f>
        <v>Robert</v>
      </c>
      <c r="C1085" s="14" t="str">
        <f>IFERROR(VLOOKUP(A1085, Employees!$A$2:$E$401, 3, FALSE), "Enter an ID")</f>
        <v>Midgley</v>
      </c>
      <c r="D1085" s="14" t="str">
        <f>IFERROR(VLOOKUP(A1085, Employees!$A$2:$E$401, 4, FALSE), "Enter an ID")</f>
        <v>CS</v>
      </c>
      <c r="E1085" s="14" t="str">
        <f>IFERROR(VLOOKUP(A1085, Employees!$A$2:$E$401, 5, FALSE), "Enter an ID")</f>
        <v>Support</v>
      </c>
      <c r="F1085" s="16" t="str">
        <f>IFERROR(VLOOKUP(A1085, Employees!$A$2:$F$401, 6, FALSE), "Enter an ID")</f>
        <v>John C</v>
      </c>
      <c r="G1085" s="14" t="s">
        <v>572</v>
      </c>
      <c r="H1085" s="17">
        <v>44900</v>
      </c>
      <c r="I1085" s="17"/>
      <c r="J1085" s="13" cm="1">
        <f t="array" ref="J1085">_xlfn.IFS(ISBLANK(G1085), "no training", ISBLANK(I1085), 0, NOT(ISBLANK(I1085)), VLOOKUP(G1085,Trainings!$A$2:$B$20, 2, FALSE))</f>
        <v>0</v>
      </c>
    </row>
    <row r="1086" spans="1:10" ht="15.75" customHeight="1" x14ac:dyDescent="0.4">
      <c r="A1086" s="8">
        <v>155</v>
      </c>
      <c r="B1086" s="8" t="str">
        <f>IFERROR(VLOOKUP(A1086, Employees!$A$2:$E$401, 2, FALSE), "Enter an ID")</f>
        <v>Shannon</v>
      </c>
      <c r="C1086" s="8" t="str">
        <f>IFERROR(VLOOKUP(A1086, Employees!$A$2:$E$401, 3, FALSE), "Enter an ID")</f>
        <v>Craik</v>
      </c>
      <c r="D1086" s="8" t="str">
        <f>IFERROR(VLOOKUP(A1086, Employees!$A$2:$E$401, 4, FALSE), "Enter an ID")</f>
        <v>CS</v>
      </c>
      <c r="E1086" s="8" t="str">
        <f>IFERROR(VLOOKUP(A1086, Employees!$A$2:$E$401, 5, FALSE), "Enter an ID")</f>
        <v>Support</v>
      </c>
      <c r="F1086" s="11" t="str">
        <f>IFERROR(VLOOKUP(A1086, Employees!$A$2:$F$401, 6, FALSE), "Enter an ID")</f>
        <v>John C</v>
      </c>
      <c r="G1086" s="8" t="s">
        <v>572</v>
      </c>
      <c r="H1086" s="12">
        <v>44900</v>
      </c>
      <c r="I1086" s="12"/>
      <c r="J1086" s="13" cm="1">
        <f t="array" ref="J1086">_xlfn.IFS(ISBLANK(G1086), "no training", ISBLANK(I1086), 0, NOT(ISBLANK(I1086)), VLOOKUP(G1086,Trainings!$A$2:$B$20, 2, FALSE))</f>
        <v>0</v>
      </c>
    </row>
    <row r="1087" spans="1:10" ht="15.75" customHeight="1" x14ac:dyDescent="0.4">
      <c r="A1087" s="14">
        <v>156</v>
      </c>
      <c r="B1087" s="14" t="str">
        <f>IFERROR(VLOOKUP(A1087, Employees!$A$2:$E$401, 2, FALSE), "Enter an ID")</f>
        <v>John</v>
      </c>
      <c r="C1087" s="14" t="str">
        <f>IFERROR(VLOOKUP(A1087, Employees!$A$2:$E$401, 3, FALSE), "Enter an ID")</f>
        <v>Dryburgh</v>
      </c>
      <c r="D1087" s="14" t="str">
        <f>IFERROR(VLOOKUP(A1087, Employees!$A$2:$E$401, 4, FALSE), "Enter an ID")</f>
        <v>CS</v>
      </c>
      <c r="E1087" s="14" t="str">
        <f>IFERROR(VLOOKUP(A1087, Employees!$A$2:$E$401, 5, FALSE), "Enter an ID")</f>
        <v>Support</v>
      </c>
      <c r="F1087" s="16" t="str">
        <f>IFERROR(VLOOKUP(A1087, Employees!$A$2:$F$401, 6, FALSE), "Enter an ID")</f>
        <v>John C</v>
      </c>
      <c r="G1087" s="14" t="s">
        <v>572</v>
      </c>
      <c r="H1087" s="17">
        <v>44900</v>
      </c>
      <c r="I1087" s="17"/>
      <c r="J1087" s="13" cm="1">
        <f t="array" ref="J1087">_xlfn.IFS(ISBLANK(G1087), "no training", ISBLANK(I1087), 0, NOT(ISBLANK(I1087)), VLOOKUP(G1087,Trainings!$A$2:$B$20, 2, FALSE))</f>
        <v>0</v>
      </c>
    </row>
    <row r="1088" spans="1:10" ht="15.75" customHeight="1" x14ac:dyDescent="0.4">
      <c r="A1088" s="8">
        <v>157</v>
      </c>
      <c r="B1088" s="8" t="str">
        <f>IFERROR(VLOOKUP(A1088, Employees!$A$2:$E$401, 2, FALSE), "Enter an ID")</f>
        <v>Margaret</v>
      </c>
      <c r="C1088" s="8" t="str">
        <f>IFERROR(VLOOKUP(A1088, Employees!$A$2:$E$401, 3, FALSE), "Enter an ID")</f>
        <v>McLay</v>
      </c>
      <c r="D1088" s="8" t="str">
        <f>IFERROR(VLOOKUP(A1088, Employees!$A$2:$E$401, 4, FALSE), "Enter an ID")</f>
        <v>CS</v>
      </c>
      <c r="E1088" s="8" t="str">
        <f>IFERROR(VLOOKUP(A1088, Employees!$A$2:$E$401, 5, FALSE), "Enter an ID")</f>
        <v>Support</v>
      </c>
      <c r="F1088" s="11" t="str">
        <f>IFERROR(VLOOKUP(A1088, Employees!$A$2:$F$401, 6, FALSE), "Enter an ID")</f>
        <v>John C</v>
      </c>
      <c r="G1088" s="8" t="s">
        <v>572</v>
      </c>
      <c r="H1088" s="12">
        <v>44900</v>
      </c>
      <c r="I1088" s="12">
        <v>44904</v>
      </c>
      <c r="J1088" s="13" cm="1">
        <f t="array" ref="J1088">_xlfn.IFS(ISBLANK(G1088), "no training", ISBLANK(I1088), 0, NOT(ISBLANK(I1088)), VLOOKUP(G1088,Trainings!$A$2:$B$20, 2, FALSE))</f>
        <v>3.5</v>
      </c>
    </row>
    <row r="1089" spans="1:10" ht="15.75" customHeight="1" x14ac:dyDescent="0.4">
      <c r="A1089" s="14">
        <v>158</v>
      </c>
      <c r="B1089" s="14" t="str">
        <f>IFERROR(VLOOKUP(A1089, Employees!$A$2:$E$401, 2, FALSE), "Enter an ID")</f>
        <v>Stephen</v>
      </c>
      <c r="C1089" s="14" t="str">
        <f>IFERROR(VLOOKUP(A1089, Employees!$A$2:$E$401, 3, FALSE), "Enter an ID")</f>
        <v>Howarth</v>
      </c>
      <c r="D1089" s="14" t="str">
        <f>IFERROR(VLOOKUP(A1089, Employees!$A$2:$E$401, 4, FALSE), "Enter an ID")</f>
        <v>CS</v>
      </c>
      <c r="E1089" s="14" t="str">
        <f>IFERROR(VLOOKUP(A1089, Employees!$A$2:$E$401, 5, FALSE), "Enter an ID")</f>
        <v>Support</v>
      </c>
      <c r="F1089" s="16" t="str">
        <f>IFERROR(VLOOKUP(A1089, Employees!$A$2:$F$401, 6, FALSE), "Enter an ID")</f>
        <v>John C</v>
      </c>
      <c r="G1089" s="14" t="s">
        <v>572</v>
      </c>
      <c r="H1089" s="17">
        <v>44900</v>
      </c>
      <c r="I1089" s="17">
        <v>44904</v>
      </c>
      <c r="J1089" s="13" cm="1">
        <f t="array" ref="J1089">_xlfn.IFS(ISBLANK(G1089), "no training", ISBLANK(I1089), 0, NOT(ISBLANK(I1089)), VLOOKUP(G1089,Trainings!$A$2:$B$20, 2, FALSE))</f>
        <v>3.5</v>
      </c>
    </row>
    <row r="1090" spans="1:10" ht="15.75" customHeight="1" x14ac:dyDescent="0.4">
      <c r="A1090" s="8">
        <v>159</v>
      </c>
      <c r="B1090" s="8" t="str">
        <f>IFERROR(VLOOKUP(A1090, Employees!$A$2:$E$401, 2, FALSE), "Enter an ID")</f>
        <v>Jordanna</v>
      </c>
      <c r="C1090" s="8" t="str">
        <f>IFERROR(VLOOKUP(A1090, Employees!$A$2:$E$401, 3, FALSE), "Enter an ID")</f>
        <v>Lo</v>
      </c>
      <c r="D1090" s="8" t="str">
        <f>IFERROR(VLOOKUP(A1090, Employees!$A$2:$E$401, 4, FALSE), "Enter an ID")</f>
        <v>CS</v>
      </c>
      <c r="E1090" s="8" t="str">
        <f>IFERROR(VLOOKUP(A1090, Employees!$A$2:$E$401, 5, FALSE), "Enter an ID")</f>
        <v>Support</v>
      </c>
      <c r="F1090" s="11" t="str">
        <f>IFERROR(VLOOKUP(A1090, Employees!$A$2:$F$401, 6, FALSE), "Enter an ID")</f>
        <v>John C</v>
      </c>
      <c r="G1090" s="8" t="s">
        <v>572</v>
      </c>
      <c r="H1090" s="12">
        <v>44900</v>
      </c>
      <c r="I1090" s="12">
        <v>44904</v>
      </c>
      <c r="J1090" s="13" cm="1">
        <f t="array" ref="J1090">_xlfn.IFS(ISBLANK(G1090), "no training", ISBLANK(I1090), 0, NOT(ISBLANK(I1090)), VLOOKUP(G1090,Trainings!$A$2:$B$20, 2, FALSE))</f>
        <v>3.5</v>
      </c>
    </row>
    <row r="1091" spans="1:10" ht="15.75" customHeight="1" x14ac:dyDescent="0.4">
      <c r="A1091" s="14">
        <v>160</v>
      </c>
      <c r="B1091" s="14" t="str">
        <f>IFERROR(VLOOKUP(A1091, Employees!$A$2:$E$401, 2, FALSE), "Enter an ID")</f>
        <v>Bruce</v>
      </c>
      <c r="C1091" s="14" t="str">
        <f>IFERROR(VLOOKUP(A1091, Employees!$A$2:$E$401, 3, FALSE), "Enter an ID")</f>
        <v>Shanks</v>
      </c>
      <c r="D1091" s="14" t="str">
        <f>IFERROR(VLOOKUP(A1091, Employees!$A$2:$E$401, 4, FALSE), "Enter an ID")</f>
        <v>CS</v>
      </c>
      <c r="E1091" s="14" t="str">
        <f>IFERROR(VLOOKUP(A1091, Employees!$A$2:$E$401, 5, FALSE), "Enter an ID")</f>
        <v>Support</v>
      </c>
      <c r="F1091" s="16" t="str">
        <f>IFERROR(VLOOKUP(A1091, Employees!$A$2:$F$401, 6, FALSE), "Enter an ID")</f>
        <v>John C</v>
      </c>
      <c r="G1091" s="14" t="s">
        <v>572</v>
      </c>
      <c r="H1091" s="17">
        <v>44900</v>
      </c>
      <c r="I1091" s="17">
        <v>44904</v>
      </c>
      <c r="J1091" s="13" cm="1">
        <f t="array" ref="J1091">_xlfn.IFS(ISBLANK(G1091), "no training", ISBLANK(I1091), 0, NOT(ISBLANK(I1091)), VLOOKUP(G1091,Trainings!$A$2:$B$20, 2, FALSE))</f>
        <v>3.5</v>
      </c>
    </row>
    <row r="1092" spans="1:10" ht="15.75" customHeight="1" x14ac:dyDescent="0.4">
      <c r="A1092" s="8">
        <v>161</v>
      </c>
      <c r="B1092" s="8" t="str">
        <f>IFERROR(VLOOKUP(A1092, Employees!$A$2:$E$401, 2, FALSE), "Enter an ID")</f>
        <v>Alan</v>
      </c>
      <c r="C1092" s="8" t="str">
        <f>IFERROR(VLOOKUP(A1092, Employees!$A$2:$E$401, 3, FALSE), "Enter an ID")</f>
        <v>Fisher</v>
      </c>
      <c r="D1092" s="8" t="str">
        <f>IFERROR(VLOOKUP(A1092, Employees!$A$2:$E$401, 4, FALSE), "Enter an ID")</f>
        <v>CS</v>
      </c>
      <c r="E1092" s="8" t="str">
        <f>IFERROR(VLOOKUP(A1092, Employees!$A$2:$E$401, 5, FALSE), "Enter an ID")</f>
        <v>Support</v>
      </c>
      <c r="F1092" s="11" t="str">
        <f>IFERROR(VLOOKUP(A1092, Employees!$A$2:$F$401, 6, FALSE), "Enter an ID")</f>
        <v>John C</v>
      </c>
      <c r="G1092" s="8" t="s">
        <v>572</v>
      </c>
      <c r="H1092" s="12">
        <v>44900</v>
      </c>
      <c r="I1092" s="12">
        <v>44904</v>
      </c>
      <c r="J1092" s="13" cm="1">
        <f t="array" ref="J1092">_xlfn.IFS(ISBLANK(G1092), "no training", ISBLANK(I1092), 0, NOT(ISBLANK(I1092)), VLOOKUP(G1092,Trainings!$A$2:$B$20, 2, FALSE))</f>
        <v>3.5</v>
      </c>
    </row>
    <row r="1093" spans="1:10" ht="15.75" customHeight="1" x14ac:dyDescent="0.4">
      <c r="A1093" s="14">
        <v>162</v>
      </c>
      <c r="B1093" s="14" t="str">
        <f>IFERROR(VLOOKUP(A1093, Employees!$A$2:$E$401, 2, FALSE), "Enter an ID")</f>
        <v>Rian</v>
      </c>
      <c r="C1093" s="14" t="str">
        <f>IFERROR(VLOOKUP(A1093, Employees!$A$2:$E$401, 3, FALSE), "Enter an ID")</f>
        <v>Garrick</v>
      </c>
      <c r="D1093" s="14" t="str">
        <f>IFERROR(VLOOKUP(A1093, Employees!$A$2:$E$401, 4, FALSE), "Enter an ID")</f>
        <v>CS</v>
      </c>
      <c r="E1093" s="14" t="str">
        <f>IFERROR(VLOOKUP(A1093, Employees!$A$2:$E$401, 5, FALSE), "Enter an ID")</f>
        <v>Support</v>
      </c>
      <c r="F1093" s="16" t="str">
        <f>IFERROR(VLOOKUP(A1093, Employees!$A$2:$F$401, 6, FALSE), "Enter an ID")</f>
        <v>John C</v>
      </c>
      <c r="G1093" s="14" t="s">
        <v>572</v>
      </c>
      <c r="H1093" s="17">
        <v>44900</v>
      </c>
      <c r="I1093" s="17"/>
      <c r="J1093" s="13" cm="1">
        <f t="array" ref="J1093">_xlfn.IFS(ISBLANK(G1093), "no training", ISBLANK(I1093), 0, NOT(ISBLANK(I1093)), VLOOKUP(G1093,Trainings!$A$2:$B$20, 2, FALSE))</f>
        <v>0</v>
      </c>
    </row>
    <row r="1094" spans="1:10" ht="15.75" customHeight="1" x14ac:dyDescent="0.4">
      <c r="A1094" s="8">
        <v>163</v>
      </c>
      <c r="B1094" s="8" t="str">
        <f>IFERROR(VLOOKUP(A1094, Employees!$A$2:$E$401, 2, FALSE), "Enter an ID")</f>
        <v>Rebecca</v>
      </c>
      <c r="C1094" s="8" t="str">
        <f>IFERROR(VLOOKUP(A1094, Employees!$A$2:$E$401, 3, FALSE), "Enter an ID")</f>
        <v>Wilson</v>
      </c>
      <c r="D1094" s="8" t="str">
        <f>IFERROR(VLOOKUP(A1094, Employees!$A$2:$E$401, 4, FALSE), "Enter an ID")</f>
        <v>CS</v>
      </c>
      <c r="E1094" s="8" t="str">
        <f>IFERROR(VLOOKUP(A1094, Employees!$A$2:$E$401, 5, FALSE), "Enter an ID")</f>
        <v>Support</v>
      </c>
      <c r="F1094" s="11" t="str">
        <f>IFERROR(VLOOKUP(A1094, Employees!$A$2:$F$401, 6, FALSE), "Enter an ID")</f>
        <v>John C</v>
      </c>
      <c r="G1094" s="8" t="s">
        <v>572</v>
      </c>
      <c r="H1094" s="12">
        <v>44900</v>
      </c>
      <c r="I1094" s="12"/>
      <c r="J1094" s="13" cm="1">
        <f t="array" ref="J1094">_xlfn.IFS(ISBLANK(G1094), "no training", ISBLANK(I1094), 0, NOT(ISBLANK(I1094)), VLOOKUP(G1094,Trainings!$A$2:$B$20, 2, FALSE))</f>
        <v>0</v>
      </c>
    </row>
    <row r="1095" spans="1:10" ht="15.75" customHeight="1" x14ac:dyDescent="0.4">
      <c r="A1095" s="14">
        <v>164</v>
      </c>
      <c r="B1095" s="14" t="str">
        <f>IFERROR(VLOOKUP(A1095, Employees!$A$2:$E$401, 2, FALSE), "Enter an ID")</f>
        <v>Alexander</v>
      </c>
      <c r="C1095" s="14" t="str">
        <f>IFERROR(VLOOKUP(A1095, Employees!$A$2:$E$401, 3, FALSE), "Enter an ID")</f>
        <v>McLaren</v>
      </c>
      <c r="D1095" s="14" t="str">
        <f>IFERROR(VLOOKUP(A1095, Employees!$A$2:$E$401, 4, FALSE), "Enter an ID")</f>
        <v>CS</v>
      </c>
      <c r="E1095" s="14" t="str">
        <f>IFERROR(VLOOKUP(A1095, Employees!$A$2:$E$401, 5, FALSE), "Enter an ID")</f>
        <v>Support</v>
      </c>
      <c r="F1095" s="16" t="str">
        <f>IFERROR(VLOOKUP(A1095, Employees!$A$2:$F$401, 6, FALSE), "Enter an ID")</f>
        <v>John C</v>
      </c>
      <c r="G1095" s="14" t="s">
        <v>572</v>
      </c>
      <c r="H1095" s="17">
        <v>44900</v>
      </c>
      <c r="I1095" s="17"/>
      <c r="J1095" s="13" cm="1">
        <f t="array" ref="J1095">_xlfn.IFS(ISBLANK(G1095), "no training", ISBLANK(I1095), 0, NOT(ISBLANK(I1095)), VLOOKUP(G1095,Trainings!$A$2:$B$20, 2, FALSE))</f>
        <v>0</v>
      </c>
    </row>
    <row r="1096" spans="1:10" ht="15.75" customHeight="1" x14ac:dyDescent="0.4">
      <c r="A1096" s="8">
        <v>165</v>
      </c>
      <c r="B1096" s="8" t="str">
        <f>IFERROR(VLOOKUP(A1096, Employees!$A$2:$E$401, 2, FALSE), "Enter an ID")</f>
        <v>Wendy</v>
      </c>
      <c r="C1096" s="8" t="str">
        <f>IFERROR(VLOOKUP(A1096, Employees!$A$2:$E$401, 3, FALSE), "Enter an ID")</f>
        <v>Tubi</v>
      </c>
      <c r="D1096" s="8" t="str">
        <f>IFERROR(VLOOKUP(A1096, Employees!$A$2:$E$401, 4, FALSE), "Enter an ID")</f>
        <v>CS</v>
      </c>
      <c r="E1096" s="8" t="str">
        <f>IFERROR(VLOOKUP(A1096, Employees!$A$2:$E$401, 5, FALSE), "Enter an ID")</f>
        <v>Support</v>
      </c>
      <c r="F1096" s="11" t="str">
        <f>IFERROR(VLOOKUP(A1096, Employees!$A$2:$F$401, 6, FALSE), "Enter an ID")</f>
        <v>John C</v>
      </c>
      <c r="G1096" s="8" t="s">
        <v>572</v>
      </c>
      <c r="H1096" s="12">
        <v>44900</v>
      </c>
      <c r="I1096" s="12"/>
      <c r="J1096" s="13" cm="1">
        <f t="array" ref="J1096">_xlfn.IFS(ISBLANK(G1096), "no training", ISBLANK(I1096), 0, NOT(ISBLANK(I1096)), VLOOKUP(G1096,Trainings!$A$2:$B$20, 2, FALSE))</f>
        <v>0</v>
      </c>
    </row>
    <row r="1097" spans="1:10" ht="15.75" customHeight="1" x14ac:dyDescent="0.4">
      <c r="A1097" s="14">
        <v>166</v>
      </c>
      <c r="B1097" s="14" t="str">
        <f>IFERROR(VLOOKUP(A1097, Employees!$A$2:$E$401, 2, FALSE), "Enter an ID")</f>
        <v>Colin</v>
      </c>
      <c r="C1097" s="14" t="str">
        <f>IFERROR(VLOOKUP(A1097, Employees!$A$2:$E$401, 3, FALSE), "Enter an ID")</f>
        <v>Barlass</v>
      </c>
      <c r="D1097" s="14" t="str">
        <f>IFERROR(VLOOKUP(A1097, Employees!$A$2:$E$401, 4, FALSE), "Enter an ID")</f>
        <v>CS</v>
      </c>
      <c r="E1097" s="14" t="str">
        <f>IFERROR(VLOOKUP(A1097, Employees!$A$2:$E$401, 5, FALSE), "Enter an ID")</f>
        <v>Support</v>
      </c>
      <c r="F1097" s="16" t="str">
        <f>IFERROR(VLOOKUP(A1097, Employees!$A$2:$F$401, 6, FALSE), "Enter an ID")</f>
        <v>John C</v>
      </c>
      <c r="G1097" s="14" t="s">
        <v>572</v>
      </c>
      <c r="H1097" s="17">
        <v>44900</v>
      </c>
      <c r="I1097" s="17">
        <v>44904</v>
      </c>
      <c r="J1097" s="13" cm="1">
        <f t="array" ref="J1097">_xlfn.IFS(ISBLANK(G1097), "no training", ISBLANK(I1097), 0, NOT(ISBLANK(I1097)), VLOOKUP(G1097,Trainings!$A$2:$B$20, 2, FALSE))</f>
        <v>3.5</v>
      </c>
    </row>
    <row r="1098" spans="1:10" ht="15.75" customHeight="1" x14ac:dyDescent="0.4">
      <c r="A1098" s="8">
        <v>167</v>
      </c>
      <c r="B1098" s="8" t="str">
        <f>IFERROR(VLOOKUP(A1098, Employees!$A$2:$E$401, 2, FALSE), "Enter an ID")</f>
        <v>Tana</v>
      </c>
      <c r="C1098" s="8" t="str">
        <f>IFERROR(VLOOKUP(A1098, Employees!$A$2:$E$401, 3, FALSE), "Enter an ID")</f>
        <v>Briggs</v>
      </c>
      <c r="D1098" s="8" t="str">
        <f>IFERROR(VLOOKUP(A1098, Employees!$A$2:$E$401, 4, FALSE), "Enter an ID")</f>
        <v>CS</v>
      </c>
      <c r="E1098" s="8" t="str">
        <f>IFERROR(VLOOKUP(A1098, Employees!$A$2:$E$401, 5, FALSE), "Enter an ID")</f>
        <v>Support</v>
      </c>
      <c r="F1098" s="11" t="str">
        <f>IFERROR(VLOOKUP(A1098, Employees!$A$2:$F$401, 6, FALSE), "Enter an ID")</f>
        <v>John C</v>
      </c>
      <c r="G1098" s="8" t="s">
        <v>572</v>
      </c>
      <c r="H1098" s="12">
        <v>44900</v>
      </c>
      <c r="I1098" s="12">
        <v>44904</v>
      </c>
      <c r="J1098" s="13" cm="1">
        <f t="array" ref="J1098">_xlfn.IFS(ISBLANK(G1098), "no training", ISBLANK(I1098), 0, NOT(ISBLANK(I1098)), VLOOKUP(G1098,Trainings!$A$2:$B$20, 2, FALSE))</f>
        <v>3.5</v>
      </c>
    </row>
    <row r="1099" spans="1:10" ht="15.75" customHeight="1" x14ac:dyDescent="0.4">
      <c r="A1099" s="14">
        <v>168</v>
      </c>
      <c r="B1099" s="14" t="str">
        <f>IFERROR(VLOOKUP(A1099, Employees!$A$2:$E$401, 2, FALSE), "Enter an ID")</f>
        <v>Lindsey</v>
      </c>
      <c r="C1099" s="14" t="str">
        <f>IFERROR(VLOOKUP(A1099, Employees!$A$2:$E$401, 3, FALSE), "Enter an ID")</f>
        <v>Doyle</v>
      </c>
      <c r="D1099" s="14" t="str">
        <f>IFERROR(VLOOKUP(A1099, Employees!$A$2:$E$401, 4, FALSE), "Enter an ID")</f>
        <v>CS</v>
      </c>
      <c r="E1099" s="14" t="str">
        <f>IFERROR(VLOOKUP(A1099, Employees!$A$2:$E$401, 5, FALSE), "Enter an ID")</f>
        <v>Support</v>
      </c>
      <c r="F1099" s="16" t="str">
        <f>IFERROR(VLOOKUP(A1099, Employees!$A$2:$F$401, 6, FALSE), "Enter an ID")</f>
        <v>John C</v>
      </c>
      <c r="G1099" s="14" t="s">
        <v>572</v>
      </c>
      <c r="H1099" s="17">
        <v>44900</v>
      </c>
      <c r="I1099" s="17">
        <v>44904</v>
      </c>
      <c r="J1099" s="13" cm="1">
        <f t="array" ref="J1099">_xlfn.IFS(ISBLANK(G1099), "no training", ISBLANK(I1099), 0, NOT(ISBLANK(I1099)), VLOOKUP(G1099,Trainings!$A$2:$B$20, 2, FALSE))</f>
        <v>3.5</v>
      </c>
    </row>
    <row r="1100" spans="1:10" ht="15.75" customHeight="1" x14ac:dyDescent="0.4">
      <c r="A1100" s="8">
        <v>169</v>
      </c>
      <c r="B1100" s="8" t="str">
        <f>IFERROR(VLOOKUP(A1100, Employees!$A$2:$E$401, 2, FALSE), "Enter an ID")</f>
        <v>Alison</v>
      </c>
      <c r="C1100" s="8" t="str">
        <f>IFERROR(VLOOKUP(A1100, Employees!$A$2:$E$401, 3, FALSE), "Enter an ID")</f>
        <v>Smith</v>
      </c>
      <c r="D1100" s="8" t="str">
        <f>IFERROR(VLOOKUP(A1100, Employees!$A$2:$E$401, 4, FALSE), "Enter an ID")</f>
        <v>CS</v>
      </c>
      <c r="E1100" s="8" t="str">
        <f>IFERROR(VLOOKUP(A1100, Employees!$A$2:$E$401, 5, FALSE), "Enter an ID")</f>
        <v>Support</v>
      </c>
      <c r="F1100" s="11" t="str">
        <f>IFERROR(VLOOKUP(A1100, Employees!$A$2:$F$401, 6, FALSE), "Enter an ID")</f>
        <v>John C</v>
      </c>
      <c r="G1100" s="8" t="s">
        <v>572</v>
      </c>
      <c r="H1100" s="12">
        <v>44900</v>
      </c>
      <c r="I1100" s="12">
        <v>44904</v>
      </c>
      <c r="J1100" s="13" cm="1">
        <f t="array" ref="J1100">_xlfn.IFS(ISBLANK(G1100), "no training", ISBLANK(I1100), 0, NOT(ISBLANK(I1100)), VLOOKUP(G1100,Trainings!$A$2:$B$20, 2, FALSE))</f>
        <v>3.5</v>
      </c>
    </row>
    <row r="1101" spans="1:10" ht="15.75" customHeight="1" x14ac:dyDescent="0.4">
      <c r="A1101" s="14">
        <v>170</v>
      </c>
      <c r="B1101" s="14" t="str">
        <f>IFERROR(VLOOKUP(A1101, Employees!$A$2:$E$401, 2, FALSE), "Enter an ID")</f>
        <v>Bethany</v>
      </c>
      <c r="C1101" s="14" t="str">
        <f>IFERROR(VLOOKUP(A1101, Employees!$A$2:$E$401, 3, FALSE), "Enter an ID")</f>
        <v>Wilkes</v>
      </c>
      <c r="D1101" s="14" t="str">
        <f>IFERROR(VLOOKUP(A1101, Employees!$A$2:$E$401, 4, FALSE), "Enter an ID")</f>
        <v>CS</v>
      </c>
      <c r="E1101" s="14" t="str">
        <f>IFERROR(VLOOKUP(A1101, Employees!$A$2:$E$401, 5, FALSE), "Enter an ID")</f>
        <v>Support</v>
      </c>
      <c r="F1101" s="16" t="str">
        <f>IFERROR(VLOOKUP(A1101, Employees!$A$2:$F$401, 6, FALSE), "Enter an ID")</f>
        <v>John C</v>
      </c>
      <c r="G1101" s="14" t="s">
        <v>572</v>
      </c>
      <c r="H1101" s="17">
        <v>44900</v>
      </c>
      <c r="I1101" s="17">
        <v>44904</v>
      </c>
      <c r="J1101" s="13" cm="1">
        <f t="array" ref="J1101">_xlfn.IFS(ISBLANK(G1101), "no training", ISBLANK(I1101), 0, NOT(ISBLANK(I1101)), VLOOKUP(G1101,Trainings!$A$2:$B$20, 2, FALSE))</f>
        <v>3.5</v>
      </c>
    </row>
    <row r="1102" spans="1:10" ht="15.75" customHeight="1" x14ac:dyDescent="0.4">
      <c r="A1102" s="8">
        <v>171</v>
      </c>
      <c r="B1102" s="8" t="str">
        <f>IFERROR(VLOOKUP(A1102, Employees!$A$2:$E$401, 2, FALSE), "Enter an ID")</f>
        <v>Lara</v>
      </c>
      <c r="C1102" s="8" t="str">
        <f>IFERROR(VLOOKUP(A1102, Employees!$A$2:$E$401, 3, FALSE), "Enter an ID")</f>
        <v>Duncan</v>
      </c>
      <c r="D1102" s="8" t="str">
        <f>IFERROR(VLOOKUP(A1102, Employees!$A$2:$E$401, 4, FALSE), "Enter an ID")</f>
        <v>CS</v>
      </c>
      <c r="E1102" s="8" t="str">
        <f>IFERROR(VLOOKUP(A1102, Employees!$A$2:$E$401, 5, FALSE), "Enter an ID")</f>
        <v>Support</v>
      </c>
      <c r="F1102" s="11" t="str">
        <f>IFERROR(VLOOKUP(A1102, Employees!$A$2:$F$401, 6, FALSE), "Enter an ID")</f>
        <v>John C</v>
      </c>
      <c r="G1102" s="8" t="s">
        <v>572</v>
      </c>
      <c r="H1102" s="12">
        <v>44900</v>
      </c>
      <c r="I1102" s="12">
        <v>44904</v>
      </c>
      <c r="J1102" s="13" cm="1">
        <f t="array" ref="J1102">_xlfn.IFS(ISBLANK(G1102), "no training", ISBLANK(I1102), 0, NOT(ISBLANK(I1102)), VLOOKUP(G1102,Trainings!$A$2:$B$20, 2, FALSE))</f>
        <v>3.5</v>
      </c>
    </row>
    <row r="1103" spans="1:10" ht="15.75" customHeight="1" x14ac:dyDescent="0.4">
      <c r="A1103" s="14">
        <v>172</v>
      </c>
      <c r="B1103" s="14" t="str">
        <f>IFERROR(VLOOKUP(A1103, Employees!$A$2:$E$401, 2, FALSE), "Enter an ID")</f>
        <v>Stephen</v>
      </c>
      <c r="C1103" s="14" t="str">
        <f>IFERROR(VLOOKUP(A1103, Employees!$A$2:$E$401, 3, FALSE), "Enter an ID")</f>
        <v>MacDonald</v>
      </c>
      <c r="D1103" s="14" t="str">
        <f>IFERROR(VLOOKUP(A1103, Employees!$A$2:$E$401, 4, FALSE), "Enter an ID")</f>
        <v>CS</v>
      </c>
      <c r="E1103" s="14" t="str">
        <f>IFERROR(VLOOKUP(A1103, Employees!$A$2:$E$401, 5, FALSE), "Enter an ID")</f>
        <v>Support</v>
      </c>
      <c r="F1103" s="16" t="str">
        <f>IFERROR(VLOOKUP(A1103, Employees!$A$2:$F$401, 6, FALSE), "Enter an ID")</f>
        <v>John C</v>
      </c>
      <c r="G1103" s="14" t="s">
        <v>572</v>
      </c>
      <c r="H1103" s="17">
        <v>44900</v>
      </c>
      <c r="I1103" s="17">
        <v>44904</v>
      </c>
      <c r="J1103" s="13" cm="1">
        <f t="array" ref="J1103">_xlfn.IFS(ISBLANK(G1103), "no training", ISBLANK(I1103), 0, NOT(ISBLANK(I1103)), VLOOKUP(G1103,Trainings!$A$2:$B$20, 2, FALSE))</f>
        <v>3.5</v>
      </c>
    </row>
    <row r="1104" spans="1:10" ht="15.75" customHeight="1" x14ac:dyDescent="0.4">
      <c r="A1104" s="8">
        <v>173</v>
      </c>
      <c r="B1104" s="8" t="str">
        <f>IFERROR(VLOOKUP(A1104, Employees!$A$2:$E$401, 2, FALSE), "Enter an ID")</f>
        <v>Peter</v>
      </c>
      <c r="C1104" s="8" t="str">
        <f>IFERROR(VLOOKUP(A1104, Employees!$A$2:$E$401, 3, FALSE), "Enter an ID")</f>
        <v>Saunders</v>
      </c>
      <c r="D1104" s="8" t="str">
        <f>IFERROR(VLOOKUP(A1104, Employees!$A$2:$E$401, 4, FALSE), "Enter an ID")</f>
        <v>CS</v>
      </c>
      <c r="E1104" s="8" t="str">
        <f>IFERROR(VLOOKUP(A1104, Employees!$A$2:$E$401, 5, FALSE), "Enter an ID")</f>
        <v>Support</v>
      </c>
      <c r="F1104" s="11" t="str">
        <f>IFERROR(VLOOKUP(A1104, Employees!$A$2:$F$401, 6, FALSE), "Enter an ID")</f>
        <v>John C</v>
      </c>
      <c r="G1104" s="8" t="s">
        <v>572</v>
      </c>
      <c r="H1104" s="12">
        <v>44900</v>
      </c>
      <c r="I1104" s="12"/>
      <c r="J1104" s="13" cm="1">
        <f t="array" ref="J1104">_xlfn.IFS(ISBLANK(G1104), "no training", ISBLANK(I1104), 0, NOT(ISBLANK(I1104)), VLOOKUP(G1104,Trainings!$A$2:$B$20, 2, FALSE))</f>
        <v>0</v>
      </c>
    </row>
    <row r="1105" spans="1:10" ht="15.75" customHeight="1" x14ac:dyDescent="0.4">
      <c r="A1105" s="14">
        <v>174</v>
      </c>
      <c r="B1105" s="14" t="str">
        <f>IFERROR(VLOOKUP(A1105, Employees!$A$2:$E$401, 2, FALSE), "Enter an ID")</f>
        <v>Martin</v>
      </c>
      <c r="C1105" s="14" t="str">
        <f>IFERROR(VLOOKUP(A1105, Employees!$A$2:$E$401, 3, FALSE), "Enter an ID")</f>
        <v>Kirby</v>
      </c>
      <c r="D1105" s="14" t="str">
        <f>IFERROR(VLOOKUP(A1105, Employees!$A$2:$E$401, 4, FALSE), "Enter an ID")</f>
        <v>CS</v>
      </c>
      <c r="E1105" s="14" t="str">
        <f>IFERROR(VLOOKUP(A1105, Employees!$A$2:$E$401, 5, FALSE), "Enter an ID")</f>
        <v>Support</v>
      </c>
      <c r="F1105" s="16" t="str">
        <f>IFERROR(VLOOKUP(A1105, Employees!$A$2:$F$401, 6, FALSE), "Enter an ID")</f>
        <v>John C</v>
      </c>
      <c r="G1105" s="14" t="s">
        <v>572</v>
      </c>
      <c r="H1105" s="17">
        <v>44900</v>
      </c>
      <c r="I1105" s="17"/>
      <c r="J1105" s="13" cm="1">
        <f t="array" ref="J1105">_xlfn.IFS(ISBLANK(G1105), "no training", ISBLANK(I1105), 0, NOT(ISBLANK(I1105)), VLOOKUP(G1105,Trainings!$A$2:$B$20, 2, FALSE))</f>
        <v>0</v>
      </c>
    </row>
    <row r="1106" spans="1:10" ht="15.75" customHeight="1" x14ac:dyDescent="0.4">
      <c r="A1106" s="8">
        <v>175</v>
      </c>
      <c r="B1106" s="8" t="str">
        <f>IFERROR(VLOOKUP(A1106, Employees!$A$2:$E$401, 2, FALSE), "Enter an ID")</f>
        <v>Demi</v>
      </c>
      <c r="C1106" s="8" t="str">
        <f>IFERROR(VLOOKUP(A1106, Employees!$A$2:$E$401, 3, FALSE), "Enter an ID")</f>
        <v>Morton</v>
      </c>
      <c r="D1106" s="8" t="str">
        <f>IFERROR(VLOOKUP(A1106, Employees!$A$2:$E$401, 4, FALSE), "Enter an ID")</f>
        <v>CS</v>
      </c>
      <c r="E1106" s="8" t="str">
        <f>IFERROR(VLOOKUP(A1106, Employees!$A$2:$E$401, 5, FALSE), "Enter an ID")</f>
        <v>Support</v>
      </c>
      <c r="F1106" s="11" t="str">
        <f>IFERROR(VLOOKUP(A1106, Employees!$A$2:$F$401, 6, FALSE), "Enter an ID")</f>
        <v>John C</v>
      </c>
      <c r="G1106" s="8" t="s">
        <v>572</v>
      </c>
      <c r="H1106" s="12">
        <v>44900</v>
      </c>
      <c r="I1106" s="12"/>
      <c r="J1106" s="13" cm="1">
        <f t="array" ref="J1106">_xlfn.IFS(ISBLANK(G1106), "no training", ISBLANK(I1106), 0, NOT(ISBLANK(I1106)), VLOOKUP(G1106,Trainings!$A$2:$B$20, 2, FALSE))</f>
        <v>0</v>
      </c>
    </row>
    <row r="1107" spans="1:10" ht="15.75" customHeight="1" x14ac:dyDescent="0.4">
      <c r="A1107" s="14">
        <v>176</v>
      </c>
      <c r="B1107" s="14" t="str">
        <f>IFERROR(VLOOKUP(A1107, Employees!$A$2:$E$401, 2, FALSE), "Enter an ID")</f>
        <v>Natasha</v>
      </c>
      <c r="C1107" s="14" t="str">
        <f>IFERROR(VLOOKUP(A1107, Employees!$A$2:$E$401, 3, FALSE), "Enter an ID")</f>
        <v>Laws</v>
      </c>
      <c r="D1107" s="14" t="str">
        <f>IFERROR(VLOOKUP(A1107, Employees!$A$2:$E$401, 4, FALSE), "Enter an ID")</f>
        <v>CS</v>
      </c>
      <c r="E1107" s="14" t="str">
        <f>IFERROR(VLOOKUP(A1107, Employees!$A$2:$E$401, 5, FALSE), "Enter an ID")</f>
        <v>Support</v>
      </c>
      <c r="F1107" s="16" t="str">
        <f>IFERROR(VLOOKUP(A1107, Employees!$A$2:$F$401, 6, FALSE), "Enter an ID")</f>
        <v>John C</v>
      </c>
      <c r="G1107" s="14" t="s">
        <v>572</v>
      </c>
      <c r="H1107" s="17">
        <v>44900</v>
      </c>
      <c r="I1107" s="17">
        <v>44904</v>
      </c>
      <c r="J1107" s="13" cm="1">
        <f t="array" ref="J1107">_xlfn.IFS(ISBLANK(G1107), "no training", ISBLANK(I1107), 0, NOT(ISBLANK(I1107)), VLOOKUP(G1107,Trainings!$A$2:$B$20, 2, FALSE))</f>
        <v>3.5</v>
      </c>
    </row>
    <row r="1108" spans="1:10" ht="15.75" customHeight="1" x14ac:dyDescent="0.4">
      <c r="A1108" s="8">
        <v>177</v>
      </c>
      <c r="B1108" s="8" t="str">
        <f>IFERROR(VLOOKUP(A1108, Employees!$A$2:$E$401, 2, FALSE), "Enter an ID")</f>
        <v>Amanda</v>
      </c>
      <c r="C1108" s="8" t="str">
        <f>IFERROR(VLOOKUP(A1108, Employees!$A$2:$E$401, 3, FALSE), "Enter an ID")</f>
        <v>Scovell</v>
      </c>
      <c r="D1108" s="8" t="str">
        <f>IFERROR(VLOOKUP(A1108, Employees!$A$2:$E$401, 4, FALSE), "Enter an ID")</f>
        <v>CS</v>
      </c>
      <c r="E1108" s="8" t="str">
        <f>IFERROR(VLOOKUP(A1108, Employees!$A$2:$E$401, 5, FALSE), "Enter an ID")</f>
        <v>Support</v>
      </c>
      <c r="F1108" s="11" t="str">
        <f>IFERROR(VLOOKUP(A1108, Employees!$A$2:$F$401, 6, FALSE), "Enter an ID")</f>
        <v>John C</v>
      </c>
      <c r="G1108" s="8" t="s">
        <v>572</v>
      </c>
      <c r="H1108" s="12">
        <v>44900</v>
      </c>
      <c r="I1108" s="12">
        <v>44904</v>
      </c>
      <c r="J1108" s="13" cm="1">
        <f t="array" ref="J1108">_xlfn.IFS(ISBLANK(G1108), "no training", ISBLANK(I1108), 0, NOT(ISBLANK(I1108)), VLOOKUP(G1108,Trainings!$A$2:$B$20, 2, FALSE))</f>
        <v>3.5</v>
      </c>
    </row>
    <row r="1109" spans="1:10" ht="15.75" customHeight="1" x14ac:dyDescent="0.4">
      <c r="A1109" s="14">
        <v>178</v>
      </c>
      <c r="B1109" s="14" t="str">
        <f>IFERROR(VLOOKUP(A1109, Employees!$A$2:$E$401, 2, FALSE), "Enter an ID")</f>
        <v>Derek</v>
      </c>
      <c r="C1109" s="14" t="str">
        <f>IFERROR(VLOOKUP(A1109, Employees!$A$2:$E$401, 3, FALSE), "Enter an ID")</f>
        <v>Arthur</v>
      </c>
      <c r="D1109" s="14" t="str">
        <f>IFERROR(VLOOKUP(A1109, Employees!$A$2:$E$401, 4, FALSE), "Enter an ID")</f>
        <v>CS</v>
      </c>
      <c r="E1109" s="14" t="str">
        <f>IFERROR(VLOOKUP(A1109, Employees!$A$2:$E$401, 5, FALSE), "Enter an ID")</f>
        <v>Support</v>
      </c>
      <c r="F1109" s="16" t="str">
        <f>IFERROR(VLOOKUP(A1109, Employees!$A$2:$F$401, 6, FALSE), "Enter an ID")</f>
        <v>John C</v>
      </c>
      <c r="G1109" s="14" t="s">
        <v>572</v>
      </c>
      <c r="H1109" s="17">
        <v>44900</v>
      </c>
      <c r="I1109" s="17">
        <v>44904</v>
      </c>
      <c r="J1109" s="13" cm="1">
        <f t="array" ref="J1109">_xlfn.IFS(ISBLANK(G1109), "no training", ISBLANK(I1109), 0, NOT(ISBLANK(I1109)), VLOOKUP(G1109,Trainings!$A$2:$B$20, 2, FALSE))</f>
        <v>3.5</v>
      </c>
    </row>
    <row r="1110" spans="1:10" ht="15.75" customHeight="1" x14ac:dyDescent="0.4">
      <c r="A1110" s="8">
        <v>179</v>
      </c>
      <c r="B1110" s="8" t="str">
        <f>IFERROR(VLOOKUP(A1110, Employees!$A$2:$E$401, 2, FALSE), "Enter an ID")</f>
        <v>Alasdair</v>
      </c>
      <c r="C1110" s="8" t="str">
        <f>IFERROR(VLOOKUP(A1110, Employees!$A$2:$E$401, 3, FALSE), "Enter an ID")</f>
        <v>Logan</v>
      </c>
      <c r="D1110" s="8" t="str">
        <f>IFERROR(VLOOKUP(A1110, Employees!$A$2:$E$401, 4, FALSE), "Enter an ID")</f>
        <v>CS</v>
      </c>
      <c r="E1110" s="8" t="str">
        <f>IFERROR(VLOOKUP(A1110, Employees!$A$2:$E$401, 5, FALSE), "Enter an ID")</f>
        <v>Support</v>
      </c>
      <c r="F1110" s="11" t="str">
        <f>IFERROR(VLOOKUP(A1110, Employees!$A$2:$F$401, 6, FALSE), "Enter an ID")</f>
        <v>John C</v>
      </c>
      <c r="G1110" s="8" t="s">
        <v>572</v>
      </c>
      <c r="H1110" s="12">
        <v>44900</v>
      </c>
      <c r="I1110" s="12">
        <v>44904</v>
      </c>
      <c r="J1110" s="13" cm="1">
        <f t="array" ref="J1110">_xlfn.IFS(ISBLANK(G1110), "no training", ISBLANK(I1110), 0, NOT(ISBLANK(I1110)), VLOOKUP(G1110,Trainings!$A$2:$B$20, 2, FALSE))</f>
        <v>3.5</v>
      </c>
    </row>
    <row r="1111" spans="1:10" ht="15.75" customHeight="1" x14ac:dyDescent="0.4">
      <c r="A1111" s="14">
        <v>180</v>
      </c>
      <c r="B1111" s="14" t="str">
        <f>IFERROR(VLOOKUP(A1111, Employees!$A$2:$E$401, 2, FALSE), "Enter an ID")</f>
        <v>Fraser</v>
      </c>
      <c r="C1111" s="14" t="str">
        <f>IFERROR(VLOOKUP(A1111, Employees!$A$2:$E$401, 3, FALSE), "Enter an ID")</f>
        <v>Adamson</v>
      </c>
      <c r="D1111" s="14" t="str">
        <f>IFERROR(VLOOKUP(A1111, Employees!$A$2:$E$401, 4, FALSE), "Enter an ID")</f>
        <v>CS</v>
      </c>
      <c r="E1111" s="14" t="str">
        <f>IFERROR(VLOOKUP(A1111, Employees!$A$2:$E$401, 5, FALSE), "Enter an ID")</f>
        <v>Support</v>
      </c>
      <c r="F1111" s="16" t="str">
        <f>IFERROR(VLOOKUP(A1111, Employees!$A$2:$F$401, 6, FALSE), "Enter an ID")</f>
        <v>John C</v>
      </c>
      <c r="G1111" s="14" t="s">
        <v>572</v>
      </c>
      <c r="H1111" s="17">
        <v>44900</v>
      </c>
      <c r="I1111" s="17">
        <v>44904</v>
      </c>
      <c r="J1111" s="13" cm="1">
        <f t="array" ref="J1111">_xlfn.IFS(ISBLANK(G1111), "no training", ISBLANK(I1111), 0, NOT(ISBLANK(I1111)), VLOOKUP(G1111,Trainings!$A$2:$B$20, 2, FALSE))</f>
        <v>3.5</v>
      </c>
    </row>
    <row r="1112" spans="1:10" ht="15.75" customHeight="1" x14ac:dyDescent="0.4">
      <c r="A1112" s="8">
        <v>181</v>
      </c>
      <c r="B1112" s="8" t="str">
        <f>IFERROR(VLOOKUP(A1112, Employees!$A$2:$E$401, 2, FALSE), "Enter an ID")</f>
        <v>Owen</v>
      </c>
      <c r="C1112" s="8" t="str">
        <f>IFERROR(VLOOKUP(A1112, Employees!$A$2:$E$401, 3, FALSE), "Enter an ID")</f>
        <v>Forrest</v>
      </c>
      <c r="D1112" s="8" t="str">
        <f>IFERROR(VLOOKUP(A1112, Employees!$A$2:$E$401, 4, FALSE), "Enter an ID")</f>
        <v>CS</v>
      </c>
      <c r="E1112" s="8" t="str">
        <f>IFERROR(VLOOKUP(A1112, Employees!$A$2:$E$401, 5, FALSE), "Enter an ID")</f>
        <v>Support</v>
      </c>
      <c r="F1112" s="11" t="str">
        <f>IFERROR(VLOOKUP(A1112, Employees!$A$2:$F$401, 6, FALSE), "Enter an ID")</f>
        <v>John C</v>
      </c>
      <c r="G1112" s="8" t="s">
        <v>572</v>
      </c>
      <c r="H1112" s="12">
        <v>44900</v>
      </c>
      <c r="I1112" s="12">
        <v>44904</v>
      </c>
      <c r="J1112" s="13" cm="1">
        <f t="array" ref="J1112">_xlfn.IFS(ISBLANK(G1112), "no training", ISBLANK(I1112), 0, NOT(ISBLANK(I1112)), VLOOKUP(G1112,Trainings!$A$2:$B$20, 2, FALSE))</f>
        <v>3.5</v>
      </c>
    </row>
    <row r="1113" spans="1:10" ht="15.75" customHeight="1" x14ac:dyDescent="0.4">
      <c r="A1113" s="14">
        <v>182</v>
      </c>
      <c r="B1113" s="14" t="str">
        <f>IFERROR(VLOOKUP(A1113, Employees!$A$2:$E$401, 2, FALSE), "Enter an ID")</f>
        <v>Julie</v>
      </c>
      <c r="C1113" s="14" t="str">
        <f>IFERROR(VLOOKUP(A1113, Employees!$A$2:$E$401, 3, FALSE), "Enter an ID")</f>
        <v>Lindsay</v>
      </c>
      <c r="D1113" s="14" t="str">
        <f>IFERROR(VLOOKUP(A1113, Employees!$A$2:$E$401, 4, FALSE), "Enter an ID")</f>
        <v>CS</v>
      </c>
      <c r="E1113" s="14" t="str">
        <f>IFERROR(VLOOKUP(A1113, Employees!$A$2:$E$401, 5, FALSE), "Enter an ID")</f>
        <v>Support</v>
      </c>
      <c r="F1113" s="16" t="str">
        <f>IFERROR(VLOOKUP(A1113, Employees!$A$2:$F$401, 6, FALSE), "Enter an ID")</f>
        <v>John C</v>
      </c>
      <c r="G1113" s="14" t="s">
        <v>572</v>
      </c>
      <c r="H1113" s="17">
        <v>44900</v>
      </c>
      <c r="I1113" s="17"/>
      <c r="J1113" s="13" cm="1">
        <f t="array" ref="J1113">_xlfn.IFS(ISBLANK(G1113), "no training", ISBLANK(I1113), 0, NOT(ISBLANK(I1113)), VLOOKUP(G1113,Trainings!$A$2:$B$20, 2, FALSE))</f>
        <v>0</v>
      </c>
    </row>
    <row r="1114" spans="1:10" ht="15.75" customHeight="1" x14ac:dyDescent="0.4">
      <c r="A1114" s="8">
        <v>183</v>
      </c>
      <c r="B1114" s="8" t="str">
        <f>IFERROR(VLOOKUP(A1114, Employees!$A$2:$E$401, 2, FALSE), "Enter an ID")</f>
        <v>Nicola</v>
      </c>
      <c r="C1114" s="8" t="str">
        <f>IFERROR(VLOOKUP(A1114, Employees!$A$2:$E$401, 3, FALSE), "Enter an ID")</f>
        <v>Gribben</v>
      </c>
      <c r="D1114" s="8" t="str">
        <f>IFERROR(VLOOKUP(A1114, Employees!$A$2:$E$401, 4, FALSE), "Enter an ID")</f>
        <v>CS</v>
      </c>
      <c r="E1114" s="8" t="str">
        <f>IFERROR(VLOOKUP(A1114, Employees!$A$2:$E$401, 5, FALSE), "Enter an ID")</f>
        <v>Support</v>
      </c>
      <c r="F1114" s="11" t="str">
        <f>IFERROR(VLOOKUP(A1114, Employees!$A$2:$F$401, 6, FALSE), "Enter an ID")</f>
        <v>John C</v>
      </c>
      <c r="G1114" s="8" t="s">
        <v>572</v>
      </c>
      <c r="H1114" s="12">
        <v>44900</v>
      </c>
      <c r="I1114" s="12"/>
      <c r="J1114" s="13" cm="1">
        <f t="array" ref="J1114">_xlfn.IFS(ISBLANK(G1114), "no training", ISBLANK(I1114), 0, NOT(ISBLANK(I1114)), VLOOKUP(G1114,Trainings!$A$2:$B$20, 2, FALSE))</f>
        <v>0</v>
      </c>
    </row>
    <row r="1115" spans="1:10" ht="15.75" customHeight="1" x14ac:dyDescent="0.4">
      <c r="A1115" s="14">
        <v>184</v>
      </c>
      <c r="B1115" s="14" t="str">
        <f>IFERROR(VLOOKUP(A1115, Employees!$A$2:$E$401, 2, FALSE), "Enter an ID")</f>
        <v>Martin</v>
      </c>
      <c r="C1115" s="14" t="str">
        <f>IFERROR(VLOOKUP(A1115, Employees!$A$2:$E$401, 3, FALSE), "Enter an ID")</f>
        <v>Bryce</v>
      </c>
      <c r="D1115" s="14" t="str">
        <f>IFERROR(VLOOKUP(A1115, Employees!$A$2:$E$401, 4, FALSE), "Enter an ID")</f>
        <v>CS</v>
      </c>
      <c r="E1115" s="14" t="str">
        <f>IFERROR(VLOOKUP(A1115, Employees!$A$2:$E$401, 5, FALSE), "Enter an ID")</f>
        <v>Support</v>
      </c>
      <c r="F1115" s="16" t="str">
        <f>IFERROR(VLOOKUP(A1115, Employees!$A$2:$F$401, 6, FALSE), "Enter an ID")</f>
        <v>John C</v>
      </c>
      <c r="G1115" s="14" t="s">
        <v>572</v>
      </c>
      <c r="H1115" s="17">
        <v>44900</v>
      </c>
      <c r="I1115" s="17"/>
      <c r="J1115" s="13" cm="1">
        <f t="array" ref="J1115">_xlfn.IFS(ISBLANK(G1115), "no training", ISBLANK(I1115), 0, NOT(ISBLANK(I1115)), VLOOKUP(G1115,Trainings!$A$2:$B$20, 2, FALSE))</f>
        <v>0</v>
      </c>
    </row>
    <row r="1116" spans="1:10" ht="15.75" customHeight="1" x14ac:dyDescent="0.4">
      <c r="A1116" s="8">
        <v>185</v>
      </c>
      <c r="B1116" s="8" t="str">
        <f>IFERROR(VLOOKUP(A1116, Employees!$A$2:$E$401, 2, FALSE), "Enter an ID")</f>
        <v>David</v>
      </c>
      <c r="C1116" s="8" t="str">
        <f>IFERROR(VLOOKUP(A1116, Employees!$A$2:$E$401, 3, FALSE), "Enter an ID")</f>
        <v>Campbell</v>
      </c>
      <c r="D1116" s="8" t="str">
        <f>IFERROR(VLOOKUP(A1116, Employees!$A$2:$E$401, 4, FALSE), "Enter an ID")</f>
        <v>CS</v>
      </c>
      <c r="E1116" s="8" t="str">
        <f>IFERROR(VLOOKUP(A1116, Employees!$A$2:$E$401, 5, FALSE), "Enter an ID")</f>
        <v>Support</v>
      </c>
      <c r="F1116" s="11" t="str">
        <f>IFERROR(VLOOKUP(A1116, Employees!$A$2:$F$401, 6, FALSE), "Enter an ID")</f>
        <v>John C</v>
      </c>
      <c r="G1116" s="8" t="s">
        <v>572</v>
      </c>
      <c r="H1116" s="12">
        <v>44900</v>
      </c>
      <c r="I1116" s="12">
        <v>44904</v>
      </c>
      <c r="J1116" s="13" cm="1">
        <f t="array" ref="J1116">_xlfn.IFS(ISBLANK(G1116), "no training", ISBLANK(I1116), 0, NOT(ISBLANK(I1116)), VLOOKUP(G1116,Trainings!$A$2:$B$20, 2, FALSE))</f>
        <v>3.5</v>
      </c>
    </row>
    <row r="1117" spans="1:10" ht="15.75" customHeight="1" x14ac:dyDescent="0.4">
      <c r="A1117" s="14">
        <v>186</v>
      </c>
      <c r="B1117" s="14" t="str">
        <f>IFERROR(VLOOKUP(A1117, Employees!$A$2:$E$401, 2, FALSE), "Enter an ID")</f>
        <v>Rebecca</v>
      </c>
      <c r="C1117" s="14" t="str">
        <f>IFERROR(VLOOKUP(A1117, Employees!$A$2:$E$401, 3, FALSE), "Enter an ID")</f>
        <v>Shafi</v>
      </c>
      <c r="D1117" s="14" t="str">
        <f>IFERROR(VLOOKUP(A1117, Employees!$A$2:$E$401, 4, FALSE), "Enter an ID")</f>
        <v>CS</v>
      </c>
      <c r="E1117" s="14" t="str">
        <f>IFERROR(VLOOKUP(A1117, Employees!$A$2:$E$401, 5, FALSE), "Enter an ID")</f>
        <v>Support</v>
      </c>
      <c r="F1117" s="16" t="str">
        <f>IFERROR(VLOOKUP(A1117, Employees!$A$2:$F$401, 6, FALSE), "Enter an ID")</f>
        <v>John C</v>
      </c>
      <c r="G1117" s="14" t="s">
        <v>572</v>
      </c>
      <c r="H1117" s="17">
        <v>44900</v>
      </c>
      <c r="I1117" s="17">
        <v>44904</v>
      </c>
      <c r="J1117" s="13" cm="1">
        <f t="array" ref="J1117">_xlfn.IFS(ISBLANK(G1117), "no training", ISBLANK(I1117), 0, NOT(ISBLANK(I1117)), VLOOKUP(G1117,Trainings!$A$2:$B$20, 2, FALSE))</f>
        <v>3.5</v>
      </c>
    </row>
    <row r="1118" spans="1:10" ht="15.75" customHeight="1" x14ac:dyDescent="0.4">
      <c r="A1118" s="8">
        <v>187</v>
      </c>
      <c r="B1118" s="8" t="str">
        <f>IFERROR(VLOOKUP(A1118, Employees!$A$2:$E$401, 2, FALSE), "Enter an ID")</f>
        <v>Matthew</v>
      </c>
      <c r="C1118" s="8" t="str">
        <f>IFERROR(VLOOKUP(A1118, Employees!$A$2:$E$401, 3, FALSE), "Enter an ID")</f>
        <v>Ross</v>
      </c>
      <c r="D1118" s="8" t="str">
        <f>IFERROR(VLOOKUP(A1118, Employees!$A$2:$E$401, 4, FALSE), "Enter an ID")</f>
        <v>CS</v>
      </c>
      <c r="E1118" s="8" t="str">
        <f>IFERROR(VLOOKUP(A1118, Employees!$A$2:$E$401, 5, FALSE), "Enter an ID")</f>
        <v>Support</v>
      </c>
      <c r="F1118" s="11" t="str">
        <f>IFERROR(VLOOKUP(A1118, Employees!$A$2:$F$401, 6, FALSE), "Enter an ID")</f>
        <v>John C</v>
      </c>
      <c r="G1118" s="8" t="s">
        <v>572</v>
      </c>
      <c r="H1118" s="12">
        <v>44900</v>
      </c>
      <c r="I1118" s="12">
        <v>44904</v>
      </c>
      <c r="J1118" s="13" cm="1">
        <f t="array" ref="J1118">_xlfn.IFS(ISBLANK(G1118), "no training", ISBLANK(I1118), 0, NOT(ISBLANK(I1118)), VLOOKUP(G1118,Trainings!$A$2:$B$20, 2, FALSE))</f>
        <v>3.5</v>
      </c>
    </row>
    <row r="1119" spans="1:10" ht="15.75" customHeight="1" x14ac:dyDescent="0.4">
      <c r="A1119" s="14">
        <v>188</v>
      </c>
      <c r="B1119" s="14" t="str">
        <f>IFERROR(VLOOKUP(A1119, Employees!$A$2:$E$401, 2, FALSE), "Enter an ID")</f>
        <v>Karen</v>
      </c>
      <c r="C1119" s="14" t="str">
        <f>IFERROR(VLOOKUP(A1119, Employees!$A$2:$E$401, 3, FALSE), "Enter an ID")</f>
        <v>Peden</v>
      </c>
      <c r="D1119" s="14" t="str">
        <f>IFERROR(VLOOKUP(A1119, Employees!$A$2:$E$401, 4, FALSE), "Enter an ID")</f>
        <v>CS</v>
      </c>
      <c r="E1119" s="14" t="str">
        <f>IFERROR(VLOOKUP(A1119, Employees!$A$2:$E$401, 5, FALSE), "Enter an ID")</f>
        <v>Support</v>
      </c>
      <c r="F1119" s="16" t="str">
        <f>IFERROR(VLOOKUP(A1119, Employees!$A$2:$F$401, 6, FALSE), "Enter an ID")</f>
        <v>John C</v>
      </c>
      <c r="G1119" s="14" t="s">
        <v>572</v>
      </c>
      <c r="H1119" s="17">
        <v>44900</v>
      </c>
      <c r="I1119" s="17"/>
      <c r="J1119" s="13" cm="1">
        <f t="array" ref="J1119">_xlfn.IFS(ISBLANK(G1119), "no training", ISBLANK(I1119), 0, NOT(ISBLANK(I1119)), VLOOKUP(G1119,Trainings!$A$2:$B$20, 2, FALSE))</f>
        <v>0</v>
      </c>
    </row>
    <row r="1120" spans="1:10" ht="15.75" customHeight="1" x14ac:dyDescent="0.4">
      <c r="A1120" s="8">
        <v>189</v>
      </c>
      <c r="B1120" s="8" t="str">
        <f>IFERROR(VLOOKUP(A1120, Employees!$A$2:$E$401, 2, FALSE), "Enter an ID")</f>
        <v>Jamie</v>
      </c>
      <c r="C1120" s="8" t="str">
        <f>IFERROR(VLOOKUP(A1120, Employees!$A$2:$E$401, 3, FALSE), "Enter an ID")</f>
        <v>Palmer</v>
      </c>
      <c r="D1120" s="8" t="str">
        <f>IFERROR(VLOOKUP(A1120, Employees!$A$2:$E$401, 4, FALSE), "Enter an ID")</f>
        <v>CS</v>
      </c>
      <c r="E1120" s="8" t="str">
        <f>IFERROR(VLOOKUP(A1120, Employees!$A$2:$E$401, 5, FALSE), "Enter an ID")</f>
        <v>Support</v>
      </c>
      <c r="F1120" s="11" t="str">
        <f>IFERROR(VLOOKUP(A1120, Employees!$A$2:$F$401, 6, FALSE), "Enter an ID")</f>
        <v>John C</v>
      </c>
      <c r="G1120" s="8" t="s">
        <v>572</v>
      </c>
      <c r="H1120" s="12">
        <v>44900</v>
      </c>
      <c r="I1120" s="12"/>
      <c r="J1120" s="13" cm="1">
        <f t="array" ref="J1120">_xlfn.IFS(ISBLANK(G1120), "no training", ISBLANK(I1120), 0, NOT(ISBLANK(I1120)), VLOOKUP(G1120,Trainings!$A$2:$B$20, 2, FALSE))</f>
        <v>0</v>
      </c>
    </row>
    <row r="1121" spans="1:10" ht="15.75" customHeight="1" x14ac:dyDescent="0.4">
      <c r="A1121" s="14">
        <v>190</v>
      </c>
      <c r="B1121" s="14" t="str">
        <f>IFERROR(VLOOKUP(A1121, Employees!$A$2:$E$401, 2, FALSE), "Enter an ID")</f>
        <v>Gavin</v>
      </c>
      <c r="C1121" s="14" t="str">
        <f>IFERROR(VLOOKUP(A1121, Employees!$A$2:$E$401, 3, FALSE), "Enter an ID")</f>
        <v>Forrest</v>
      </c>
      <c r="D1121" s="14" t="str">
        <f>IFERROR(VLOOKUP(A1121, Employees!$A$2:$E$401, 4, FALSE), "Enter an ID")</f>
        <v>CS</v>
      </c>
      <c r="E1121" s="14" t="str">
        <f>IFERROR(VLOOKUP(A1121, Employees!$A$2:$E$401, 5, FALSE), "Enter an ID")</f>
        <v>Support</v>
      </c>
      <c r="F1121" s="16" t="str">
        <f>IFERROR(VLOOKUP(A1121, Employees!$A$2:$F$401, 6, FALSE), "Enter an ID")</f>
        <v>John C</v>
      </c>
      <c r="G1121" s="14" t="s">
        <v>572</v>
      </c>
      <c r="H1121" s="17">
        <v>44900</v>
      </c>
      <c r="I1121" s="17"/>
      <c r="J1121" s="13" cm="1">
        <f t="array" ref="J1121">_xlfn.IFS(ISBLANK(G1121), "no training", ISBLANK(I1121), 0, NOT(ISBLANK(I1121)), VLOOKUP(G1121,Trainings!$A$2:$B$20, 2, FALSE))</f>
        <v>0</v>
      </c>
    </row>
    <row r="1122" spans="1:10" ht="15.75" customHeight="1" x14ac:dyDescent="0.4">
      <c r="A1122" s="8">
        <v>191</v>
      </c>
      <c r="B1122" s="8" t="str">
        <f>IFERROR(VLOOKUP(A1122, Employees!$A$2:$E$401, 2, FALSE), "Enter an ID")</f>
        <v>Barry</v>
      </c>
      <c r="C1122" s="8" t="str">
        <f>IFERROR(VLOOKUP(A1122, Employees!$A$2:$E$401, 3, FALSE), "Enter an ID")</f>
        <v>Brown</v>
      </c>
      <c r="D1122" s="8" t="str">
        <f>IFERROR(VLOOKUP(A1122, Employees!$A$2:$E$401, 4, FALSE), "Enter an ID")</f>
        <v>CS</v>
      </c>
      <c r="E1122" s="8" t="str">
        <f>IFERROR(VLOOKUP(A1122, Employees!$A$2:$E$401, 5, FALSE), "Enter an ID")</f>
        <v>Support</v>
      </c>
      <c r="F1122" s="11" t="str">
        <f>IFERROR(VLOOKUP(A1122, Employees!$A$2:$F$401, 6, FALSE), "Enter an ID")</f>
        <v>John C</v>
      </c>
      <c r="G1122" s="8" t="s">
        <v>572</v>
      </c>
      <c r="H1122" s="12">
        <v>44900</v>
      </c>
      <c r="I1122" s="12">
        <v>44904</v>
      </c>
      <c r="J1122" s="13" cm="1">
        <f t="array" ref="J1122">_xlfn.IFS(ISBLANK(G1122), "no training", ISBLANK(I1122), 0, NOT(ISBLANK(I1122)), VLOOKUP(G1122,Trainings!$A$2:$B$20, 2, FALSE))</f>
        <v>3.5</v>
      </c>
    </row>
    <row r="1123" spans="1:10" ht="15.75" customHeight="1" x14ac:dyDescent="0.4">
      <c r="A1123" s="14">
        <v>192</v>
      </c>
      <c r="B1123" s="14" t="str">
        <f>IFERROR(VLOOKUP(A1123, Employees!$A$2:$E$401, 2, FALSE), "Enter an ID")</f>
        <v>Raymond</v>
      </c>
      <c r="C1123" s="14" t="str">
        <f>IFERROR(VLOOKUP(A1123, Employees!$A$2:$E$401, 3, FALSE), "Enter an ID")</f>
        <v>Young</v>
      </c>
      <c r="D1123" s="14" t="str">
        <f>IFERROR(VLOOKUP(A1123, Employees!$A$2:$E$401, 4, FALSE), "Enter an ID")</f>
        <v>CS</v>
      </c>
      <c r="E1123" s="14" t="str">
        <f>IFERROR(VLOOKUP(A1123, Employees!$A$2:$E$401, 5, FALSE), "Enter an ID")</f>
        <v>Support</v>
      </c>
      <c r="F1123" s="16" t="str">
        <f>IFERROR(VLOOKUP(A1123, Employees!$A$2:$F$401, 6, FALSE), "Enter an ID")</f>
        <v>John C</v>
      </c>
      <c r="G1123" s="14" t="s">
        <v>572</v>
      </c>
      <c r="H1123" s="17">
        <v>44900</v>
      </c>
      <c r="I1123" s="17">
        <v>44904</v>
      </c>
      <c r="J1123" s="13" cm="1">
        <f t="array" ref="J1123">_xlfn.IFS(ISBLANK(G1123), "no training", ISBLANK(I1123), 0, NOT(ISBLANK(I1123)), VLOOKUP(G1123,Trainings!$A$2:$B$20, 2, FALSE))</f>
        <v>3.5</v>
      </c>
    </row>
    <row r="1124" spans="1:10" ht="15.75" customHeight="1" x14ac:dyDescent="0.4">
      <c r="A1124" s="8">
        <v>193</v>
      </c>
      <c r="B1124" s="8" t="str">
        <f>IFERROR(VLOOKUP(A1124, Employees!$A$2:$E$401, 2, FALSE), "Enter an ID")</f>
        <v>Sean</v>
      </c>
      <c r="C1124" s="8" t="str">
        <f>IFERROR(VLOOKUP(A1124, Employees!$A$2:$E$401, 3, FALSE), "Enter an ID")</f>
        <v>Mulgrew</v>
      </c>
      <c r="D1124" s="8" t="str">
        <f>IFERROR(VLOOKUP(A1124, Employees!$A$2:$E$401, 4, FALSE), "Enter an ID")</f>
        <v>CS</v>
      </c>
      <c r="E1124" s="8" t="str">
        <f>IFERROR(VLOOKUP(A1124, Employees!$A$2:$E$401, 5, FALSE), "Enter an ID")</f>
        <v>Support</v>
      </c>
      <c r="F1124" s="11" t="str">
        <f>IFERROR(VLOOKUP(A1124, Employees!$A$2:$F$401, 6, FALSE), "Enter an ID")</f>
        <v>John C</v>
      </c>
      <c r="G1124" s="8" t="s">
        <v>572</v>
      </c>
      <c r="H1124" s="12">
        <v>44900</v>
      </c>
      <c r="I1124" s="12">
        <v>44904</v>
      </c>
      <c r="J1124" s="13" cm="1">
        <f t="array" ref="J1124">_xlfn.IFS(ISBLANK(G1124), "no training", ISBLANK(I1124), 0, NOT(ISBLANK(I1124)), VLOOKUP(G1124,Trainings!$A$2:$B$20, 2, FALSE))</f>
        <v>3.5</v>
      </c>
    </row>
    <row r="1125" spans="1:10" ht="15.75" customHeight="1" x14ac:dyDescent="0.4">
      <c r="A1125" s="14">
        <v>194</v>
      </c>
      <c r="B1125" s="14" t="str">
        <f>IFERROR(VLOOKUP(A1125, Employees!$A$2:$E$401, 2, FALSE), "Enter an ID")</f>
        <v>Ruairidh</v>
      </c>
      <c r="C1125" s="14" t="str">
        <f>IFERROR(VLOOKUP(A1125, Employees!$A$2:$E$401, 3, FALSE), "Enter an ID")</f>
        <v>Nicolson</v>
      </c>
      <c r="D1125" s="14" t="str">
        <f>IFERROR(VLOOKUP(A1125, Employees!$A$2:$E$401, 4, FALSE), "Enter an ID")</f>
        <v>CS</v>
      </c>
      <c r="E1125" s="14" t="str">
        <f>IFERROR(VLOOKUP(A1125, Employees!$A$2:$E$401, 5, FALSE), "Enter an ID")</f>
        <v>Support</v>
      </c>
      <c r="F1125" s="16" t="str">
        <f>IFERROR(VLOOKUP(A1125, Employees!$A$2:$F$401, 6, FALSE), "Enter an ID")</f>
        <v>John C</v>
      </c>
      <c r="G1125" s="14" t="s">
        <v>572</v>
      </c>
      <c r="H1125" s="17">
        <v>44900</v>
      </c>
      <c r="I1125" s="17">
        <v>44904</v>
      </c>
      <c r="J1125" s="13" cm="1">
        <f t="array" ref="J1125">_xlfn.IFS(ISBLANK(G1125), "no training", ISBLANK(I1125), 0, NOT(ISBLANK(I1125)), VLOOKUP(G1125,Trainings!$A$2:$B$20, 2, FALSE))</f>
        <v>3.5</v>
      </c>
    </row>
    <row r="1126" spans="1:10" ht="15.75" customHeight="1" x14ac:dyDescent="0.4">
      <c r="A1126" s="8">
        <v>195</v>
      </c>
      <c r="B1126" s="8" t="str">
        <f>IFERROR(VLOOKUP(A1126, Employees!$A$2:$E$401, 2, FALSE), "Enter an ID")</f>
        <v>William</v>
      </c>
      <c r="C1126" s="8" t="str">
        <f>IFERROR(VLOOKUP(A1126, Employees!$A$2:$E$401, 3, FALSE), "Enter an ID")</f>
        <v>Cruickshanks</v>
      </c>
      <c r="D1126" s="8" t="str">
        <f>IFERROR(VLOOKUP(A1126, Employees!$A$2:$E$401, 4, FALSE), "Enter an ID")</f>
        <v>CS</v>
      </c>
      <c r="E1126" s="8" t="str">
        <f>IFERROR(VLOOKUP(A1126, Employees!$A$2:$E$401, 5, FALSE), "Enter an ID")</f>
        <v>Support</v>
      </c>
      <c r="F1126" s="11" t="str">
        <f>IFERROR(VLOOKUP(A1126, Employees!$A$2:$F$401, 6, FALSE), "Enter an ID")</f>
        <v>John C</v>
      </c>
      <c r="G1126" s="8" t="s">
        <v>572</v>
      </c>
      <c r="H1126" s="12">
        <v>44900</v>
      </c>
      <c r="I1126" s="12">
        <v>44904</v>
      </c>
      <c r="J1126" s="13" cm="1">
        <f t="array" ref="J1126">_xlfn.IFS(ISBLANK(G1126), "no training", ISBLANK(I1126), 0, NOT(ISBLANK(I1126)), VLOOKUP(G1126,Trainings!$A$2:$B$20, 2, FALSE))</f>
        <v>3.5</v>
      </c>
    </row>
    <row r="1127" spans="1:10" ht="15.75" customHeight="1" x14ac:dyDescent="0.4">
      <c r="A1127" s="14">
        <v>196</v>
      </c>
      <c r="B1127" s="14" t="str">
        <f>IFERROR(VLOOKUP(A1127, Employees!$A$2:$E$401, 2, FALSE), "Enter an ID")</f>
        <v>Steven</v>
      </c>
      <c r="C1127" s="14" t="str">
        <f>IFERROR(VLOOKUP(A1127, Employees!$A$2:$E$401, 3, FALSE), "Enter an ID")</f>
        <v>Porteous</v>
      </c>
      <c r="D1127" s="14" t="str">
        <f>IFERROR(VLOOKUP(A1127, Employees!$A$2:$E$401, 4, FALSE), "Enter an ID")</f>
        <v>CS</v>
      </c>
      <c r="E1127" s="14" t="str">
        <f>IFERROR(VLOOKUP(A1127, Employees!$A$2:$E$401, 5, FALSE), "Enter an ID")</f>
        <v>Support</v>
      </c>
      <c r="F1127" s="16" t="str">
        <f>IFERROR(VLOOKUP(A1127, Employees!$A$2:$F$401, 6, FALSE), "Enter an ID")</f>
        <v>John C</v>
      </c>
      <c r="G1127" s="14" t="s">
        <v>572</v>
      </c>
      <c r="H1127" s="17">
        <v>44900</v>
      </c>
      <c r="I1127" s="17">
        <v>44904</v>
      </c>
      <c r="J1127" s="13" cm="1">
        <f t="array" ref="J1127">_xlfn.IFS(ISBLANK(G1127), "no training", ISBLANK(I1127), 0, NOT(ISBLANK(I1127)), VLOOKUP(G1127,Trainings!$A$2:$B$20, 2, FALSE))</f>
        <v>3.5</v>
      </c>
    </row>
    <row r="1128" spans="1:10" ht="15.75" customHeight="1" x14ac:dyDescent="0.4">
      <c r="A1128" s="8">
        <v>197</v>
      </c>
      <c r="B1128" s="8" t="str">
        <f>IFERROR(VLOOKUP(A1128, Employees!$A$2:$E$401, 2, FALSE), "Enter an ID")</f>
        <v>Amanda</v>
      </c>
      <c r="C1128" s="8" t="str">
        <f>IFERROR(VLOOKUP(A1128, Employees!$A$2:$E$401, 3, FALSE), "Enter an ID")</f>
        <v>O'Donnell</v>
      </c>
      <c r="D1128" s="8" t="str">
        <f>IFERROR(VLOOKUP(A1128, Employees!$A$2:$E$401, 4, FALSE), "Enter an ID")</f>
        <v>CS</v>
      </c>
      <c r="E1128" s="8" t="str">
        <f>IFERROR(VLOOKUP(A1128, Employees!$A$2:$E$401, 5, FALSE), "Enter an ID")</f>
        <v>Support</v>
      </c>
      <c r="F1128" s="11" t="str">
        <f>IFERROR(VLOOKUP(A1128, Employees!$A$2:$F$401, 6, FALSE), "Enter an ID")</f>
        <v>John C</v>
      </c>
      <c r="G1128" s="8" t="s">
        <v>572</v>
      </c>
      <c r="H1128" s="12">
        <v>44900</v>
      </c>
      <c r="I1128" s="12"/>
      <c r="J1128" s="13" cm="1">
        <f t="array" ref="J1128">_xlfn.IFS(ISBLANK(G1128), "no training", ISBLANK(I1128), 0, NOT(ISBLANK(I1128)), VLOOKUP(G1128,Trainings!$A$2:$B$20, 2, FALSE))</f>
        <v>0</v>
      </c>
    </row>
    <row r="1129" spans="1:10" ht="15.75" customHeight="1" x14ac:dyDescent="0.4">
      <c r="A1129" s="14">
        <v>198</v>
      </c>
      <c r="B1129" s="14" t="str">
        <f>IFERROR(VLOOKUP(A1129, Employees!$A$2:$E$401, 2, FALSE), "Enter an ID")</f>
        <v>Katherine</v>
      </c>
      <c r="C1129" s="14" t="str">
        <f>IFERROR(VLOOKUP(A1129, Employees!$A$2:$E$401, 3, FALSE), "Enter an ID")</f>
        <v>Malloy</v>
      </c>
      <c r="D1129" s="14" t="str">
        <f>IFERROR(VLOOKUP(A1129, Employees!$A$2:$E$401, 4, FALSE), "Enter an ID")</f>
        <v>CS</v>
      </c>
      <c r="E1129" s="14" t="str">
        <f>IFERROR(VLOOKUP(A1129, Employees!$A$2:$E$401, 5, FALSE), "Enter an ID")</f>
        <v>Support</v>
      </c>
      <c r="F1129" s="16" t="str">
        <f>IFERROR(VLOOKUP(A1129, Employees!$A$2:$F$401, 6, FALSE), "Enter an ID")</f>
        <v>John C</v>
      </c>
      <c r="G1129" s="14" t="s">
        <v>572</v>
      </c>
      <c r="H1129" s="17">
        <v>44900</v>
      </c>
      <c r="I1129" s="17"/>
      <c r="J1129" s="13" cm="1">
        <f t="array" ref="J1129">_xlfn.IFS(ISBLANK(G1129), "no training", ISBLANK(I1129), 0, NOT(ISBLANK(I1129)), VLOOKUP(G1129,Trainings!$A$2:$B$20, 2, FALSE))</f>
        <v>0</v>
      </c>
    </row>
    <row r="1130" spans="1:10" ht="15.75" customHeight="1" x14ac:dyDescent="0.4">
      <c r="A1130" s="8">
        <v>199</v>
      </c>
      <c r="B1130" s="8" t="str">
        <f>IFERROR(VLOOKUP(A1130, Employees!$A$2:$E$401, 2, FALSE), "Enter an ID")</f>
        <v>Karen</v>
      </c>
      <c r="C1130" s="8" t="str">
        <f>IFERROR(VLOOKUP(A1130, Employees!$A$2:$E$401, 3, FALSE), "Enter an ID")</f>
        <v>McNab</v>
      </c>
      <c r="D1130" s="8" t="str">
        <f>IFERROR(VLOOKUP(A1130, Employees!$A$2:$E$401, 4, FALSE), "Enter an ID")</f>
        <v>CS</v>
      </c>
      <c r="E1130" s="8" t="str">
        <f>IFERROR(VLOOKUP(A1130, Employees!$A$2:$E$401, 5, FALSE), "Enter an ID")</f>
        <v>Support</v>
      </c>
      <c r="F1130" s="11" t="str">
        <f>IFERROR(VLOOKUP(A1130, Employees!$A$2:$F$401, 6, FALSE), "Enter an ID")</f>
        <v>John C</v>
      </c>
      <c r="G1130" s="8" t="s">
        <v>572</v>
      </c>
      <c r="H1130" s="12">
        <v>44900</v>
      </c>
      <c r="I1130" s="12"/>
      <c r="J1130" s="13" cm="1">
        <f t="array" ref="J1130">_xlfn.IFS(ISBLANK(G1130), "no training", ISBLANK(I1130), 0, NOT(ISBLANK(I1130)), VLOOKUP(G1130,Trainings!$A$2:$B$20, 2, FALSE))</f>
        <v>0</v>
      </c>
    </row>
    <row r="1131" spans="1:10" ht="15.75" customHeight="1" x14ac:dyDescent="0.4">
      <c r="A1131" s="14">
        <v>200</v>
      </c>
      <c r="B1131" s="14" t="str">
        <f>IFERROR(VLOOKUP(A1131, Employees!$A$2:$E$401, 2, FALSE), "Enter an ID")</f>
        <v>Ross</v>
      </c>
      <c r="C1131" s="14" t="str">
        <f>IFERROR(VLOOKUP(A1131, Employees!$A$2:$E$401, 3, FALSE), "Enter an ID")</f>
        <v>Blair</v>
      </c>
      <c r="D1131" s="14" t="str">
        <f>IFERROR(VLOOKUP(A1131, Employees!$A$2:$E$401, 4, FALSE), "Enter an ID")</f>
        <v>CS</v>
      </c>
      <c r="E1131" s="14" t="str">
        <f>IFERROR(VLOOKUP(A1131, Employees!$A$2:$E$401, 5, FALSE), "Enter an ID")</f>
        <v>Support</v>
      </c>
      <c r="F1131" s="16" t="str">
        <f>IFERROR(VLOOKUP(A1131, Employees!$A$2:$F$401, 6, FALSE), "Enter an ID")</f>
        <v>John C</v>
      </c>
      <c r="G1131" s="14" t="s">
        <v>572</v>
      </c>
      <c r="H1131" s="17">
        <v>44900</v>
      </c>
      <c r="I1131" s="17">
        <v>44904</v>
      </c>
      <c r="J1131" s="13" cm="1">
        <f t="array" ref="J1131">_xlfn.IFS(ISBLANK(G1131), "no training", ISBLANK(I1131), 0, NOT(ISBLANK(I1131)), VLOOKUP(G1131,Trainings!$A$2:$B$20, 2, FALSE))</f>
        <v>3.5</v>
      </c>
    </row>
    <row r="1132" spans="1:10" ht="15.75" customHeight="1" x14ac:dyDescent="0.4">
      <c r="A1132" s="8">
        <v>201</v>
      </c>
      <c r="B1132" s="8" t="str">
        <f>IFERROR(VLOOKUP(A1132, Employees!$A$2:$E$401, 2, FALSE), "Enter an ID")</f>
        <v>Julia</v>
      </c>
      <c r="C1132" s="8" t="str">
        <f>IFERROR(VLOOKUP(A1132, Employees!$A$2:$E$401, 3, FALSE), "Enter an ID")</f>
        <v>Russell</v>
      </c>
      <c r="D1132" s="8" t="str">
        <f>IFERROR(VLOOKUP(A1132, Employees!$A$2:$E$401, 4, FALSE), "Enter an ID")</f>
        <v>CS</v>
      </c>
      <c r="E1132" s="8" t="str">
        <f>IFERROR(VLOOKUP(A1132, Employees!$A$2:$E$401, 5, FALSE), "Enter an ID")</f>
        <v>Support</v>
      </c>
      <c r="F1132" s="11" t="str">
        <f>IFERROR(VLOOKUP(A1132, Employees!$A$2:$F$401, 6, FALSE), "Enter an ID")</f>
        <v>John C</v>
      </c>
      <c r="G1132" s="8" t="s">
        <v>572</v>
      </c>
      <c r="H1132" s="12">
        <v>44900</v>
      </c>
      <c r="I1132" s="12">
        <v>44904</v>
      </c>
      <c r="J1132" s="13" cm="1">
        <f t="array" ref="J1132">_xlfn.IFS(ISBLANK(G1132), "no training", ISBLANK(I1132), 0, NOT(ISBLANK(I1132)), VLOOKUP(G1132,Trainings!$A$2:$B$20, 2, FALSE))</f>
        <v>3.5</v>
      </c>
    </row>
    <row r="1133" spans="1:10" ht="15.75" customHeight="1" x14ac:dyDescent="0.4">
      <c r="A1133" s="14">
        <v>202</v>
      </c>
      <c r="B1133" s="14" t="str">
        <f>IFERROR(VLOOKUP(A1133, Employees!$A$2:$E$401, 2, FALSE), "Enter an ID")</f>
        <v>Alexander</v>
      </c>
      <c r="C1133" s="14" t="str">
        <f>IFERROR(VLOOKUP(A1133, Employees!$A$2:$E$401, 3, FALSE), "Enter an ID")</f>
        <v>Winton</v>
      </c>
      <c r="D1133" s="14" t="str">
        <f>IFERROR(VLOOKUP(A1133, Employees!$A$2:$E$401, 4, FALSE), "Enter an ID")</f>
        <v>CS</v>
      </c>
      <c r="E1133" s="14" t="str">
        <f>IFERROR(VLOOKUP(A1133, Employees!$A$2:$E$401, 5, FALSE), "Enter an ID")</f>
        <v>Support</v>
      </c>
      <c r="F1133" s="16" t="str">
        <f>IFERROR(VLOOKUP(A1133, Employees!$A$2:$F$401, 6, FALSE), "Enter an ID")</f>
        <v>John C</v>
      </c>
      <c r="G1133" s="14" t="s">
        <v>572</v>
      </c>
      <c r="H1133" s="17">
        <v>44900</v>
      </c>
      <c r="I1133" s="17">
        <v>44904</v>
      </c>
      <c r="J1133" s="13" cm="1">
        <f t="array" ref="J1133">_xlfn.IFS(ISBLANK(G1133), "no training", ISBLANK(I1133), 0, NOT(ISBLANK(I1133)), VLOOKUP(G1133,Trainings!$A$2:$B$20, 2, FALSE))</f>
        <v>3.5</v>
      </c>
    </row>
    <row r="1134" spans="1:10" ht="15.75" customHeight="1" x14ac:dyDescent="0.4">
      <c r="A1134" s="8">
        <v>203</v>
      </c>
      <c r="B1134" s="8" t="str">
        <f>IFERROR(VLOOKUP(A1134, Employees!$A$2:$E$401, 2, FALSE), "Enter an ID")</f>
        <v>Daniel</v>
      </c>
      <c r="C1134" s="8" t="str">
        <f>IFERROR(VLOOKUP(A1134, Employees!$A$2:$E$401, 3, FALSE), "Enter an ID")</f>
        <v>McGilvray</v>
      </c>
      <c r="D1134" s="8" t="str">
        <f>IFERROR(VLOOKUP(A1134, Employees!$A$2:$E$401, 4, FALSE), "Enter an ID")</f>
        <v>CS</v>
      </c>
      <c r="E1134" s="8" t="str">
        <f>IFERROR(VLOOKUP(A1134, Employees!$A$2:$E$401, 5, FALSE), "Enter an ID")</f>
        <v>Support</v>
      </c>
      <c r="F1134" s="11" t="str">
        <f>IFERROR(VLOOKUP(A1134, Employees!$A$2:$F$401, 6, FALSE), "Enter an ID")</f>
        <v>John C</v>
      </c>
      <c r="G1134" s="8" t="s">
        <v>572</v>
      </c>
      <c r="H1134" s="12">
        <v>44900</v>
      </c>
      <c r="I1134" s="12">
        <v>44904</v>
      </c>
      <c r="J1134" s="13" cm="1">
        <f t="array" ref="J1134">_xlfn.IFS(ISBLANK(G1134), "no training", ISBLANK(I1134), 0, NOT(ISBLANK(I1134)), VLOOKUP(G1134,Trainings!$A$2:$B$20, 2, FALSE))</f>
        <v>3.5</v>
      </c>
    </row>
    <row r="1135" spans="1:10" ht="15.75" customHeight="1" x14ac:dyDescent="0.4">
      <c r="A1135" s="14">
        <v>204</v>
      </c>
      <c r="B1135" s="14" t="str">
        <f>IFERROR(VLOOKUP(A1135, Employees!$A$2:$E$401, 2, FALSE), "Enter an ID")</f>
        <v>Therese</v>
      </c>
      <c r="C1135" s="14" t="str">
        <f>IFERROR(VLOOKUP(A1135, Employees!$A$2:$E$401, 3, FALSE), "Enter an ID")</f>
        <v>Estall</v>
      </c>
      <c r="D1135" s="14" t="str">
        <f>IFERROR(VLOOKUP(A1135, Employees!$A$2:$E$401, 4, FALSE), "Enter an ID")</f>
        <v>CS</v>
      </c>
      <c r="E1135" s="14" t="str">
        <f>IFERROR(VLOOKUP(A1135, Employees!$A$2:$E$401, 5, FALSE), "Enter an ID")</f>
        <v>Support</v>
      </c>
      <c r="F1135" s="16" t="str">
        <f>IFERROR(VLOOKUP(A1135, Employees!$A$2:$F$401, 6, FALSE), "Enter an ID")</f>
        <v>John C</v>
      </c>
      <c r="G1135" s="14" t="s">
        <v>572</v>
      </c>
      <c r="H1135" s="17">
        <v>44900</v>
      </c>
      <c r="I1135" s="17">
        <v>44904</v>
      </c>
      <c r="J1135" s="13" cm="1">
        <f t="array" ref="J1135">_xlfn.IFS(ISBLANK(G1135), "no training", ISBLANK(I1135), 0, NOT(ISBLANK(I1135)), VLOOKUP(G1135,Trainings!$A$2:$B$20, 2, FALSE))</f>
        <v>3.5</v>
      </c>
    </row>
    <row r="1136" spans="1:10" ht="15.75" customHeight="1" x14ac:dyDescent="0.4">
      <c r="A1136" s="8">
        <v>205</v>
      </c>
      <c r="B1136" s="8" t="str">
        <f>IFERROR(VLOOKUP(A1136, Employees!$A$2:$E$401, 2, FALSE), "Enter an ID")</f>
        <v>Valerie</v>
      </c>
      <c r="C1136" s="8" t="str">
        <f>IFERROR(VLOOKUP(A1136, Employees!$A$2:$E$401, 3, FALSE), "Enter an ID")</f>
        <v>Berric</v>
      </c>
      <c r="D1136" s="8" t="str">
        <f>IFERROR(VLOOKUP(A1136, Employees!$A$2:$E$401, 4, FALSE), "Enter an ID")</f>
        <v>CS</v>
      </c>
      <c r="E1136" s="8" t="str">
        <f>IFERROR(VLOOKUP(A1136, Employees!$A$2:$E$401, 5, FALSE), "Enter an ID")</f>
        <v>Support</v>
      </c>
      <c r="F1136" s="11" t="str">
        <f>IFERROR(VLOOKUP(A1136, Employees!$A$2:$F$401, 6, FALSE), "Enter an ID")</f>
        <v>John C</v>
      </c>
      <c r="G1136" s="8" t="s">
        <v>572</v>
      </c>
      <c r="H1136" s="12">
        <v>44900</v>
      </c>
      <c r="I1136" s="12">
        <v>44904</v>
      </c>
      <c r="J1136" s="13" cm="1">
        <f t="array" ref="J1136">_xlfn.IFS(ISBLANK(G1136), "no training", ISBLANK(I1136), 0, NOT(ISBLANK(I1136)), VLOOKUP(G1136,Trainings!$A$2:$B$20, 2, FALSE))</f>
        <v>3.5</v>
      </c>
    </row>
    <row r="1137" spans="1:10" ht="15.75" customHeight="1" x14ac:dyDescent="0.4">
      <c r="A1137" s="14">
        <v>206</v>
      </c>
      <c r="B1137" s="14" t="str">
        <f>IFERROR(VLOOKUP(A1137, Employees!$A$2:$E$401, 2, FALSE), "Enter an ID")</f>
        <v>Juan</v>
      </c>
      <c r="C1137" s="14" t="str">
        <f>IFERROR(VLOOKUP(A1137, Employees!$A$2:$E$401, 3, FALSE), "Enter an ID")</f>
        <v>Santos Alonso</v>
      </c>
      <c r="D1137" s="14" t="str">
        <f>IFERROR(VLOOKUP(A1137, Employees!$A$2:$E$401, 4, FALSE), "Enter an ID")</f>
        <v>CS</v>
      </c>
      <c r="E1137" s="14" t="str">
        <f>IFERROR(VLOOKUP(A1137, Employees!$A$2:$E$401, 5, FALSE), "Enter an ID")</f>
        <v>Support</v>
      </c>
      <c r="F1137" s="16" t="str">
        <f>IFERROR(VLOOKUP(A1137, Employees!$A$2:$F$401, 6, FALSE), "Enter an ID")</f>
        <v>John C</v>
      </c>
      <c r="G1137" s="14" t="s">
        <v>572</v>
      </c>
      <c r="H1137" s="17">
        <v>44900</v>
      </c>
      <c r="I1137" s="17">
        <v>44904</v>
      </c>
      <c r="J1137" s="13" cm="1">
        <f t="array" ref="J1137">_xlfn.IFS(ISBLANK(G1137), "no training", ISBLANK(I1137), 0, NOT(ISBLANK(I1137)), VLOOKUP(G1137,Trainings!$A$2:$B$20, 2, FALSE))</f>
        <v>3.5</v>
      </c>
    </row>
    <row r="1138" spans="1:10" ht="15.75" customHeight="1" x14ac:dyDescent="0.4">
      <c r="A1138" s="8">
        <v>207</v>
      </c>
      <c r="B1138" s="8" t="str">
        <f>IFERROR(VLOOKUP(A1138, Employees!$A$2:$E$401, 2, FALSE), "Enter an ID")</f>
        <v>Amanda</v>
      </c>
      <c r="C1138" s="8" t="str">
        <f>IFERROR(VLOOKUP(A1138, Employees!$A$2:$E$401, 3, FALSE), "Enter an ID")</f>
        <v>Johnstone</v>
      </c>
      <c r="D1138" s="8" t="str">
        <f>IFERROR(VLOOKUP(A1138, Employees!$A$2:$E$401, 4, FALSE), "Enter an ID")</f>
        <v>CS</v>
      </c>
      <c r="E1138" s="8" t="str">
        <f>IFERROR(VLOOKUP(A1138, Employees!$A$2:$E$401, 5, FALSE), "Enter an ID")</f>
        <v>Support</v>
      </c>
      <c r="F1138" s="11" t="str">
        <f>IFERROR(VLOOKUP(A1138, Employees!$A$2:$F$401, 6, FALSE), "Enter an ID")</f>
        <v>John C</v>
      </c>
      <c r="G1138" s="8" t="s">
        <v>572</v>
      </c>
      <c r="H1138" s="12">
        <v>44900</v>
      </c>
      <c r="I1138" s="12">
        <v>44904</v>
      </c>
      <c r="J1138" s="13" cm="1">
        <f t="array" ref="J1138">_xlfn.IFS(ISBLANK(G1138), "no training", ISBLANK(I1138), 0, NOT(ISBLANK(I1138)), VLOOKUP(G1138,Trainings!$A$2:$B$20, 2, FALSE))</f>
        <v>3.5</v>
      </c>
    </row>
    <row r="1139" spans="1:10" ht="15.75" customHeight="1" x14ac:dyDescent="0.4">
      <c r="A1139" s="14">
        <v>208</v>
      </c>
      <c r="B1139" s="14" t="str">
        <f>IFERROR(VLOOKUP(A1139, Employees!$A$2:$E$401, 2, FALSE), "Enter an ID")</f>
        <v>Lorna</v>
      </c>
      <c r="C1139" s="14" t="str">
        <f>IFERROR(VLOOKUP(A1139, Employees!$A$2:$E$401, 3, FALSE), "Enter an ID")</f>
        <v>Robertson</v>
      </c>
      <c r="D1139" s="14" t="str">
        <f>IFERROR(VLOOKUP(A1139, Employees!$A$2:$E$401, 4, FALSE), "Enter an ID")</f>
        <v>CS</v>
      </c>
      <c r="E1139" s="14" t="str">
        <f>IFERROR(VLOOKUP(A1139, Employees!$A$2:$E$401, 5, FALSE), "Enter an ID")</f>
        <v>Support</v>
      </c>
      <c r="F1139" s="16" t="str">
        <f>IFERROR(VLOOKUP(A1139, Employees!$A$2:$F$401, 6, FALSE), "Enter an ID")</f>
        <v>John C</v>
      </c>
      <c r="G1139" s="14" t="s">
        <v>572</v>
      </c>
      <c r="H1139" s="17">
        <v>44900</v>
      </c>
      <c r="I1139" s="17">
        <v>44904</v>
      </c>
      <c r="J1139" s="13" cm="1">
        <f t="array" ref="J1139">_xlfn.IFS(ISBLANK(G1139), "no training", ISBLANK(I1139), 0, NOT(ISBLANK(I1139)), VLOOKUP(G1139,Trainings!$A$2:$B$20, 2, FALSE))</f>
        <v>3.5</v>
      </c>
    </row>
    <row r="1140" spans="1:10" ht="15.75" customHeight="1" x14ac:dyDescent="0.4">
      <c r="A1140" s="8">
        <v>209</v>
      </c>
      <c r="B1140" s="8" t="str">
        <f>IFERROR(VLOOKUP(A1140, Employees!$A$2:$E$401, 2, FALSE), "Enter an ID")</f>
        <v>Iain</v>
      </c>
      <c r="C1140" s="8" t="str">
        <f>IFERROR(VLOOKUP(A1140, Employees!$A$2:$E$401, 3, FALSE), "Enter an ID")</f>
        <v>Bissett</v>
      </c>
      <c r="D1140" s="8" t="str">
        <f>IFERROR(VLOOKUP(A1140, Employees!$A$2:$E$401, 4, FALSE), "Enter an ID")</f>
        <v>CS</v>
      </c>
      <c r="E1140" s="8" t="str">
        <f>IFERROR(VLOOKUP(A1140, Employees!$A$2:$E$401, 5, FALSE), "Enter an ID")</f>
        <v>Support</v>
      </c>
      <c r="F1140" s="11" t="str">
        <f>IFERROR(VLOOKUP(A1140, Employees!$A$2:$F$401, 6, FALSE), "Enter an ID")</f>
        <v>John C</v>
      </c>
      <c r="G1140" s="8" t="s">
        <v>572</v>
      </c>
      <c r="H1140" s="12">
        <v>44900</v>
      </c>
      <c r="I1140" s="12"/>
      <c r="J1140" s="13" cm="1">
        <f t="array" ref="J1140">_xlfn.IFS(ISBLANK(G1140), "no training", ISBLANK(I1140), 0, NOT(ISBLANK(I1140)), VLOOKUP(G1140,Trainings!$A$2:$B$20, 2, FALSE))</f>
        <v>0</v>
      </c>
    </row>
    <row r="1141" spans="1:10" ht="15.75" customHeight="1" x14ac:dyDescent="0.4">
      <c r="A1141" s="14">
        <v>210</v>
      </c>
      <c r="B1141" s="14" t="str">
        <f>IFERROR(VLOOKUP(A1141, Employees!$A$2:$E$401, 2, FALSE), "Enter an ID")</f>
        <v>Paul</v>
      </c>
      <c r="C1141" s="14" t="str">
        <f>IFERROR(VLOOKUP(A1141, Employees!$A$2:$E$401, 3, FALSE), "Enter an ID")</f>
        <v>McLaughlin</v>
      </c>
      <c r="D1141" s="14" t="str">
        <f>IFERROR(VLOOKUP(A1141, Employees!$A$2:$E$401, 4, FALSE), "Enter an ID")</f>
        <v>CS</v>
      </c>
      <c r="E1141" s="14" t="str">
        <f>IFERROR(VLOOKUP(A1141, Employees!$A$2:$E$401, 5, FALSE), "Enter an ID")</f>
        <v>Support</v>
      </c>
      <c r="F1141" s="16" t="str">
        <f>IFERROR(VLOOKUP(A1141, Employees!$A$2:$F$401, 6, FALSE), "Enter an ID")</f>
        <v>John C</v>
      </c>
      <c r="G1141" s="14" t="s">
        <v>572</v>
      </c>
      <c r="H1141" s="17">
        <v>44900</v>
      </c>
      <c r="I1141" s="17"/>
      <c r="J1141" s="13" cm="1">
        <f t="array" ref="J1141">_xlfn.IFS(ISBLANK(G1141), "no training", ISBLANK(I1141), 0, NOT(ISBLANK(I1141)), VLOOKUP(G1141,Trainings!$A$2:$B$20, 2, FALSE))</f>
        <v>0</v>
      </c>
    </row>
    <row r="1142" spans="1:10" ht="15.75" customHeight="1" x14ac:dyDescent="0.4">
      <c r="A1142" s="8">
        <v>211</v>
      </c>
      <c r="B1142" s="8" t="str">
        <f>IFERROR(VLOOKUP(A1142, Employees!$A$2:$E$401, 2, FALSE), "Enter an ID")</f>
        <v>Nicola</v>
      </c>
      <c r="C1142" s="8" t="str">
        <f>IFERROR(VLOOKUP(A1142, Employees!$A$2:$E$401, 3, FALSE), "Enter an ID")</f>
        <v>O'Neill</v>
      </c>
      <c r="D1142" s="8" t="str">
        <f>IFERROR(VLOOKUP(A1142, Employees!$A$2:$E$401, 4, FALSE), "Enter an ID")</f>
        <v>CS</v>
      </c>
      <c r="E1142" s="8" t="str">
        <f>IFERROR(VLOOKUP(A1142, Employees!$A$2:$E$401, 5, FALSE), "Enter an ID")</f>
        <v>Support</v>
      </c>
      <c r="F1142" s="11" t="str">
        <f>IFERROR(VLOOKUP(A1142, Employees!$A$2:$F$401, 6, FALSE), "Enter an ID")</f>
        <v>John C</v>
      </c>
      <c r="G1142" s="8" t="s">
        <v>572</v>
      </c>
      <c r="H1142" s="12">
        <v>44900</v>
      </c>
      <c r="I1142" s="12"/>
      <c r="J1142" s="13" cm="1">
        <f t="array" ref="J1142">_xlfn.IFS(ISBLANK(G1142), "no training", ISBLANK(I1142), 0, NOT(ISBLANK(I1142)), VLOOKUP(G1142,Trainings!$A$2:$B$20, 2, FALSE))</f>
        <v>0</v>
      </c>
    </row>
    <row r="1143" spans="1:10" ht="15.75" customHeight="1" x14ac:dyDescent="0.4">
      <c r="A1143" s="14">
        <v>212</v>
      </c>
      <c r="B1143" s="14" t="str">
        <f>IFERROR(VLOOKUP(A1143, Employees!$A$2:$E$401, 2, FALSE), "Enter an ID")</f>
        <v>Nicola</v>
      </c>
      <c r="C1143" s="14" t="str">
        <f>IFERROR(VLOOKUP(A1143, Employees!$A$2:$E$401, 3, FALSE), "Enter an ID")</f>
        <v>Power</v>
      </c>
      <c r="D1143" s="14" t="str">
        <f>IFERROR(VLOOKUP(A1143, Employees!$A$2:$E$401, 4, FALSE), "Enter an ID")</f>
        <v>CS</v>
      </c>
      <c r="E1143" s="14" t="str">
        <f>IFERROR(VLOOKUP(A1143, Employees!$A$2:$E$401, 5, FALSE), "Enter an ID")</f>
        <v>Support</v>
      </c>
      <c r="F1143" s="16" t="str">
        <f>IFERROR(VLOOKUP(A1143, Employees!$A$2:$F$401, 6, FALSE), "Enter an ID")</f>
        <v>John C</v>
      </c>
      <c r="G1143" s="14" t="s">
        <v>572</v>
      </c>
      <c r="H1143" s="17">
        <v>44900</v>
      </c>
      <c r="I1143" s="17">
        <v>44904</v>
      </c>
      <c r="J1143" s="13" cm="1">
        <f t="array" ref="J1143">_xlfn.IFS(ISBLANK(G1143), "no training", ISBLANK(I1143), 0, NOT(ISBLANK(I1143)), VLOOKUP(G1143,Trainings!$A$2:$B$20, 2, FALSE))</f>
        <v>3.5</v>
      </c>
    </row>
    <row r="1144" spans="1:10" ht="15.75" customHeight="1" x14ac:dyDescent="0.4">
      <c r="A1144" s="8">
        <v>213</v>
      </c>
      <c r="B1144" s="8" t="str">
        <f>IFERROR(VLOOKUP(A1144, Employees!$A$2:$E$401, 2, FALSE), "Enter an ID")</f>
        <v>John</v>
      </c>
      <c r="C1144" s="8" t="str">
        <f>IFERROR(VLOOKUP(A1144, Employees!$A$2:$E$401, 3, FALSE), "Enter an ID")</f>
        <v>Duffy</v>
      </c>
      <c r="D1144" s="8" t="str">
        <f>IFERROR(VLOOKUP(A1144, Employees!$A$2:$E$401, 4, FALSE), "Enter an ID")</f>
        <v>CS</v>
      </c>
      <c r="E1144" s="8" t="str">
        <f>IFERROR(VLOOKUP(A1144, Employees!$A$2:$E$401, 5, FALSE), "Enter an ID")</f>
        <v>Support</v>
      </c>
      <c r="F1144" s="11" t="str">
        <f>IFERROR(VLOOKUP(A1144, Employees!$A$2:$F$401, 6, FALSE), "Enter an ID")</f>
        <v>John C</v>
      </c>
      <c r="G1144" s="8" t="s">
        <v>572</v>
      </c>
      <c r="H1144" s="12">
        <v>44900</v>
      </c>
      <c r="I1144" s="12">
        <v>44904</v>
      </c>
      <c r="J1144" s="13" cm="1">
        <f t="array" ref="J1144">_xlfn.IFS(ISBLANK(G1144), "no training", ISBLANK(I1144), 0, NOT(ISBLANK(I1144)), VLOOKUP(G1144,Trainings!$A$2:$B$20, 2, FALSE))</f>
        <v>3.5</v>
      </c>
    </row>
    <row r="1145" spans="1:10" ht="15.75" customHeight="1" x14ac:dyDescent="0.4">
      <c r="A1145" s="14">
        <v>214</v>
      </c>
      <c r="B1145" s="14" t="str">
        <f>IFERROR(VLOOKUP(A1145, Employees!$A$2:$E$401, 2, FALSE), "Enter an ID")</f>
        <v>Toni</v>
      </c>
      <c r="C1145" s="14" t="str">
        <f>IFERROR(VLOOKUP(A1145, Employees!$A$2:$E$401, 3, FALSE), "Enter an ID")</f>
        <v>Mulroy</v>
      </c>
      <c r="D1145" s="14" t="str">
        <f>IFERROR(VLOOKUP(A1145, Employees!$A$2:$E$401, 4, FALSE), "Enter an ID")</f>
        <v>CS</v>
      </c>
      <c r="E1145" s="14" t="str">
        <f>IFERROR(VLOOKUP(A1145, Employees!$A$2:$E$401, 5, FALSE), "Enter an ID")</f>
        <v>Support</v>
      </c>
      <c r="F1145" s="16" t="str">
        <f>IFERROR(VLOOKUP(A1145, Employees!$A$2:$F$401, 6, FALSE), "Enter an ID")</f>
        <v>John C</v>
      </c>
      <c r="G1145" s="14" t="s">
        <v>572</v>
      </c>
      <c r="H1145" s="17">
        <v>44900</v>
      </c>
      <c r="I1145" s="17">
        <v>44904</v>
      </c>
      <c r="J1145" s="13" cm="1">
        <f t="array" ref="J1145">_xlfn.IFS(ISBLANK(G1145), "no training", ISBLANK(I1145), 0, NOT(ISBLANK(I1145)), VLOOKUP(G1145,Trainings!$A$2:$B$20, 2, FALSE))</f>
        <v>3.5</v>
      </c>
    </row>
    <row r="1146" spans="1:10" ht="15.75" customHeight="1" x14ac:dyDescent="0.4">
      <c r="A1146" s="8">
        <v>215</v>
      </c>
      <c r="B1146" s="8" t="str">
        <f>IFERROR(VLOOKUP(A1146, Employees!$A$2:$E$401, 2, FALSE), "Enter an ID")</f>
        <v>Jamie</v>
      </c>
      <c r="C1146" s="8" t="str">
        <f>IFERROR(VLOOKUP(A1146, Employees!$A$2:$E$401, 3, FALSE), "Enter an ID")</f>
        <v>Burstow</v>
      </c>
      <c r="D1146" s="8" t="str">
        <f>IFERROR(VLOOKUP(A1146, Employees!$A$2:$E$401, 4, FALSE), "Enter an ID")</f>
        <v>CS</v>
      </c>
      <c r="E1146" s="8" t="str">
        <f>IFERROR(VLOOKUP(A1146, Employees!$A$2:$E$401, 5, FALSE), "Enter an ID")</f>
        <v>Support</v>
      </c>
      <c r="F1146" s="11" t="str">
        <f>IFERROR(VLOOKUP(A1146, Employees!$A$2:$F$401, 6, FALSE), "Enter an ID")</f>
        <v>John C</v>
      </c>
      <c r="G1146" s="8" t="s">
        <v>572</v>
      </c>
      <c r="H1146" s="12">
        <v>44900</v>
      </c>
      <c r="I1146" s="12">
        <v>44904</v>
      </c>
      <c r="J1146" s="13" cm="1">
        <f t="array" ref="J1146">_xlfn.IFS(ISBLANK(G1146), "no training", ISBLANK(I1146), 0, NOT(ISBLANK(I1146)), VLOOKUP(G1146,Trainings!$A$2:$B$20, 2, FALSE))</f>
        <v>3.5</v>
      </c>
    </row>
    <row r="1147" spans="1:10" ht="15.75" customHeight="1" x14ac:dyDescent="0.4">
      <c r="A1147" s="14">
        <v>216</v>
      </c>
      <c r="B1147" s="14" t="str">
        <f>IFERROR(VLOOKUP(A1147, Employees!$A$2:$E$401, 2, FALSE), "Enter an ID")</f>
        <v>Adrien</v>
      </c>
      <c r="C1147" s="14" t="str">
        <f>IFERROR(VLOOKUP(A1147, Employees!$A$2:$E$401, 3, FALSE), "Enter an ID")</f>
        <v>Catte</v>
      </c>
      <c r="D1147" s="14" t="str">
        <f>IFERROR(VLOOKUP(A1147, Employees!$A$2:$E$401, 4, FALSE), "Enter an ID")</f>
        <v>CS</v>
      </c>
      <c r="E1147" s="14" t="str">
        <f>IFERROR(VLOOKUP(A1147, Employees!$A$2:$E$401, 5, FALSE), "Enter an ID")</f>
        <v>Support</v>
      </c>
      <c r="F1147" s="16" t="str">
        <f>IFERROR(VLOOKUP(A1147, Employees!$A$2:$F$401, 6, FALSE), "Enter an ID")</f>
        <v>John C</v>
      </c>
      <c r="G1147" s="14" t="s">
        <v>572</v>
      </c>
      <c r="H1147" s="17">
        <v>44900</v>
      </c>
      <c r="I1147" s="17">
        <v>44904</v>
      </c>
      <c r="J1147" s="13" cm="1">
        <f t="array" ref="J1147">_xlfn.IFS(ISBLANK(G1147), "no training", ISBLANK(I1147), 0, NOT(ISBLANK(I1147)), VLOOKUP(G1147,Trainings!$A$2:$B$20, 2, FALSE))</f>
        <v>3.5</v>
      </c>
    </row>
    <row r="1148" spans="1:10" ht="15.75" customHeight="1" x14ac:dyDescent="0.4">
      <c r="A1148" s="8">
        <v>217</v>
      </c>
      <c r="B1148" s="8" t="str">
        <f>IFERROR(VLOOKUP(A1148, Employees!$A$2:$E$401, 2, FALSE), "Enter an ID")</f>
        <v>Joseph</v>
      </c>
      <c r="C1148" s="8" t="str">
        <f>IFERROR(VLOOKUP(A1148, Employees!$A$2:$E$401, 3, FALSE), "Enter an ID")</f>
        <v>Brodie</v>
      </c>
      <c r="D1148" s="8" t="str">
        <f>IFERROR(VLOOKUP(A1148, Employees!$A$2:$E$401, 4, FALSE), "Enter an ID")</f>
        <v>CS</v>
      </c>
      <c r="E1148" s="8" t="str">
        <f>IFERROR(VLOOKUP(A1148, Employees!$A$2:$E$401, 5, FALSE), "Enter an ID")</f>
        <v>Support</v>
      </c>
      <c r="F1148" s="11" t="str">
        <f>IFERROR(VLOOKUP(A1148, Employees!$A$2:$F$401, 6, FALSE), "Enter an ID")</f>
        <v>John C</v>
      </c>
      <c r="G1148" s="8" t="s">
        <v>572</v>
      </c>
      <c r="H1148" s="12">
        <v>44900</v>
      </c>
      <c r="I1148" s="12">
        <v>44904</v>
      </c>
      <c r="J1148" s="13" cm="1">
        <f t="array" ref="J1148">_xlfn.IFS(ISBLANK(G1148), "no training", ISBLANK(I1148), 0, NOT(ISBLANK(I1148)), VLOOKUP(G1148,Trainings!$A$2:$B$20, 2, FALSE))</f>
        <v>3.5</v>
      </c>
    </row>
    <row r="1149" spans="1:10" ht="15.75" customHeight="1" x14ac:dyDescent="0.4">
      <c r="A1149" s="14">
        <v>218</v>
      </c>
      <c r="B1149" s="14" t="str">
        <f>IFERROR(VLOOKUP(A1149, Employees!$A$2:$E$401, 2, FALSE), "Enter an ID")</f>
        <v>Greig</v>
      </c>
      <c r="C1149" s="14" t="str">
        <f>IFERROR(VLOOKUP(A1149, Employees!$A$2:$E$401, 3, FALSE), "Enter an ID")</f>
        <v>Patrick</v>
      </c>
      <c r="D1149" s="14" t="str">
        <f>IFERROR(VLOOKUP(A1149, Employees!$A$2:$E$401, 4, FALSE), "Enter an ID")</f>
        <v>CS</v>
      </c>
      <c r="E1149" s="14" t="str">
        <f>IFERROR(VLOOKUP(A1149, Employees!$A$2:$E$401, 5, FALSE), "Enter an ID")</f>
        <v>Support</v>
      </c>
      <c r="F1149" s="16" t="str">
        <f>IFERROR(VLOOKUP(A1149, Employees!$A$2:$F$401, 6, FALSE), "Enter an ID")</f>
        <v>John C</v>
      </c>
      <c r="G1149" s="14" t="s">
        <v>572</v>
      </c>
      <c r="H1149" s="17">
        <v>44900</v>
      </c>
      <c r="I1149" s="17">
        <v>44904</v>
      </c>
      <c r="J1149" s="13" cm="1">
        <f t="array" ref="J1149">_xlfn.IFS(ISBLANK(G1149), "no training", ISBLANK(I1149), 0, NOT(ISBLANK(I1149)), VLOOKUP(G1149,Trainings!$A$2:$B$20, 2, FALSE))</f>
        <v>3.5</v>
      </c>
    </row>
    <row r="1150" spans="1:10" ht="15.75" customHeight="1" x14ac:dyDescent="0.4">
      <c r="A1150" s="8">
        <v>219</v>
      </c>
      <c r="B1150" s="8" t="str">
        <f>IFERROR(VLOOKUP(A1150, Employees!$A$2:$E$401, 2, FALSE), "Enter an ID")</f>
        <v>Benan</v>
      </c>
      <c r="C1150" s="8" t="str">
        <f>IFERROR(VLOOKUP(A1150, Employees!$A$2:$E$401, 3, FALSE), "Enter an ID")</f>
        <v>Bilgili</v>
      </c>
      <c r="D1150" s="8" t="str">
        <f>IFERROR(VLOOKUP(A1150, Employees!$A$2:$E$401, 4, FALSE), "Enter an ID")</f>
        <v>CS</v>
      </c>
      <c r="E1150" s="8" t="str">
        <f>IFERROR(VLOOKUP(A1150, Employees!$A$2:$E$401, 5, FALSE), "Enter an ID")</f>
        <v>Support</v>
      </c>
      <c r="F1150" s="11" t="str">
        <f>IFERROR(VLOOKUP(A1150, Employees!$A$2:$F$401, 6, FALSE), "Enter an ID")</f>
        <v>John C</v>
      </c>
      <c r="G1150" s="8" t="s">
        <v>572</v>
      </c>
      <c r="H1150" s="12">
        <v>44900</v>
      </c>
      <c r="I1150" s="12"/>
      <c r="J1150" s="13" cm="1">
        <f t="array" ref="J1150">_xlfn.IFS(ISBLANK(G1150), "no training", ISBLANK(I1150), 0, NOT(ISBLANK(I1150)), VLOOKUP(G1150,Trainings!$A$2:$B$20, 2, FALSE))</f>
        <v>0</v>
      </c>
    </row>
    <row r="1151" spans="1:10" ht="15.75" customHeight="1" x14ac:dyDescent="0.4">
      <c r="A1151" s="14">
        <v>220</v>
      </c>
      <c r="B1151" s="14" t="str">
        <f>IFERROR(VLOOKUP(A1151, Employees!$A$2:$E$401, 2, FALSE), "Enter an ID")</f>
        <v>Natalie</v>
      </c>
      <c r="C1151" s="14" t="str">
        <f>IFERROR(VLOOKUP(A1151, Employees!$A$2:$E$401, 3, FALSE), "Enter an ID")</f>
        <v>Shah</v>
      </c>
      <c r="D1151" s="14" t="str">
        <f>IFERROR(VLOOKUP(A1151, Employees!$A$2:$E$401, 4, FALSE), "Enter an ID")</f>
        <v>CS</v>
      </c>
      <c r="E1151" s="14" t="str">
        <f>IFERROR(VLOOKUP(A1151, Employees!$A$2:$E$401, 5, FALSE), "Enter an ID")</f>
        <v>Support</v>
      </c>
      <c r="F1151" s="16" t="str">
        <f>IFERROR(VLOOKUP(A1151, Employees!$A$2:$F$401, 6, FALSE), "Enter an ID")</f>
        <v>John C</v>
      </c>
      <c r="G1151" s="14" t="s">
        <v>572</v>
      </c>
      <c r="H1151" s="17">
        <v>44900</v>
      </c>
      <c r="I1151" s="17"/>
      <c r="J1151" s="13" cm="1">
        <f t="array" ref="J1151">_xlfn.IFS(ISBLANK(G1151), "no training", ISBLANK(I1151), 0, NOT(ISBLANK(I1151)), VLOOKUP(G1151,Trainings!$A$2:$B$20, 2, FALSE))</f>
        <v>0</v>
      </c>
    </row>
    <row r="1152" spans="1:10" ht="15.75" customHeight="1" x14ac:dyDescent="0.4">
      <c r="A1152" s="8">
        <v>221</v>
      </c>
      <c r="B1152" s="8" t="str">
        <f>IFERROR(VLOOKUP(A1152, Employees!$A$2:$E$401, 2, FALSE), "Enter an ID")</f>
        <v>Hazel</v>
      </c>
      <c r="C1152" s="8" t="str">
        <f>IFERROR(VLOOKUP(A1152, Employees!$A$2:$E$401, 3, FALSE), "Enter an ID")</f>
        <v>Ratcliffe</v>
      </c>
      <c r="D1152" s="8" t="str">
        <f>IFERROR(VLOOKUP(A1152, Employees!$A$2:$E$401, 4, FALSE), "Enter an ID")</f>
        <v>CS</v>
      </c>
      <c r="E1152" s="8" t="str">
        <f>IFERROR(VLOOKUP(A1152, Employees!$A$2:$E$401, 5, FALSE), "Enter an ID")</f>
        <v>Support</v>
      </c>
      <c r="F1152" s="11" t="str">
        <f>IFERROR(VLOOKUP(A1152, Employees!$A$2:$F$401, 6, FALSE), "Enter an ID")</f>
        <v>John C</v>
      </c>
      <c r="G1152" s="8" t="s">
        <v>572</v>
      </c>
      <c r="H1152" s="12">
        <v>44900</v>
      </c>
      <c r="I1152" s="12">
        <v>44904</v>
      </c>
      <c r="J1152" s="13" cm="1">
        <f t="array" ref="J1152">_xlfn.IFS(ISBLANK(G1152), "no training", ISBLANK(I1152), 0, NOT(ISBLANK(I1152)), VLOOKUP(G1152,Trainings!$A$2:$B$20, 2, FALSE))</f>
        <v>3.5</v>
      </c>
    </row>
    <row r="1153" spans="1:10" ht="15.75" customHeight="1" x14ac:dyDescent="0.4">
      <c r="A1153" s="14">
        <v>222</v>
      </c>
      <c r="B1153" s="14" t="str">
        <f>IFERROR(VLOOKUP(A1153, Employees!$A$2:$E$401, 2, FALSE), "Enter an ID")</f>
        <v>Lindsay</v>
      </c>
      <c r="C1153" s="14" t="str">
        <f>IFERROR(VLOOKUP(A1153, Employees!$A$2:$E$401, 3, FALSE), "Enter an ID")</f>
        <v>Gardner</v>
      </c>
      <c r="D1153" s="14" t="str">
        <f>IFERROR(VLOOKUP(A1153, Employees!$A$2:$E$401, 4, FALSE), "Enter an ID")</f>
        <v>CS</v>
      </c>
      <c r="E1153" s="14" t="str">
        <f>IFERROR(VLOOKUP(A1153, Employees!$A$2:$E$401, 5, FALSE), "Enter an ID")</f>
        <v>Support</v>
      </c>
      <c r="F1153" s="16" t="str">
        <f>IFERROR(VLOOKUP(A1153, Employees!$A$2:$F$401, 6, FALSE), "Enter an ID")</f>
        <v>John C</v>
      </c>
      <c r="G1153" s="14" t="s">
        <v>572</v>
      </c>
      <c r="H1153" s="17">
        <v>44900</v>
      </c>
      <c r="I1153" s="17">
        <v>44904</v>
      </c>
      <c r="J1153" s="13" cm="1">
        <f t="array" ref="J1153">_xlfn.IFS(ISBLANK(G1153), "no training", ISBLANK(I1153), 0, NOT(ISBLANK(I1153)), VLOOKUP(G1153,Trainings!$A$2:$B$20, 2, FALSE))</f>
        <v>3.5</v>
      </c>
    </row>
    <row r="1154" spans="1:10" ht="15.75" customHeight="1" x14ac:dyDescent="0.4">
      <c r="A1154" s="8">
        <v>223</v>
      </c>
      <c r="B1154" s="8" t="str">
        <f>IFERROR(VLOOKUP(A1154, Employees!$A$2:$E$401, 2, FALSE), "Enter an ID")</f>
        <v>Hamish</v>
      </c>
      <c r="C1154" s="8" t="str">
        <f>IFERROR(VLOOKUP(A1154, Employees!$A$2:$E$401, 3, FALSE), "Enter an ID")</f>
        <v>Bank</v>
      </c>
      <c r="D1154" s="8" t="str">
        <f>IFERROR(VLOOKUP(A1154, Employees!$A$2:$E$401, 4, FALSE), "Enter an ID")</f>
        <v>CS</v>
      </c>
      <c r="E1154" s="8" t="str">
        <f>IFERROR(VLOOKUP(A1154, Employees!$A$2:$E$401, 5, FALSE), "Enter an ID")</f>
        <v>Support</v>
      </c>
      <c r="F1154" s="11" t="str">
        <f>IFERROR(VLOOKUP(A1154, Employees!$A$2:$F$401, 6, FALSE), "Enter an ID")</f>
        <v>John C</v>
      </c>
      <c r="G1154" s="8" t="s">
        <v>572</v>
      </c>
      <c r="H1154" s="12">
        <v>44900</v>
      </c>
      <c r="I1154" s="12">
        <v>44904</v>
      </c>
      <c r="J1154" s="13" cm="1">
        <f t="array" ref="J1154">_xlfn.IFS(ISBLANK(G1154), "no training", ISBLANK(I1154), 0, NOT(ISBLANK(I1154)), VLOOKUP(G1154,Trainings!$A$2:$B$20, 2, FALSE))</f>
        <v>3.5</v>
      </c>
    </row>
    <row r="1155" spans="1:10" ht="15.75" customHeight="1" x14ac:dyDescent="0.4">
      <c r="A1155" s="14">
        <v>224</v>
      </c>
      <c r="B1155" s="14" t="str">
        <f>IFERROR(VLOOKUP(A1155, Employees!$A$2:$E$401, 2, FALSE), "Enter an ID")</f>
        <v>Holly</v>
      </c>
      <c r="C1155" s="14" t="str">
        <f>IFERROR(VLOOKUP(A1155, Employees!$A$2:$E$401, 3, FALSE), "Enter an ID")</f>
        <v>Edgcombe</v>
      </c>
      <c r="D1155" s="14" t="str">
        <f>IFERROR(VLOOKUP(A1155, Employees!$A$2:$E$401, 4, FALSE), "Enter an ID")</f>
        <v>CS</v>
      </c>
      <c r="E1155" s="14" t="str">
        <f>IFERROR(VLOOKUP(A1155, Employees!$A$2:$E$401, 5, FALSE), "Enter an ID")</f>
        <v>Account Management</v>
      </c>
      <c r="F1155" s="16" t="str">
        <f>IFERROR(VLOOKUP(A1155, Employees!$A$2:$F$401, 6, FALSE), "Enter an ID")</f>
        <v>John C</v>
      </c>
      <c r="G1155" s="21" t="s">
        <v>569</v>
      </c>
      <c r="H1155" s="17">
        <v>44878</v>
      </c>
      <c r="I1155" s="17">
        <v>44896</v>
      </c>
      <c r="J1155" s="13" cm="1">
        <f t="array" ref="J1155">_xlfn.IFS(ISBLANK(G1155), "no training", ISBLANK(I1155), 0, NOT(ISBLANK(I1155)), VLOOKUP(G1155,Trainings!$A$2:$B$20, 2, FALSE))</f>
        <v>4</v>
      </c>
    </row>
    <row r="1156" spans="1:10" ht="15.75" customHeight="1" x14ac:dyDescent="0.4">
      <c r="A1156" s="8">
        <v>225</v>
      </c>
      <c r="B1156" s="8" t="str">
        <f>IFERROR(VLOOKUP(A1156, Employees!$A$2:$E$401, 2, FALSE), "Enter an ID")</f>
        <v>Yasmin</v>
      </c>
      <c r="C1156" s="8" t="str">
        <f>IFERROR(VLOOKUP(A1156, Employees!$A$2:$E$401, 3, FALSE), "Enter an ID")</f>
        <v>Fazakerley</v>
      </c>
      <c r="D1156" s="8" t="str">
        <f>IFERROR(VLOOKUP(A1156, Employees!$A$2:$E$401, 4, FALSE), "Enter an ID")</f>
        <v>CS</v>
      </c>
      <c r="E1156" s="8" t="str">
        <f>IFERROR(VLOOKUP(A1156, Employees!$A$2:$E$401, 5, FALSE), "Enter an ID")</f>
        <v>Account Management</v>
      </c>
      <c r="F1156" s="11" t="str">
        <f>IFERROR(VLOOKUP(A1156, Employees!$A$2:$F$401, 6, FALSE), "Enter an ID")</f>
        <v>John C</v>
      </c>
      <c r="G1156" s="21" t="s">
        <v>569</v>
      </c>
      <c r="H1156" s="12">
        <v>44878</v>
      </c>
      <c r="I1156" s="12">
        <v>44896</v>
      </c>
      <c r="J1156" s="13" cm="1">
        <f t="array" ref="J1156">_xlfn.IFS(ISBLANK(G1156), "no training", ISBLANK(I1156), 0, NOT(ISBLANK(I1156)), VLOOKUP(G1156,Trainings!$A$2:$B$20, 2, FALSE))</f>
        <v>4</v>
      </c>
    </row>
    <row r="1157" spans="1:10" ht="15.75" customHeight="1" x14ac:dyDescent="0.4">
      <c r="A1157" s="14">
        <v>226</v>
      </c>
      <c r="B1157" s="14" t="str">
        <f>IFERROR(VLOOKUP(A1157, Employees!$A$2:$E$401, 2, FALSE), "Enter an ID")</f>
        <v>Joseph</v>
      </c>
      <c r="C1157" s="14" t="str">
        <f>IFERROR(VLOOKUP(A1157, Employees!$A$2:$E$401, 3, FALSE), "Enter an ID")</f>
        <v>Leitch</v>
      </c>
      <c r="D1157" s="14" t="str">
        <f>IFERROR(VLOOKUP(A1157, Employees!$A$2:$E$401, 4, FALSE), "Enter an ID")</f>
        <v>CS</v>
      </c>
      <c r="E1157" s="14" t="str">
        <f>IFERROR(VLOOKUP(A1157, Employees!$A$2:$E$401, 5, FALSE), "Enter an ID")</f>
        <v>Account Management</v>
      </c>
      <c r="F1157" s="16" t="str">
        <f>IFERROR(VLOOKUP(A1157, Employees!$A$2:$F$401, 6, FALSE), "Enter an ID")</f>
        <v>John C</v>
      </c>
      <c r="G1157" s="21" t="s">
        <v>569</v>
      </c>
      <c r="H1157" s="17">
        <v>44878</v>
      </c>
      <c r="I1157" s="17">
        <v>44896</v>
      </c>
      <c r="J1157" s="13" cm="1">
        <f t="array" ref="J1157">_xlfn.IFS(ISBLANK(G1157), "no training", ISBLANK(I1157), 0, NOT(ISBLANK(I1157)), VLOOKUP(G1157,Trainings!$A$2:$B$20, 2, FALSE))</f>
        <v>4</v>
      </c>
    </row>
    <row r="1158" spans="1:10" ht="15.75" customHeight="1" x14ac:dyDescent="0.4">
      <c r="A1158" s="8">
        <v>227</v>
      </c>
      <c r="B1158" s="8" t="str">
        <f>IFERROR(VLOOKUP(A1158, Employees!$A$2:$E$401, 2, FALSE), "Enter an ID")</f>
        <v>Craig</v>
      </c>
      <c r="C1158" s="8" t="str">
        <f>IFERROR(VLOOKUP(A1158, Employees!$A$2:$E$401, 3, FALSE), "Enter an ID")</f>
        <v>Morrison</v>
      </c>
      <c r="D1158" s="8" t="str">
        <f>IFERROR(VLOOKUP(A1158, Employees!$A$2:$E$401, 4, FALSE), "Enter an ID")</f>
        <v>CS</v>
      </c>
      <c r="E1158" s="8" t="str">
        <f>IFERROR(VLOOKUP(A1158, Employees!$A$2:$E$401, 5, FALSE), "Enter an ID")</f>
        <v>Account Management</v>
      </c>
      <c r="F1158" s="11" t="str">
        <f>IFERROR(VLOOKUP(A1158, Employees!$A$2:$F$401, 6, FALSE), "Enter an ID")</f>
        <v>John C</v>
      </c>
      <c r="G1158" s="21" t="s">
        <v>569</v>
      </c>
      <c r="H1158" s="12">
        <v>44878</v>
      </c>
      <c r="I1158" s="12">
        <v>44896</v>
      </c>
      <c r="J1158" s="13" cm="1">
        <f t="array" ref="J1158">_xlfn.IFS(ISBLANK(G1158), "no training", ISBLANK(I1158), 0, NOT(ISBLANK(I1158)), VLOOKUP(G1158,Trainings!$A$2:$B$20, 2, FALSE))</f>
        <v>4</v>
      </c>
    </row>
    <row r="1159" spans="1:10" ht="15.75" customHeight="1" x14ac:dyDescent="0.4">
      <c r="A1159" s="14">
        <v>228</v>
      </c>
      <c r="B1159" s="14" t="str">
        <f>IFERROR(VLOOKUP(A1159, Employees!$A$2:$E$401, 2, FALSE), "Enter an ID")</f>
        <v>Paul</v>
      </c>
      <c r="C1159" s="14" t="str">
        <f>IFERROR(VLOOKUP(A1159, Employees!$A$2:$E$401, 3, FALSE), "Enter an ID")</f>
        <v>Kerr</v>
      </c>
      <c r="D1159" s="14" t="str">
        <f>IFERROR(VLOOKUP(A1159, Employees!$A$2:$E$401, 4, FALSE), "Enter an ID")</f>
        <v>CS</v>
      </c>
      <c r="E1159" s="14" t="str">
        <f>IFERROR(VLOOKUP(A1159, Employees!$A$2:$E$401, 5, FALSE), "Enter an ID")</f>
        <v>Account Management</v>
      </c>
      <c r="F1159" s="16" t="str">
        <f>IFERROR(VLOOKUP(A1159, Employees!$A$2:$F$401, 6, FALSE), "Enter an ID")</f>
        <v>John C</v>
      </c>
      <c r="G1159" s="21" t="s">
        <v>569</v>
      </c>
      <c r="H1159" s="17">
        <v>44878</v>
      </c>
      <c r="I1159" s="17">
        <v>44896</v>
      </c>
      <c r="J1159" s="13" cm="1">
        <f t="array" ref="J1159">_xlfn.IFS(ISBLANK(G1159), "no training", ISBLANK(I1159), 0, NOT(ISBLANK(I1159)), VLOOKUP(G1159,Trainings!$A$2:$B$20, 2, FALSE))</f>
        <v>4</v>
      </c>
    </row>
    <row r="1160" spans="1:10" ht="15.75" customHeight="1" x14ac:dyDescent="0.4">
      <c r="A1160" s="8">
        <v>229</v>
      </c>
      <c r="B1160" s="8" t="str">
        <f>IFERROR(VLOOKUP(A1160, Employees!$A$2:$E$401, 2, FALSE), "Enter an ID")</f>
        <v>Shannon</v>
      </c>
      <c r="C1160" s="8" t="str">
        <f>IFERROR(VLOOKUP(A1160, Employees!$A$2:$E$401, 3, FALSE), "Enter an ID")</f>
        <v>Nelson</v>
      </c>
      <c r="D1160" s="8" t="str">
        <f>IFERROR(VLOOKUP(A1160, Employees!$A$2:$E$401, 4, FALSE), "Enter an ID")</f>
        <v>CS</v>
      </c>
      <c r="E1160" s="8" t="str">
        <f>IFERROR(VLOOKUP(A1160, Employees!$A$2:$E$401, 5, FALSE), "Enter an ID")</f>
        <v>Account Management</v>
      </c>
      <c r="F1160" s="11" t="str">
        <f>IFERROR(VLOOKUP(A1160, Employees!$A$2:$F$401, 6, FALSE), "Enter an ID")</f>
        <v>John C</v>
      </c>
      <c r="G1160" s="21" t="s">
        <v>569</v>
      </c>
      <c r="H1160" s="12">
        <v>44878</v>
      </c>
      <c r="I1160" s="12">
        <v>44896</v>
      </c>
      <c r="J1160" s="13" cm="1">
        <f t="array" ref="J1160">_xlfn.IFS(ISBLANK(G1160), "no training", ISBLANK(I1160), 0, NOT(ISBLANK(I1160)), VLOOKUP(G1160,Trainings!$A$2:$B$20, 2, FALSE))</f>
        <v>4</v>
      </c>
    </row>
    <row r="1161" spans="1:10" ht="15.75" customHeight="1" x14ac:dyDescent="0.4">
      <c r="A1161" s="14">
        <v>230</v>
      </c>
      <c r="B1161" s="14" t="str">
        <f>IFERROR(VLOOKUP(A1161, Employees!$A$2:$E$401, 2, FALSE), "Enter an ID")</f>
        <v>Ama</v>
      </c>
      <c r="C1161" s="14" t="str">
        <f>IFERROR(VLOOKUP(A1161, Employees!$A$2:$E$401, 3, FALSE), "Enter an ID")</f>
        <v>Dadzie</v>
      </c>
      <c r="D1161" s="14" t="str">
        <f>IFERROR(VLOOKUP(A1161, Employees!$A$2:$E$401, 4, FALSE), "Enter an ID")</f>
        <v>CS</v>
      </c>
      <c r="E1161" s="14" t="str">
        <f>IFERROR(VLOOKUP(A1161, Employees!$A$2:$E$401, 5, FALSE), "Enter an ID")</f>
        <v>Account Management</v>
      </c>
      <c r="F1161" s="16" t="str">
        <f>IFERROR(VLOOKUP(A1161, Employees!$A$2:$F$401, 6, FALSE), "Enter an ID")</f>
        <v>John C</v>
      </c>
      <c r="G1161" s="21" t="s">
        <v>569</v>
      </c>
      <c r="H1161" s="17">
        <v>44878</v>
      </c>
      <c r="I1161" s="17">
        <v>44896</v>
      </c>
      <c r="J1161" s="13" cm="1">
        <f t="array" ref="J1161">_xlfn.IFS(ISBLANK(G1161), "no training", ISBLANK(I1161), 0, NOT(ISBLANK(I1161)), VLOOKUP(G1161,Trainings!$A$2:$B$20, 2, FALSE))</f>
        <v>4</v>
      </c>
    </row>
    <row r="1162" spans="1:10" ht="15.75" customHeight="1" x14ac:dyDescent="0.4">
      <c r="A1162" s="8">
        <v>231</v>
      </c>
      <c r="B1162" s="8" t="str">
        <f>IFERROR(VLOOKUP(A1162, Employees!$A$2:$E$401, 2, FALSE), "Enter an ID")</f>
        <v>Christine</v>
      </c>
      <c r="C1162" s="8" t="str">
        <f>IFERROR(VLOOKUP(A1162, Employees!$A$2:$E$401, 3, FALSE), "Enter an ID")</f>
        <v>Lee</v>
      </c>
      <c r="D1162" s="8" t="str">
        <f>IFERROR(VLOOKUP(A1162, Employees!$A$2:$E$401, 4, FALSE), "Enter an ID")</f>
        <v>CS</v>
      </c>
      <c r="E1162" s="8" t="str">
        <f>IFERROR(VLOOKUP(A1162, Employees!$A$2:$E$401, 5, FALSE), "Enter an ID")</f>
        <v>Account Management</v>
      </c>
      <c r="F1162" s="11" t="str">
        <f>IFERROR(VLOOKUP(A1162, Employees!$A$2:$F$401, 6, FALSE), "Enter an ID")</f>
        <v>John C</v>
      </c>
      <c r="G1162" s="21" t="s">
        <v>569</v>
      </c>
      <c r="H1162" s="12">
        <v>44878</v>
      </c>
      <c r="I1162" s="12">
        <v>44896</v>
      </c>
      <c r="J1162" s="13" cm="1">
        <f t="array" ref="J1162">_xlfn.IFS(ISBLANK(G1162), "no training", ISBLANK(I1162), 0, NOT(ISBLANK(I1162)), VLOOKUP(G1162,Trainings!$A$2:$B$20, 2, FALSE))</f>
        <v>4</v>
      </c>
    </row>
    <row r="1163" spans="1:10" ht="15.75" customHeight="1" x14ac:dyDescent="0.4">
      <c r="A1163" s="14">
        <v>232</v>
      </c>
      <c r="B1163" s="14" t="str">
        <f>IFERROR(VLOOKUP(A1163, Employees!$A$2:$E$401, 2, FALSE), "Enter an ID")</f>
        <v>Pedro</v>
      </c>
      <c r="C1163" s="14" t="str">
        <f>IFERROR(VLOOKUP(A1163, Employees!$A$2:$E$401, 3, FALSE), "Enter an ID")</f>
        <v>Saez Garcia</v>
      </c>
      <c r="D1163" s="14" t="str">
        <f>IFERROR(VLOOKUP(A1163, Employees!$A$2:$E$401, 4, FALSE), "Enter an ID")</f>
        <v>CS</v>
      </c>
      <c r="E1163" s="14" t="str">
        <f>IFERROR(VLOOKUP(A1163, Employees!$A$2:$E$401, 5, FALSE), "Enter an ID")</f>
        <v>Account Management</v>
      </c>
      <c r="F1163" s="16" t="str">
        <f>IFERROR(VLOOKUP(A1163, Employees!$A$2:$F$401, 6, FALSE), "Enter an ID")</f>
        <v>John C</v>
      </c>
      <c r="G1163" s="21" t="s">
        <v>569</v>
      </c>
      <c r="H1163" s="17">
        <v>44878</v>
      </c>
      <c r="I1163" s="17">
        <v>44896</v>
      </c>
      <c r="J1163" s="13" cm="1">
        <f t="array" ref="J1163">_xlfn.IFS(ISBLANK(G1163), "no training", ISBLANK(I1163), 0, NOT(ISBLANK(I1163)), VLOOKUP(G1163,Trainings!$A$2:$B$20, 2, FALSE))</f>
        <v>4</v>
      </c>
    </row>
    <row r="1164" spans="1:10" ht="15.75" customHeight="1" x14ac:dyDescent="0.4">
      <c r="A1164" s="8">
        <v>233</v>
      </c>
      <c r="B1164" s="8" t="str">
        <f>IFERROR(VLOOKUP(A1164, Employees!$A$2:$E$401, 2, FALSE), "Enter an ID")</f>
        <v>Emma</v>
      </c>
      <c r="C1164" s="8" t="str">
        <f>IFERROR(VLOOKUP(A1164, Employees!$A$2:$E$401, 3, FALSE), "Enter an ID")</f>
        <v>Evans</v>
      </c>
      <c r="D1164" s="8" t="str">
        <f>IFERROR(VLOOKUP(A1164, Employees!$A$2:$E$401, 4, FALSE), "Enter an ID")</f>
        <v>CS</v>
      </c>
      <c r="E1164" s="8" t="str">
        <f>IFERROR(VLOOKUP(A1164, Employees!$A$2:$E$401, 5, FALSE), "Enter an ID")</f>
        <v>Account Management</v>
      </c>
      <c r="F1164" s="11" t="str">
        <f>IFERROR(VLOOKUP(A1164, Employees!$A$2:$F$401, 6, FALSE), "Enter an ID")</f>
        <v>John C</v>
      </c>
      <c r="G1164" s="21" t="s">
        <v>569</v>
      </c>
      <c r="H1164" s="12">
        <v>44878</v>
      </c>
      <c r="I1164" s="12">
        <v>44896</v>
      </c>
      <c r="J1164" s="13" cm="1">
        <f t="array" ref="J1164">_xlfn.IFS(ISBLANK(G1164), "no training", ISBLANK(I1164), 0, NOT(ISBLANK(I1164)), VLOOKUP(G1164,Trainings!$A$2:$B$20, 2, FALSE))</f>
        <v>4</v>
      </c>
    </row>
    <row r="1165" spans="1:10" ht="15.75" customHeight="1" x14ac:dyDescent="0.4">
      <c r="A1165" s="14">
        <v>234</v>
      </c>
      <c r="B1165" s="14" t="str">
        <f>IFERROR(VLOOKUP(A1165, Employees!$A$2:$E$401, 2, FALSE), "Enter an ID")</f>
        <v>Michael</v>
      </c>
      <c r="C1165" s="14" t="str">
        <f>IFERROR(VLOOKUP(A1165, Employees!$A$2:$E$401, 3, FALSE), "Enter an ID")</f>
        <v>Harrower</v>
      </c>
      <c r="D1165" s="14" t="str">
        <f>IFERROR(VLOOKUP(A1165, Employees!$A$2:$E$401, 4, FALSE), "Enter an ID")</f>
        <v>CS</v>
      </c>
      <c r="E1165" s="14" t="str">
        <f>IFERROR(VLOOKUP(A1165, Employees!$A$2:$E$401, 5, FALSE), "Enter an ID")</f>
        <v>Account Management</v>
      </c>
      <c r="F1165" s="16" t="str">
        <f>IFERROR(VLOOKUP(A1165, Employees!$A$2:$F$401, 6, FALSE), "Enter an ID")</f>
        <v>John C</v>
      </c>
      <c r="G1165" s="21" t="s">
        <v>569</v>
      </c>
      <c r="H1165" s="17">
        <v>44878</v>
      </c>
      <c r="I1165" s="17">
        <v>44896</v>
      </c>
      <c r="J1165" s="13" cm="1">
        <f t="array" ref="J1165">_xlfn.IFS(ISBLANK(G1165), "no training", ISBLANK(I1165), 0, NOT(ISBLANK(I1165)), VLOOKUP(G1165,Trainings!$A$2:$B$20, 2, FALSE))</f>
        <v>4</v>
      </c>
    </row>
    <row r="1166" spans="1:10" ht="15.75" customHeight="1" x14ac:dyDescent="0.4">
      <c r="A1166" s="8">
        <v>235</v>
      </c>
      <c r="B1166" s="8" t="str">
        <f>IFERROR(VLOOKUP(A1166, Employees!$A$2:$E$401, 2, FALSE), "Enter an ID")</f>
        <v>Brian</v>
      </c>
      <c r="C1166" s="8" t="str">
        <f>IFERROR(VLOOKUP(A1166, Employees!$A$2:$E$401, 3, FALSE), "Enter an ID")</f>
        <v>McPhillie</v>
      </c>
      <c r="D1166" s="8" t="str">
        <f>IFERROR(VLOOKUP(A1166, Employees!$A$2:$E$401, 4, FALSE), "Enter an ID")</f>
        <v>CS</v>
      </c>
      <c r="E1166" s="8" t="str">
        <f>IFERROR(VLOOKUP(A1166, Employees!$A$2:$E$401, 5, FALSE), "Enter an ID")</f>
        <v>Account Management</v>
      </c>
      <c r="F1166" s="11" t="str">
        <f>IFERROR(VLOOKUP(A1166, Employees!$A$2:$F$401, 6, FALSE), "Enter an ID")</f>
        <v>John C</v>
      </c>
      <c r="G1166" s="21" t="s">
        <v>569</v>
      </c>
      <c r="H1166" s="12">
        <v>44878</v>
      </c>
      <c r="I1166" s="12">
        <v>44896</v>
      </c>
      <c r="J1166" s="13" cm="1">
        <f t="array" ref="J1166">_xlfn.IFS(ISBLANK(G1166), "no training", ISBLANK(I1166), 0, NOT(ISBLANK(I1166)), VLOOKUP(G1166,Trainings!$A$2:$B$20, 2, FALSE))</f>
        <v>4</v>
      </c>
    </row>
    <row r="1167" spans="1:10" ht="15.75" customHeight="1" x14ac:dyDescent="0.4">
      <c r="A1167" s="14">
        <v>236</v>
      </c>
      <c r="B1167" s="14" t="str">
        <f>IFERROR(VLOOKUP(A1167, Employees!$A$2:$E$401, 2, FALSE), "Enter an ID")</f>
        <v>Jamie</v>
      </c>
      <c r="C1167" s="14" t="str">
        <f>IFERROR(VLOOKUP(A1167, Employees!$A$2:$E$401, 3, FALSE), "Enter an ID")</f>
        <v>Robinson</v>
      </c>
      <c r="D1167" s="14" t="str">
        <f>IFERROR(VLOOKUP(A1167, Employees!$A$2:$E$401, 4, FALSE), "Enter an ID")</f>
        <v>CS</v>
      </c>
      <c r="E1167" s="14" t="str">
        <f>IFERROR(VLOOKUP(A1167, Employees!$A$2:$E$401, 5, FALSE), "Enter an ID")</f>
        <v>Account Management</v>
      </c>
      <c r="F1167" s="16" t="str">
        <f>IFERROR(VLOOKUP(A1167, Employees!$A$2:$F$401, 6, FALSE), "Enter an ID")</f>
        <v>John C</v>
      </c>
      <c r="G1167" s="21" t="s">
        <v>569</v>
      </c>
      <c r="H1167" s="17">
        <v>44878</v>
      </c>
      <c r="I1167" s="17">
        <v>44896</v>
      </c>
      <c r="J1167" s="13" cm="1">
        <f t="array" ref="J1167">_xlfn.IFS(ISBLANK(G1167), "no training", ISBLANK(I1167), 0, NOT(ISBLANK(I1167)), VLOOKUP(G1167,Trainings!$A$2:$B$20, 2, FALSE))</f>
        <v>4</v>
      </c>
    </row>
    <row r="1168" spans="1:10" ht="15.75" customHeight="1" x14ac:dyDescent="0.4">
      <c r="A1168" s="8">
        <v>237</v>
      </c>
      <c r="B1168" s="8" t="str">
        <f>IFERROR(VLOOKUP(A1168, Employees!$A$2:$E$401, 2, FALSE), "Enter an ID")</f>
        <v>Christelle</v>
      </c>
      <c r="C1168" s="8" t="str">
        <f>IFERROR(VLOOKUP(A1168, Employees!$A$2:$E$401, 3, FALSE), "Enter an ID")</f>
        <v>Visagie</v>
      </c>
      <c r="D1168" s="8" t="str">
        <f>IFERROR(VLOOKUP(A1168, Employees!$A$2:$E$401, 4, FALSE), "Enter an ID")</f>
        <v>CS</v>
      </c>
      <c r="E1168" s="8" t="str">
        <f>IFERROR(VLOOKUP(A1168, Employees!$A$2:$E$401, 5, FALSE), "Enter an ID")</f>
        <v>Account Management</v>
      </c>
      <c r="F1168" s="11" t="str">
        <f>IFERROR(VLOOKUP(A1168, Employees!$A$2:$F$401, 6, FALSE), "Enter an ID")</f>
        <v>John C</v>
      </c>
      <c r="G1168" s="21" t="s">
        <v>569</v>
      </c>
      <c r="H1168" s="12">
        <v>44878</v>
      </c>
      <c r="I1168" s="12">
        <v>44896</v>
      </c>
      <c r="J1168" s="13" cm="1">
        <f t="array" ref="J1168">_xlfn.IFS(ISBLANK(G1168), "no training", ISBLANK(I1168), 0, NOT(ISBLANK(I1168)), VLOOKUP(G1168,Trainings!$A$2:$B$20, 2, FALSE))</f>
        <v>4</v>
      </c>
    </row>
    <row r="1169" spans="1:10" ht="15.75" customHeight="1" x14ac:dyDescent="0.4">
      <c r="A1169" s="14">
        <v>238</v>
      </c>
      <c r="B1169" s="14" t="str">
        <f>IFERROR(VLOOKUP(A1169, Employees!$A$2:$E$401, 2, FALSE), "Enter an ID")</f>
        <v>Alexander</v>
      </c>
      <c r="C1169" s="14" t="str">
        <f>IFERROR(VLOOKUP(A1169, Employees!$A$2:$E$401, 3, FALSE), "Enter an ID")</f>
        <v>Borthwick</v>
      </c>
      <c r="D1169" s="14" t="str">
        <f>IFERROR(VLOOKUP(A1169, Employees!$A$2:$E$401, 4, FALSE), "Enter an ID")</f>
        <v>CS</v>
      </c>
      <c r="E1169" s="14" t="str">
        <f>IFERROR(VLOOKUP(A1169, Employees!$A$2:$E$401, 5, FALSE), "Enter an ID")</f>
        <v>Account Management</v>
      </c>
      <c r="F1169" s="16" t="str">
        <f>IFERROR(VLOOKUP(A1169, Employees!$A$2:$F$401, 6, FALSE), "Enter an ID")</f>
        <v>John C</v>
      </c>
      <c r="G1169" s="21" t="s">
        <v>569</v>
      </c>
      <c r="H1169" s="17">
        <v>44878</v>
      </c>
      <c r="I1169" s="17">
        <v>44896</v>
      </c>
      <c r="J1169" s="13" cm="1">
        <f t="array" ref="J1169">_xlfn.IFS(ISBLANK(G1169), "no training", ISBLANK(I1169), 0, NOT(ISBLANK(I1169)), VLOOKUP(G1169,Trainings!$A$2:$B$20, 2, FALSE))</f>
        <v>4</v>
      </c>
    </row>
    <row r="1170" spans="1:10" ht="15.75" customHeight="1" x14ac:dyDescent="0.4">
      <c r="A1170" s="8">
        <v>239</v>
      </c>
      <c r="B1170" s="8" t="str">
        <f>IFERROR(VLOOKUP(A1170, Employees!$A$2:$E$401, 2, FALSE), "Enter an ID")</f>
        <v>Angus</v>
      </c>
      <c r="C1170" s="8" t="str">
        <f>IFERROR(VLOOKUP(A1170, Employees!$A$2:$E$401, 3, FALSE), "Enter an ID")</f>
        <v>Hart</v>
      </c>
      <c r="D1170" s="8" t="str">
        <f>IFERROR(VLOOKUP(A1170, Employees!$A$2:$E$401, 4, FALSE), "Enter an ID")</f>
        <v>CS</v>
      </c>
      <c r="E1170" s="8" t="str">
        <f>IFERROR(VLOOKUP(A1170, Employees!$A$2:$E$401, 5, FALSE), "Enter an ID")</f>
        <v>Account Management</v>
      </c>
      <c r="F1170" s="11" t="str">
        <f>IFERROR(VLOOKUP(A1170, Employees!$A$2:$F$401, 6, FALSE), "Enter an ID")</f>
        <v>John C</v>
      </c>
      <c r="G1170" s="21" t="s">
        <v>569</v>
      </c>
      <c r="H1170" s="12">
        <v>44878</v>
      </c>
      <c r="I1170" s="12">
        <v>44896</v>
      </c>
      <c r="J1170" s="13" cm="1">
        <f t="array" ref="J1170">_xlfn.IFS(ISBLANK(G1170), "no training", ISBLANK(I1170), 0, NOT(ISBLANK(I1170)), VLOOKUP(G1170,Trainings!$A$2:$B$20, 2, FALSE))</f>
        <v>4</v>
      </c>
    </row>
    <row r="1171" spans="1:10" ht="15.75" customHeight="1" x14ac:dyDescent="0.4">
      <c r="A1171" s="14">
        <v>240</v>
      </c>
      <c r="B1171" s="14" t="str">
        <f>IFERROR(VLOOKUP(A1171, Employees!$A$2:$E$401, 2, FALSE), "Enter an ID")</f>
        <v>Louise</v>
      </c>
      <c r="C1171" s="14" t="str">
        <f>IFERROR(VLOOKUP(A1171, Employees!$A$2:$E$401, 3, FALSE), "Enter an ID")</f>
        <v>Sloan</v>
      </c>
      <c r="D1171" s="14" t="str">
        <f>IFERROR(VLOOKUP(A1171, Employees!$A$2:$E$401, 4, FALSE), "Enter an ID")</f>
        <v>CS</v>
      </c>
      <c r="E1171" s="14" t="str">
        <f>IFERROR(VLOOKUP(A1171, Employees!$A$2:$E$401, 5, FALSE), "Enter an ID")</f>
        <v>Account Management</v>
      </c>
      <c r="F1171" s="16" t="str">
        <f>IFERROR(VLOOKUP(A1171, Employees!$A$2:$F$401, 6, FALSE), "Enter an ID")</f>
        <v>John C</v>
      </c>
      <c r="G1171" s="21" t="s">
        <v>569</v>
      </c>
      <c r="H1171" s="17">
        <v>44878</v>
      </c>
      <c r="I1171" s="17">
        <v>44896</v>
      </c>
      <c r="J1171" s="13" cm="1">
        <f t="array" ref="J1171">_xlfn.IFS(ISBLANK(G1171), "no training", ISBLANK(I1171), 0, NOT(ISBLANK(I1171)), VLOOKUP(G1171,Trainings!$A$2:$B$20, 2, FALSE))</f>
        <v>4</v>
      </c>
    </row>
    <row r="1172" spans="1:10" ht="15.75" customHeight="1" x14ac:dyDescent="0.4">
      <c r="A1172" s="8">
        <v>241</v>
      </c>
      <c r="B1172" s="8" t="str">
        <f>IFERROR(VLOOKUP(A1172, Employees!$A$2:$E$401, 2, FALSE), "Enter an ID")</f>
        <v>Zeeshan</v>
      </c>
      <c r="C1172" s="8" t="str">
        <f>IFERROR(VLOOKUP(A1172, Employees!$A$2:$E$401, 3, FALSE), "Enter an ID")</f>
        <v>Ikram</v>
      </c>
      <c r="D1172" s="8" t="str">
        <f>IFERROR(VLOOKUP(A1172, Employees!$A$2:$E$401, 4, FALSE), "Enter an ID")</f>
        <v>CS</v>
      </c>
      <c r="E1172" s="8" t="str">
        <f>IFERROR(VLOOKUP(A1172, Employees!$A$2:$E$401, 5, FALSE), "Enter an ID")</f>
        <v>Account Management</v>
      </c>
      <c r="F1172" s="11" t="str">
        <f>IFERROR(VLOOKUP(A1172, Employees!$A$2:$F$401, 6, FALSE), "Enter an ID")</f>
        <v>John C</v>
      </c>
      <c r="G1172" s="21" t="s">
        <v>569</v>
      </c>
      <c r="H1172" s="12">
        <v>44878</v>
      </c>
      <c r="I1172" s="12">
        <v>44896</v>
      </c>
      <c r="J1172" s="13" cm="1">
        <f t="array" ref="J1172">_xlfn.IFS(ISBLANK(G1172), "no training", ISBLANK(I1172), 0, NOT(ISBLANK(I1172)), VLOOKUP(G1172,Trainings!$A$2:$B$20, 2, FALSE))</f>
        <v>4</v>
      </c>
    </row>
    <row r="1173" spans="1:10" ht="15.75" customHeight="1" x14ac:dyDescent="0.4">
      <c r="A1173" s="14">
        <v>242</v>
      </c>
      <c r="B1173" s="14" t="str">
        <f>IFERROR(VLOOKUP(A1173, Employees!$A$2:$E$401, 2, FALSE), "Enter an ID")</f>
        <v>Lewis</v>
      </c>
      <c r="C1173" s="14" t="str">
        <f>IFERROR(VLOOKUP(A1173, Employees!$A$2:$E$401, 3, FALSE), "Enter an ID")</f>
        <v>Orr</v>
      </c>
      <c r="D1173" s="14" t="str">
        <f>IFERROR(VLOOKUP(A1173, Employees!$A$2:$E$401, 4, FALSE), "Enter an ID")</f>
        <v>CS</v>
      </c>
      <c r="E1173" s="14" t="str">
        <f>IFERROR(VLOOKUP(A1173, Employees!$A$2:$E$401, 5, FALSE), "Enter an ID")</f>
        <v>Account Management</v>
      </c>
      <c r="F1173" s="16" t="str">
        <f>IFERROR(VLOOKUP(A1173, Employees!$A$2:$F$401, 6, FALSE), "Enter an ID")</f>
        <v>John C</v>
      </c>
      <c r="G1173" s="21" t="s">
        <v>569</v>
      </c>
      <c r="H1173" s="17">
        <v>44878</v>
      </c>
      <c r="I1173" s="17">
        <v>44896</v>
      </c>
      <c r="J1173" s="13" cm="1">
        <f t="array" ref="J1173">_xlfn.IFS(ISBLANK(G1173), "no training", ISBLANK(I1173), 0, NOT(ISBLANK(I1173)), VLOOKUP(G1173,Trainings!$A$2:$B$20, 2, FALSE))</f>
        <v>4</v>
      </c>
    </row>
    <row r="1174" spans="1:10" ht="15.75" customHeight="1" x14ac:dyDescent="0.4">
      <c r="A1174" s="8">
        <v>243</v>
      </c>
      <c r="B1174" s="8" t="str">
        <f>IFERROR(VLOOKUP(A1174, Employees!$A$2:$E$401, 2, FALSE), "Enter an ID")</f>
        <v>Akos</v>
      </c>
      <c r="C1174" s="8" t="str">
        <f>IFERROR(VLOOKUP(A1174, Employees!$A$2:$E$401, 3, FALSE), "Enter an ID")</f>
        <v>Somfai</v>
      </c>
      <c r="D1174" s="8" t="str">
        <f>IFERROR(VLOOKUP(A1174, Employees!$A$2:$E$401, 4, FALSE), "Enter an ID")</f>
        <v>CS</v>
      </c>
      <c r="E1174" s="8" t="str">
        <f>IFERROR(VLOOKUP(A1174, Employees!$A$2:$E$401, 5, FALSE), "Enter an ID")</f>
        <v>Account Management</v>
      </c>
      <c r="F1174" s="11" t="str">
        <f>IFERROR(VLOOKUP(A1174, Employees!$A$2:$F$401, 6, FALSE), "Enter an ID")</f>
        <v>John C</v>
      </c>
      <c r="G1174" s="21" t="s">
        <v>569</v>
      </c>
      <c r="H1174" s="12">
        <v>44878</v>
      </c>
      <c r="I1174" s="12">
        <v>44896</v>
      </c>
      <c r="J1174" s="13" cm="1">
        <f t="array" ref="J1174">_xlfn.IFS(ISBLANK(G1174), "no training", ISBLANK(I1174), 0, NOT(ISBLANK(I1174)), VLOOKUP(G1174,Trainings!$A$2:$B$20, 2, FALSE))</f>
        <v>4</v>
      </c>
    </row>
    <row r="1175" spans="1:10" ht="15.75" customHeight="1" x14ac:dyDescent="0.4">
      <c r="A1175" s="14">
        <v>244</v>
      </c>
      <c r="B1175" s="14" t="str">
        <f>IFERROR(VLOOKUP(A1175, Employees!$A$2:$E$401, 2, FALSE), "Enter an ID")</f>
        <v>Graham</v>
      </c>
      <c r="C1175" s="14" t="str">
        <f>IFERROR(VLOOKUP(A1175, Employees!$A$2:$E$401, 3, FALSE), "Enter an ID")</f>
        <v>Bell</v>
      </c>
      <c r="D1175" s="14" t="str">
        <f>IFERROR(VLOOKUP(A1175, Employees!$A$2:$E$401, 4, FALSE), "Enter an ID")</f>
        <v>CS</v>
      </c>
      <c r="E1175" s="14" t="str">
        <f>IFERROR(VLOOKUP(A1175, Employees!$A$2:$E$401, 5, FALSE), "Enter an ID")</f>
        <v>Account Management</v>
      </c>
      <c r="F1175" s="16" t="str">
        <f>IFERROR(VLOOKUP(A1175, Employees!$A$2:$F$401, 6, FALSE), "Enter an ID")</f>
        <v>John C</v>
      </c>
      <c r="G1175" s="21" t="s">
        <v>569</v>
      </c>
      <c r="H1175" s="17">
        <v>44878</v>
      </c>
      <c r="I1175" s="17">
        <v>44896</v>
      </c>
      <c r="J1175" s="13" cm="1">
        <f t="array" ref="J1175">_xlfn.IFS(ISBLANK(G1175), "no training", ISBLANK(I1175), 0, NOT(ISBLANK(I1175)), VLOOKUP(G1175,Trainings!$A$2:$B$20, 2, FALSE))</f>
        <v>4</v>
      </c>
    </row>
    <row r="1176" spans="1:10" ht="15.75" customHeight="1" x14ac:dyDescent="0.4">
      <c r="A1176" s="8">
        <v>245</v>
      </c>
      <c r="B1176" s="8" t="str">
        <f>IFERROR(VLOOKUP(A1176, Employees!$A$2:$E$401, 2, FALSE), "Enter an ID")</f>
        <v>Roger</v>
      </c>
      <c r="C1176" s="8" t="str">
        <f>IFERROR(VLOOKUP(A1176, Employees!$A$2:$E$401, 3, FALSE), "Enter an ID")</f>
        <v>Broomfield</v>
      </c>
      <c r="D1176" s="8" t="str">
        <f>IFERROR(VLOOKUP(A1176, Employees!$A$2:$E$401, 4, FALSE), "Enter an ID")</f>
        <v>CS</v>
      </c>
      <c r="E1176" s="8" t="str">
        <f>IFERROR(VLOOKUP(A1176, Employees!$A$2:$E$401, 5, FALSE), "Enter an ID")</f>
        <v>Account Management</v>
      </c>
      <c r="F1176" s="11" t="str">
        <f>IFERROR(VLOOKUP(A1176, Employees!$A$2:$F$401, 6, FALSE), "Enter an ID")</f>
        <v>John C</v>
      </c>
      <c r="G1176" s="21" t="s">
        <v>569</v>
      </c>
      <c r="H1176" s="12">
        <v>44878</v>
      </c>
      <c r="I1176" s="12">
        <v>44896</v>
      </c>
      <c r="J1176" s="13" cm="1">
        <f t="array" ref="J1176">_xlfn.IFS(ISBLANK(G1176), "no training", ISBLANK(I1176), 0, NOT(ISBLANK(I1176)), VLOOKUP(G1176,Trainings!$A$2:$B$20, 2, FALSE))</f>
        <v>4</v>
      </c>
    </row>
    <row r="1177" spans="1:10" ht="15.75" customHeight="1" x14ac:dyDescent="0.4">
      <c r="A1177" s="14">
        <v>246</v>
      </c>
      <c r="B1177" s="14" t="str">
        <f>IFERROR(VLOOKUP(A1177, Employees!$A$2:$E$401, 2, FALSE), "Enter an ID")</f>
        <v>Lynne</v>
      </c>
      <c r="C1177" s="14" t="str">
        <f>IFERROR(VLOOKUP(A1177, Employees!$A$2:$E$401, 3, FALSE), "Enter an ID")</f>
        <v>Gilder</v>
      </c>
      <c r="D1177" s="14" t="str">
        <f>IFERROR(VLOOKUP(A1177, Employees!$A$2:$E$401, 4, FALSE), "Enter an ID")</f>
        <v>CS</v>
      </c>
      <c r="E1177" s="14" t="str">
        <f>IFERROR(VLOOKUP(A1177, Employees!$A$2:$E$401, 5, FALSE), "Enter an ID")</f>
        <v>Account Management</v>
      </c>
      <c r="F1177" s="16" t="str">
        <f>IFERROR(VLOOKUP(A1177, Employees!$A$2:$F$401, 6, FALSE), "Enter an ID")</f>
        <v>John C</v>
      </c>
      <c r="G1177" s="21" t="s">
        <v>569</v>
      </c>
      <c r="H1177" s="17">
        <v>44878</v>
      </c>
      <c r="I1177" s="17">
        <v>44896</v>
      </c>
      <c r="J1177" s="13" cm="1">
        <f t="array" ref="J1177">_xlfn.IFS(ISBLANK(G1177), "no training", ISBLANK(I1177), 0, NOT(ISBLANK(I1177)), VLOOKUP(G1177,Trainings!$A$2:$B$20, 2, FALSE))</f>
        <v>4</v>
      </c>
    </row>
    <row r="1178" spans="1:10" ht="15.75" customHeight="1" x14ac:dyDescent="0.4">
      <c r="A1178" s="8">
        <v>247</v>
      </c>
      <c r="B1178" s="8" t="str">
        <f>IFERROR(VLOOKUP(A1178, Employees!$A$2:$E$401, 2, FALSE), "Enter an ID")</f>
        <v>Richard</v>
      </c>
      <c r="C1178" s="8" t="str">
        <f>IFERROR(VLOOKUP(A1178, Employees!$A$2:$E$401, 3, FALSE), "Enter an ID")</f>
        <v>Carr</v>
      </c>
      <c r="D1178" s="8" t="str">
        <f>IFERROR(VLOOKUP(A1178, Employees!$A$2:$E$401, 4, FALSE), "Enter an ID")</f>
        <v>CS</v>
      </c>
      <c r="E1178" s="8" t="str">
        <f>IFERROR(VLOOKUP(A1178, Employees!$A$2:$E$401, 5, FALSE), "Enter an ID")</f>
        <v>Account Management</v>
      </c>
      <c r="F1178" s="11" t="str">
        <f>IFERROR(VLOOKUP(A1178, Employees!$A$2:$F$401, 6, FALSE), "Enter an ID")</f>
        <v>John C</v>
      </c>
      <c r="G1178" s="21" t="s">
        <v>569</v>
      </c>
      <c r="H1178" s="12">
        <v>44878</v>
      </c>
      <c r="I1178" s="12">
        <v>44896</v>
      </c>
      <c r="J1178" s="13" cm="1">
        <f t="array" ref="J1178">_xlfn.IFS(ISBLANK(G1178), "no training", ISBLANK(I1178), 0, NOT(ISBLANK(I1178)), VLOOKUP(G1178,Trainings!$A$2:$B$20, 2, FALSE))</f>
        <v>4</v>
      </c>
    </row>
    <row r="1179" spans="1:10" ht="15.75" customHeight="1" x14ac:dyDescent="0.4">
      <c r="A1179" s="14">
        <v>248</v>
      </c>
      <c r="B1179" s="14" t="str">
        <f>IFERROR(VLOOKUP(A1179, Employees!$A$2:$E$401, 2, FALSE), "Enter an ID")</f>
        <v>Yasser</v>
      </c>
      <c r="C1179" s="14" t="str">
        <f>IFERROR(VLOOKUP(A1179, Employees!$A$2:$E$401, 3, FALSE), "Enter an ID")</f>
        <v>Mumtaz</v>
      </c>
      <c r="D1179" s="14" t="str">
        <f>IFERROR(VLOOKUP(A1179, Employees!$A$2:$E$401, 4, FALSE), "Enter an ID")</f>
        <v>CS</v>
      </c>
      <c r="E1179" s="14" t="str">
        <f>IFERROR(VLOOKUP(A1179, Employees!$A$2:$E$401, 5, FALSE), "Enter an ID")</f>
        <v>Account Management</v>
      </c>
      <c r="F1179" s="16" t="str">
        <f>IFERROR(VLOOKUP(A1179, Employees!$A$2:$F$401, 6, FALSE), "Enter an ID")</f>
        <v>John C</v>
      </c>
      <c r="G1179" s="21" t="s">
        <v>569</v>
      </c>
      <c r="H1179" s="17">
        <v>44878</v>
      </c>
      <c r="I1179" s="17">
        <v>44896</v>
      </c>
      <c r="J1179" s="13" cm="1">
        <f t="array" ref="J1179">_xlfn.IFS(ISBLANK(G1179), "no training", ISBLANK(I1179), 0, NOT(ISBLANK(I1179)), VLOOKUP(G1179,Trainings!$A$2:$B$20, 2, FALSE))</f>
        <v>4</v>
      </c>
    </row>
    <row r="1180" spans="1:10" ht="15.75" customHeight="1" x14ac:dyDescent="0.4">
      <c r="A1180" s="8">
        <v>249</v>
      </c>
      <c r="B1180" s="8" t="str">
        <f>IFERROR(VLOOKUP(A1180, Employees!$A$2:$E$401, 2, FALSE), "Enter an ID")</f>
        <v>Lauren</v>
      </c>
      <c r="C1180" s="8" t="str">
        <f>IFERROR(VLOOKUP(A1180, Employees!$A$2:$E$401, 3, FALSE), "Enter an ID")</f>
        <v>Flanagan</v>
      </c>
      <c r="D1180" s="8" t="str">
        <f>IFERROR(VLOOKUP(A1180, Employees!$A$2:$E$401, 4, FALSE), "Enter an ID")</f>
        <v>CS</v>
      </c>
      <c r="E1180" s="8" t="str">
        <f>IFERROR(VLOOKUP(A1180, Employees!$A$2:$E$401, 5, FALSE), "Enter an ID")</f>
        <v>Account Management</v>
      </c>
      <c r="F1180" s="11" t="str">
        <f>IFERROR(VLOOKUP(A1180, Employees!$A$2:$F$401, 6, FALSE), "Enter an ID")</f>
        <v>John C</v>
      </c>
      <c r="G1180" s="21" t="s">
        <v>569</v>
      </c>
      <c r="H1180" s="12">
        <v>44878</v>
      </c>
      <c r="I1180" s="12">
        <v>44896</v>
      </c>
      <c r="J1180" s="13" cm="1">
        <f t="array" ref="J1180">_xlfn.IFS(ISBLANK(G1180), "no training", ISBLANK(I1180), 0, NOT(ISBLANK(I1180)), VLOOKUP(G1180,Trainings!$A$2:$B$20, 2, FALSE))</f>
        <v>4</v>
      </c>
    </row>
    <row r="1181" spans="1:10" ht="15.75" customHeight="1" x14ac:dyDescent="0.4">
      <c r="A1181" s="14">
        <v>250</v>
      </c>
      <c r="B1181" s="14" t="str">
        <f>IFERROR(VLOOKUP(A1181, Employees!$A$2:$E$401, 2, FALSE), "Enter an ID")</f>
        <v>Molly</v>
      </c>
      <c r="C1181" s="14" t="str">
        <f>IFERROR(VLOOKUP(A1181, Employees!$A$2:$E$401, 3, FALSE), "Enter an ID")</f>
        <v>Hawthorne</v>
      </c>
      <c r="D1181" s="14" t="str">
        <f>IFERROR(VLOOKUP(A1181, Employees!$A$2:$E$401, 4, FALSE), "Enter an ID")</f>
        <v>CS</v>
      </c>
      <c r="E1181" s="14" t="str">
        <f>IFERROR(VLOOKUP(A1181, Employees!$A$2:$E$401, 5, FALSE), "Enter an ID")</f>
        <v>Account Management</v>
      </c>
      <c r="F1181" s="16" t="str">
        <f>IFERROR(VLOOKUP(A1181, Employees!$A$2:$F$401, 6, FALSE), "Enter an ID")</f>
        <v>John C</v>
      </c>
      <c r="G1181" s="21" t="s">
        <v>569</v>
      </c>
      <c r="H1181" s="17">
        <v>44878</v>
      </c>
      <c r="I1181" s="17">
        <v>44896</v>
      </c>
      <c r="J1181" s="13" cm="1">
        <f t="array" ref="J1181">_xlfn.IFS(ISBLANK(G1181), "no training", ISBLANK(I1181), 0, NOT(ISBLANK(I1181)), VLOOKUP(G1181,Trainings!$A$2:$B$20, 2, FALSE))</f>
        <v>4</v>
      </c>
    </row>
    <row r="1182" spans="1:10" ht="15.75" customHeight="1" x14ac:dyDescent="0.4">
      <c r="A1182" s="8">
        <v>251</v>
      </c>
      <c r="B1182" s="8" t="str">
        <f>IFERROR(VLOOKUP(A1182, Employees!$A$2:$E$401, 2, FALSE), "Enter an ID")</f>
        <v>Abbie</v>
      </c>
      <c r="C1182" s="8" t="str">
        <f>IFERROR(VLOOKUP(A1182, Employees!$A$2:$E$401, 3, FALSE), "Enter an ID")</f>
        <v>Stott</v>
      </c>
      <c r="D1182" s="8" t="str">
        <f>IFERROR(VLOOKUP(A1182, Employees!$A$2:$E$401, 4, FALSE), "Enter an ID")</f>
        <v>CS</v>
      </c>
      <c r="E1182" s="8" t="str">
        <f>IFERROR(VLOOKUP(A1182, Employees!$A$2:$E$401, 5, FALSE), "Enter an ID")</f>
        <v>Account Management</v>
      </c>
      <c r="F1182" s="11" t="str">
        <f>IFERROR(VLOOKUP(A1182, Employees!$A$2:$F$401, 6, FALSE), "Enter an ID")</f>
        <v>John C</v>
      </c>
      <c r="G1182" s="21" t="s">
        <v>569</v>
      </c>
      <c r="H1182" s="12">
        <v>44878</v>
      </c>
      <c r="I1182" s="12">
        <v>44896</v>
      </c>
      <c r="J1182" s="13" cm="1">
        <f t="array" ref="J1182">_xlfn.IFS(ISBLANK(G1182), "no training", ISBLANK(I1182), 0, NOT(ISBLANK(I1182)), VLOOKUP(G1182,Trainings!$A$2:$B$20, 2, FALSE))</f>
        <v>4</v>
      </c>
    </row>
    <row r="1183" spans="1:10" ht="15.75" customHeight="1" x14ac:dyDescent="0.4">
      <c r="A1183" s="14">
        <v>252</v>
      </c>
      <c r="B1183" s="14" t="str">
        <f>IFERROR(VLOOKUP(A1183, Employees!$A$2:$E$401, 2, FALSE), "Enter an ID")</f>
        <v>Blair</v>
      </c>
      <c r="C1183" s="14" t="str">
        <f>IFERROR(VLOOKUP(A1183, Employees!$A$2:$E$401, 3, FALSE), "Enter an ID")</f>
        <v>Eastwood</v>
      </c>
      <c r="D1183" s="14" t="str">
        <f>IFERROR(VLOOKUP(A1183, Employees!$A$2:$E$401, 4, FALSE), "Enter an ID")</f>
        <v>CS</v>
      </c>
      <c r="E1183" s="14" t="str">
        <f>IFERROR(VLOOKUP(A1183, Employees!$A$2:$E$401, 5, FALSE), "Enter an ID")</f>
        <v>Account Management</v>
      </c>
      <c r="F1183" s="16" t="str">
        <f>IFERROR(VLOOKUP(A1183, Employees!$A$2:$F$401, 6, FALSE), "Enter an ID")</f>
        <v>John C</v>
      </c>
      <c r="G1183" s="21" t="s">
        <v>569</v>
      </c>
      <c r="H1183" s="17">
        <v>44878</v>
      </c>
      <c r="I1183" s="17"/>
      <c r="J1183" s="13" cm="1">
        <f t="array" ref="J1183">_xlfn.IFS(ISBLANK(G1183), "no training", ISBLANK(I1183), 0, NOT(ISBLANK(I1183)), VLOOKUP(G1183,Trainings!$A$2:$B$20, 2, FALSE))</f>
        <v>0</v>
      </c>
    </row>
    <row r="1184" spans="1:10" ht="15.75" customHeight="1" x14ac:dyDescent="0.4">
      <c r="A1184" s="8">
        <v>253</v>
      </c>
      <c r="B1184" s="8" t="str">
        <f>IFERROR(VLOOKUP(A1184, Employees!$A$2:$E$401, 2, FALSE), "Enter an ID")</f>
        <v>Riya</v>
      </c>
      <c r="C1184" s="8" t="str">
        <f>IFERROR(VLOOKUP(A1184, Employees!$A$2:$E$401, 3, FALSE), "Enter an ID")</f>
        <v>Bessy</v>
      </c>
      <c r="D1184" s="8" t="str">
        <f>IFERROR(VLOOKUP(A1184, Employees!$A$2:$E$401, 4, FALSE), "Enter an ID")</f>
        <v>CS</v>
      </c>
      <c r="E1184" s="8" t="str">
        <f>IFERROR(VLOOKUP(A1184, Employees!$A$2:$E$401, 5, FALSE), "Enter an ID")</f>
        <v>Account Management</v>
      </c>
      <c r="F1184" s="11" t="str">
        <f>IFERROR(VLOOKUP(A1184, Employees!$A$2:$F$401, 6, FALSE), "Enter an ID")</f>
        <v>John C</v>
      </c>
      <c r="G1184" s="21" t="s">
        <v>569</v>
      </c>
      <c r="H1184" s="12">
        <v>44878</v>
      </c>
      <c r="I1184" s="12"/>
      <c r="J1184" s="13" cm="1">
        <f t="array" ref="J1184">_xlfn.IFS(ISBLANK(G1184), "no training", ISBLANK(I1184), 0, NOT(ISBLANK(I1184)), VLOOKUP(G1184,Trainings!$A$2:$B$20, 2, FALSE))</f>
        <v>0</v>
      </c>
    </row>
    <row r="1185" spans="1:10" ht="15.75" customHeight="1" x14ac:dyDescent="0.4">
      <c r="A1185" s="14">
        <v>254</v>
      </c>
      <c r="B1185" s="14" t="str">
        <f>IFERROR(VLOOKUP(A1185, Employees!$A$2:$E$401, 2, FALSE), "Enter an ID")</f>
        <v>Harry</v>
      </c>
      <c r="C1185" s="14" t="str">
        <f>IFERROR(VLOOKUP(A1185, Employees!$A$2:$E$401, 3, FALSE), "Enter an ID")</f>
        <v>Hunter</v>
      </c>
      <c r="D1185" s="14" t="str">
        <f>IFERROR(VLOOKUP(A1185, Employees!$A$2:$E$401, 4, FALSE), "Enter an ID")</f>
        <v>CS</v>
      </c>
      <c r="E1185" s="14" t="str">
        <f>IFERROR(VLOOKUP(A1185, Employees!$A$2:$E$401, 5, FALSE), "Enter an ID")</f>
        <v>Account Management</v>
      </c>
      <c r="F1185" s="16" t="str">
        <f>IFERROR(VLOOKUP(A1185, Employees!$A$2:$F$401, 6, FALSE), "Enter an ID")</f>
        <v>John C</v>
      </c>
      <c r="G1185" s="21" t="s">
        <v>569</v>
      </c>
      <c r="H1185" s="17">
        <v>44878</v>
      </c>
      <c r="I1185" s="17"/>
      <c r="J1185" s="13" cm="1">
        <f t="array" ref="J1185">_xlfn.IFS(ISBLANK(G1185), "no training", ISBLANK(I1185), 0, NOT(ISBLANK(I1185)), VLOOKUP(G1185,Trainings!$A$2:$B$20, 2, FALSE))</f>
        <v>0</v>
      </c>
    </row>
    <row r="1186" spans="1:10" ht="15.75" customHeight="1" x14ac:dyDescent="0.4">
      <c r="A1186" s="8">
        <v>255</v>
      </c>
      <c r="B1186" s="8" t="str">
        <f>IFERROR(VLOOKUP(A1186, Employees!$A$2:$E$401, 2, FALSE), "Enter an ID")</f>
        <v>Faith</v>
      </c>
      <c r="C1186" s="8" t="str">
        <f>IFERROR(VLOOKUP(A1186, Employees!$A$2:$E$401, 3, FALSE), "Enter an ID")</f>
        <v>Tanner</v>
      </c>
      <c r="D1186" s="8" t="str">
        <f>IFERROR(VLOOKUP(A1186, Employees!$A$2:$E$401, 4, FALSE), "Enter an ID")</f>
        <v>CS</v>
      </c>
      <c r="E1186" s="8" t="str">
        <f>IFERROR(VLOOKUP(A1186, Employees!$A$2:$E$401, 5, FALSE), "Enter an ID")</f>
        <v>Account Management</v>
      </c>
      <c r="F1186" s="11" t="str">
        <f>IFERROR(VLOOKUP(A1186, Employees!$A$2:$F$401, 6, FALSE), "Enter an ID")</f>
        <v>John C</v>
      </c>
      <c r="G1186" s="21" t="s">
        <v>569</v>
      </c>
      <c r="H1186" s="12">
        <v>44878</v>
      </c>
      <c r="I1186" s="12"/>
      <c r="J1186" s="13" cm="1">
        <f t="array" ref="J1186">_xlfn.IFS(ISBLANK(G1186), "no training", ISBLANK(I1186), 0, NOT(ISBLANK(I1186)), VLOOKUP(G1186,Trainings!$A$2:$B$20, 2, FALSE))</f>
        <v>0</v>
      </c>
    </row>
    <row r="1187" spans="1:10" ht="15.75" customHeight="1" x14ac:dyDescent="0.4">
      <c r="A1187" s="14">
        <v>256</v>
      </c>
      <c r="B1187" s="14" t="str">
        <f>IFERROR(VLOOKUP(A1187, Employees!$A$2:$E$401, 2, FALSE), "Enter an ID")</f>
        <v>Coleen</v>
      </c>
      <c r="C1187" s="14" t="str">
        <f>IFERROR(VLOOKUP(A1187, Employees!$A$2:$E$401, 3, FALSE), "Enter an ID")</f>
        <v>Melrose</v>
      </c>
      <c r="D1187" s="14" t="str">
        <f>IFERROR(VLOOKUP(A1187, Employees!$A$2:$E$401, 4, FALSE), "Enter an ID")</f>
        <v>CS</v>
      </c>
      <c r="E1187" s="14" t="str">
        <f>IFERROR(VLOOKUP(A1187, Employees!$A$2:$E$401, 5, FALSE), "Enter an ID")</f>
        <v>Account Management</v>
      </c>
      <c r="F1187" s="16" t="str">
        <f>IFERROR(VLOOKUP(A1187, Employees!$A$2:$F$401, 6, FALSE), "Enter an ID")</f>
        <v>John C</v>
      </c>
      <c r="G1187" s="21" t="s">
        <v>569</v>
      </c>
      <c r="H1187" s="17">
        <v>44878</v>
      </c>
      <c r="I1187" s="17">
        <v>44896</v>
      </c>
      <c r="J1187" s="13" cm="1">
        <f t="array" ref="J1187">_xlfn.IFS(ISBLANK(G1187), "no training", ISBLANK(I1187), 0, NOT(ISBLANK(I1187)), VLOOKUP(G1187,Trainings!$A$2:$B$20, 2, FALSE))</f>
        <v>4</v>
      </c>
    </row>
    <row r="1188" spans="1:10" ht="15.75" customHeight="1" x14ac:dyDescent="0.4">
      <c r="A1188" s="8">
        <v>257</v>
      </c>
      <c r="B1188" s="8" t="str">
        <f>IFERROR(VLOOKUP(A1188, Employees!$A$2:$E$401, 2, FALSE), "Enter an ID")</f>
        <v>Lisa</v>
      </c>
      <c r="C1188" s="8" t="str">
        <f>IFERROR(VLOOKUP(A1188, Employees!$A$2:$E$401, 3, FALSE), "Enter an ID")</f>
        <v>McCabe</v>
      </c>
      <c r="D1188" s="8" t="str">
        <f>IFERROR(VLOOKUP(A1188, Employees!$A$2:$E$401, 4, FALSE), "Enter an ID")</f>
        <v>CS</v>
      </c>
      <c r="E1188" s="8" t="str">
        <f>IFERROR(VLOOKUP(A1188, Employees!$A$2:$E$401, 5, FALSE), "Enter an ID")</f>
        <v>Account Management</v>
      </c>
      <c r="F1188" s="11" t="str">
        <f>IFERROR(VLOOKUP(A1188, Employees!$A$2:$F$401, 6, FALSE), "Enter an ID")</f>
        <v>John C</v>
      </c>
      <c r="G1188" s="21" t="s">
        <v>569</v>
      </c>
      <c r="H1188" s="12">
        <v>44878</v>
      </c>
      <c r="I1188" s="12">
        <v>44896</v>
      </c>
      <c r="J1188" s="13" cm="1">
        <f t="array" ref="J1188">_xlfn.IFS(ISBLANK(G1188), "no training", ISBLANK(I1188), 0, NOT(ISBLANK(I1188)), VLOOKUP(G1188,Trainings!$A$2:$B$20, 2, FALSE))</f>
        <v>4</v>
      </c>
    </row>
    <row r="1189" spans="1:10" ht="15.75" customHeight="1" x14ac:dyDescent="0.4">
      <c r="A1189" s="14">
        <v>258</v>
      </c>
      <c r="B1189" s="14" t="str">
        <f>IFERROR(VLOOKUP(A1189, Employees!$A$2:$E$401, 2, FALSE), "Enter an ID")</f>
        <v>Hannah</v>
      </c>
      <c r="C1189" s="14" t="str">
        <f>IFERROR(VLOOKUP(A1189, Employees!$A$2:$E$401, 3, FALSE), "Enter an ID")</f>
        <v>Lumsden</v>
      </c>
      <c r="D1189" s="14" t="str">
        <f>IFERROR(VLOOKUP(A1189, Employees!$A$2:$E$401, 4, FALSE), "Enter an ID")</f>
        <v>CS</v>
      </c>
      <c r="E1189" s="14" t="str">
        <f>IFERROR(VLOOKUP(A1189, Employees!$A$2:$E$401, 5, FALSE), "Enter an ID")</f>
        <v>Account Management</v>
      </c>
      <c r="F1189" s="16" t="str">
        <f>IFERROR(VLOOKUP(A1189, Employees!$A$2:$F$401, 6, FALSE), "Enter an ID")</f>
        <v>John C</v>
      </c>
      <c r="G1189" s="21" t="s">
        <v>569</v>
      </c>
      <c r="H1189" s="17">
        <v>44878</v>
      </c>
      <c r="I1189" s="17">
        <v>44896</v>
      </c>
      <c r="J1189" s="13" cm="1">
        <f t="array" ref="J1189">_xlfn.IFS(ISBLANK(G1189), "no training", ISBLANK(I1189), 0, NOT(ISBLANK(I1189)), VLOOKUP(G1189,Trainings!$A$2:$B$20, 2, FALSE))</f>
        <v>4</v>
      </c>
    </row>
    <row r="1190" spans="1:10" ht="15.75" customHeight="1" x14ac:dyDescent="0.4">
      <c r="A1190" s="8">
        <v>259</v>
      </c>
      <c r="B1190" s="8" t="str">
        <f>IFERROR(VLOOKUP(A1190, Employees!$A$2:$E$401, 2, FALSE), "Enter an ID")</f>
        <v>Elvira</v>
      </c>
      <c r="C1190" s="8" t="str">
        <f>IFERROR(VLOOKUP(A1190, Employees!$A$2:$E$401, 3, FALSE), "Enter an ID")</f>
        <v>Tzima</v>
      </c>
      <c r="D1190" s="8" t="str">
        <f>IFERROR(VLOOKUP(A1190, Employees!$A$2:$E$401, 4, FALSE), "Enter an ID")</f>
        <v>CS</v>
      </c>
      <c r="E1190" s="8" t="str">
        <f>IFERROR(VLOOKUP(A1190, Employees!$A$2:$E$401, 5, FALSE), "Enter an ID")</f>
        <v>Account Management</v>
      </c>
      <c r="F1190" s="11" t="str">
        <f>IFERROR(VLOOKUP(A1190, Employees!$A$2:$F$401, 6, FALSE), "Enter an ID")</f>
        <v>John C</v>
      </c>
      <c r="G1190" s="21" t="s">
        <v>569</v>
      </c>
      <c r="H1190" s="12">
        <v>44878</v>
      </c>
      <c r="I1190" s="12">
        <v>44896</v>
      </c>
      <c r="J1190" s="13" cm="1">
        <f t="array" ref="J1190">_xlfn.IFS(ISBLANK(G1190), "no training", ISBLANK(I1190), 0, NOT(ISBLANK(I1190)), VLOOKUP(G1190,Trainings!$A$2:$B$20, 2, FALSE))</f>
        <v>4</v>
      </c>
    </row>
    <row r="1191" spans="1:10" ht="15.75" customHeight="1" x14ac:dyDescent="0.4">
      <c r="A1191" s="14">
        <v>260</v>
      </c>
      <c r="B1191" s="14" t="str">
        <f>IFERROR(VLOOKUP(A1191, Employees!$A$2:$E$401, 2, FALSE), "Enter an ID")</f>
        <v>Pavithra</v>
      </c>
      <c r="C1191" s="14" t="str">
        <f>IFERROR(VLOOKUP(A1191, Employees!$A$2:$E$401, 3, FALSE), "Enter an ID")</f>
        <v>Malleni</v>
      </c>
      <c r="D1191" s="14" t="str">
        <f>IFERROR(VLOOKUP(A1191, Employees!$A$2:$E$401, 4, FALSE), "Enter an ID")</f>
        <v>CS</v>
      </c>
      <c r="E1191" s="14" t="str">
        <f>IFERROR(VLOOKUP(A1191, Employees!$A$2:$E$401, 5, FALSE), "Enter an ID")</f>
        <v>Account Management</v>
      </c>
      <c r="F1191" s="16" t="str">
        <f>IFERROR(VLOOKUP(A1191, Employees!$A$2:$F$401, 6, FALSE), "Enter an ID")</f>
        <v>John C</v>
      </c>
      <c r="G1191" s="21" t="s">
        <v>569</v>
      </c>
      <c r="H1191" s="17">
        <v>44878</v>
      </c>
      <c r="I1191" s="17">
        <v>44896</v>
      </c>
      <c r="J1191" s="13" cm="1">
        <f t="array" ref="J1191">_xlfn.IFS(ISBLANK(G1191), "no training", ISBLANK(I1191), 0, NOT(ISBLANK(I1191)), VLOOKUP(G1191,Trainings!$A$2:$B$20, 2, FALSE))</f>
        <v>4</v>
      </c>
    </row>
    <row r="1192" spans="1:10" ht="15.75" customHeight="1" x14ac:dyDescent="0.4">
      <c r="A1192" s="8">
        <v>261</v>
      </c>
      <c r="B1192" s="8" t="str">
        <f>IFERROR(VLOOKUP(A1192, Employees!$A$2:$E$401, 2, FALSE), "Enter an ID")</f>
        <v>Rashmi</v>
      </c>
      <c r="C1192" s="8" t="str">
        <f>IFERROR(VLOOKUP(A1192, Employees!$A$2:$E$401, 3, FALSE), "Enter an ID")</f>
        <v>Thakur</v>
      </c>
      <c r="D1192" s="8" t="str">
        <f>IFERROR(VLOOKUP(A1192, Employees!$A$2:$E$401, 4, FALSE), "Enter an ID")</f>
        <v>CS</v>
      </c>
      <c r="E1192" s="8" t="str">
        <f>IFERROR(VLOOKUP(A1192, Employees!$A$2:$E$401, 5, FALSE), "Enter an ID")</f>
        <v>Account Management</v>
      </c>
      <c r="F1192" s="11" t="str">
        <f>IFERROR(VLOOKUP(A1192, Employees!$A$2:$F$401, 6, FALSE), "Enter an ID")</f>
        <v>John C</v>
      </c>
      <c r="G1192" s="21" t="s">
        <v>569</v>
      </c>
      <c r="H1192" s="12">
        <v>44878</v>
      </c>
      <c r="I1192" s="12">
        <v>44896</v>
      </c>
      <c r="J1192" s="13" cm="1">
        <f t="array" ref="J1192">_xlfn.IFS(ISBLANK(G1192), "no training", ISBLANK(I1192), 0, NOT(ISBLANK(I1192)), VLOOKUP(G1192,Trainings!$A$2:$B$20, 2, FALSE))</f>
        <v>4</v>
      </c>
    </row>
    <row r="1193" spans="1:10" ht="15.75" customHeight="1" x14ac:dyDescent="0.4">
      <c r="A1193" s="14">
        <v>262</v>
      </c>
      <c r="B1193" s="14" t="str">
        <f>IFERROR(VLOOKUP(A1193, Employees!$A$2:$E$401, 2, FALSE), "Enter an ID")</f>
        <v>Bengt Robert</v>
      </c>
      <c r="C1193" s="14" t="str">
        <f>IFERROR(VLOOKUP(A1193, Employees!$A$2:$E$401, 3, FALSE), "Enter an ID")</f>
        <v>Holm</v>
      </c>
      <c r="D1193" s="14" t="str">
        <f>IFERROR(VLOOKUP(A1193, Employees!$A$2:$E$401, 4, FALSE), "Enter an ID")</f>
        <v>CS</v>
      </c>
      <c r="E1193" s="14" t="str">
        <f>IFERROR(VLOOKUP(A1193, Employees!$A$2:$E$401, 5, FALSE), "Enter an ID")</f>
        <v>Account Management</v>
      </c>
      <c r="F1193" s="16" t="str">
        <f>IFERROR(VLOOKUP(A1193, Employees!$A$2:$F$401, 6, FALSE), "Enter an ID")</f>
        <v>John C</v>
      </c>
      <c r="G1193" s="21" t="s">
        <v>569</v>
      </c>
      <c r="H1193" s="17">
        <v>44878</v>
      </c>
      <c r="I1193" s="17">
        <v>44896</v>
      </c>
      <c r="J1193" s="13" cm="1">
        <f t="array" ref="J1193">_xlfn.IFS(ISBLANK(G1193), "no training", ISBLANK(I1193), 0, NOT(ISBLANK(I1193)), VLOOKUP(G1193,Trainings!$A$2:$B$20, 2, FALSE))</f>
        <v>4</v>
      </c>
    </row>
    <row r="1194" spans="1:10" ht="15.75" customHeight="1" x14ac:dyDescent="0.4">
      <c r="A1194" s="8">
        <v>263</v>
      </c>
      <c r="B1194" s="8" t="str">
        <f>IFERROR(VLOOKUP(A1194, Employees!$A$2:$E$401, 2, FALSE), "Enter an ID")</f>
        <v>Kim</v>
      </c>
      <c r="C1194" s="8" t="str">
        <f>IFERROR(VLOOKUP(A1194, Employees!$A$2:$E$401, 3, FALSE), "Enter an ID")</f>
        <v>Pham</v>
      </c>
      <c r="D1194" s="8" t="str">
        <f>IFERROR(VLOOKUP(A1194, Employees!$A$2:$E$401, 4, FALSE), "Enter an ID")</f>
        <v>CS</v>
      </c>
      <c r="E1194" s="8" t="str">
        <f>IFERROR(VLOOKUP(A1194, Employees!$A$2:$E$401, 5, FALSE), "Enter an ID")</f>
        <v>Account Management</v>
      </c>
      <c r="F1194" s="11" t="str">
        <f>IFERROR(VLOOKUP(A1194, Employees!$A$2:$F$401, 6, FALSE), "Enter an ID")</f>
        <v>John C</v>
      </c>
      <c r="G1194" s="21" t="s">
        <v>569</v>
      </c>
      <c r="H1194" s="12">
        <v>44878</v>
      </c>
      <c r="I1194" s="12">
        <v>44896</v>
      </c>
      <c r="J1194" s="13" cm="1">
        <f t="array" ref="J1194">_xlfn.IFS(ISBLANK(G1194), "no training", ISBLANK(I1194), 0, NOT(ISBLANK(I1194)), VLOOKUP(G1194,Trainings!$A$2:$B$20, 2, FALSE))</f>
        <v>4</v>
      </c>
    </row>
    <row r="1195" spans="1:10" ht="15.75" customHeight="1" x14ac:dyDescent="0.4">
      <c r="A1195" s="14">
        <v>264</v>
      </c>
      <c r="B1195" s="14" t="str">
        <f>IFERROR(VLOOKUP(A1195, Employees!$A$2:$E$401, 2, FALSE), "Enter an ID")</f>
        <v>Owen</v>
      </c>
      <c r="C1195" s="14" t="str">
        <f>IFERROR(VLOOKUP(A1195, Employees!$A$2:$E$401, 3, FALSE), "Enter an ID")</f>
        <v>Cook</v>
      </c>
      <c r="D1195" s="14" t="str">
        <f>IFERROR(VLOOKUP(A1195, Employees!$A$2:$E$401, 4, FALSE), "Enter an ID")</f>
        <v>CS</v>
      </c>
      <c r="E1195" s="14" t="str">
        <f>IFERROR(VLOOKUP(A1195, Employees!$A$2:$E$401, 5, FALSE), "Enter an ID")</f>
        <v>Account Management</v>
      </c>
      <c r="F1195" s="16" t="str">
        <f>IFERROR(VLOOKUP(A1195, Employees!$A$2:$F$401, 6, FALSE), "Enter an ID")</f>
        <v>John C</v>
      </c>
      <c r="G1195" s="21" t="s">
        <v>569</v>
      </c>
      <c r="H1195" s="17">
        <v>44878</v>
      </c>
      <c r="I1195" s="17">
        <v>44896</v>
      </c>
      <c r="J1195" s="13" cm="1">
        <f t="array" ref="J1195">_xlfn.IFS(ISBLANK(G1195), "no training", ISBLANK(I1195), 0, NOT(ISBLANK(I1195)), VLOOKUP(G1195,Trainings!$A$2:$B$20, 2, FALSE))</f>
        <v>4</v>
      </c>
    </row>
    <row r="1196" spans="1:10" ht="15.75" customHeight="1" x14ac:dyDescent="0.4">
      <c r="A1196" s="8">
        <v>265</v>
      </c>
      <c r="B1196" s="8" t="str">
        <f>IFERROR(VLOOKUP(A1196, Employees!$A$2:$E$401, 2, FALSE), "Enter an ID")</f>
        <v>Rhiannon</v>
      </c>
      <c r="C1196" s="8" t="str">
        <f>IFERROR(VLOOKUP(A1196, Employees!$A$2:$E$401, 3, FALSE), "Enter an ID")</f>
        <v>Cummings</v>
      </c>
      <c r="D1196" s="8" t="str">
        <f>IFERROR(VLOOKUP(A1196, Employees!$A$2:$E$401, 4, FALSE), "Enter an ID")</f>
        <v>CS</v>
      </c>
      <c r="E1196" s="8" t="str">
        <f>IFERROR(VLOOKUP(A1196, Employees!$A$2:$E$401, 5, FALSE), "Enter an ID")</f>
        <v>Account Management</v>
      </c>
      <c r="F1196" s="11" t="str">
        <f>IFERROR(VLOOKUP(A1196, Employees!$A$2:$F$401, 6, FALSE), "Enter an ID")</f>
        <v>John C</v>
      </c>
      <c r="G1196" s="21" t="s">
        <v>569</v>
      </c>
      <c r="H1196" s="12">
        <v>44878</v>
      </c>
      <c r="I1196" s="12">
        <v>44896</v>
      </c>
      <c r="J1196" s="13" cm="1">
        <f t="array" ref="J1196">_xlfn.IFS(ISBLANK(G1196), "no training", ISBLANK(I1196), 0, NOT(ISBLANK(I1196)), VLOOKUP(G1196,Trainings!$A$2:$B$20, 2, FALSE))</f>
        <v>4</v>
      </c>
    </row>
    <row r="1197" spans="1:10" ht="15.75" customHeight="1" x14ac:dyDescent="0.4">
      <c r="A1197" s="14">
        <v>266</v>
      </c>
      <c r="B1197" s="14" t="str">
        <f>IFERROR(VLOOKUP(A1197, Employees!$A$2:$E$401, 2, FALSE), "Enter an ID")</f>
        <v>Sayfali</v>
      </c>
      <c r="C1197" s="14" t="str">
        <f>IFERROR(VLOOKUP(A1197, Employees!$A$2:$E$401, 3, FALSE), "Enter an ID")</f>
        <v>Ahmed</v>
      </c>
      <c r="D1197" s="14" t="str">
        <f>IFERROR(VLOOKUP(A1197, Employees!$A$2:$E$401, 4, FALSE), "Enter an ID")</f>
        <v>CS</v>
      </c>
      <c r="E1197" s="14" t="str">
        <f>IFERROR(VLOOKUP(A1197, Employees!$A$2:$E$401, 5, FALSE), "Enter an ID")</f>
        <v>Account Management</v>
      </c>
      <c r="F1197" s="16" t="str">
        <f>IFERROR(VLOOKUP(A1197, Employees!$A$2:$F$401, 6, FALSE), "Enter an ID")</f>
        <v>John C</v>
      </c>
      <c r="G1197" s="21" t="s">
        <v>569</v>
      </c>
      <c r="H1197" s="17">
        <v>44878</v>
      </c>
      <c r="I1197" s="17">
        <v>44896</v>
      </c>
      <c r="J1197" s="13" cm="1">
        <f t="array" ref="J1197">_xlfn.IFS(ISBLANK(G1197), "no training", ISBLANK(I1197), 0, NOT(ISBLANK(I1197)), VLOOKUP(G1197,Trainings!$A$2:$B$20, 2, FALSE))</f>
        <v>4</v>
      </c>
    </row>
    <row r="1198" spans="1:10" ht="15.75" customHeight="1" x14ac:dyDescent="0.4">
      <c r="A1198" s="8">
        <v>267</v>
      </c>
      <c r="B1198" s="8" t="str">
        <f>IFERROR(VLOOKUP(A1198, Employees!$A$2:$E$401, 2, FALSE), "Enter an ID")</f>
        <v>Steven</v>
      </c>
      <c r="C1198" s="8" t="str">
        <f>IFERROR(VLOOKUP(A1198, Employees!$A$2:$E$401, 3, FALSE), "Enter an ID")</f>
        <v>Green</v>
      </c>
      <c r="D1198" s="8" t="str">
        <f>IFERROR(VLOOKUP(A1198, Employees!$A$2:$E$401, 4, FALSE), "Enter an ID")</f>
        <v>CS</v>
      </c>
      <c r="E1198" s="8" t="str">
        <f>IFERROR(VLOOKUP(A1198, Employees!$A$2:$E$401, 5, FALSE), "Enter an ID")</f>
        <v>Account Management</v>
      </c>
      <c r="F1198" s="11" t="str">
        <f>IFERROR(VLOOKUP(A1198, Employees!$A$2:$F$401, 6, FALSE), "Enter an ID")</f>
        <v>John C</v>
      </c>
      <c r="G1198" s="21" t="s">
        <v>569</v>
      </c>
      <c r="H1198" s="12">
        <v>44878</v>
      </c>
      <c r="I1198" s="12">
        <v>44896</v>
      </c>
      <c r="J1198" s="13" cm="1">
        <f t="array" ref="J1198">_xlfn.IFS(ISBLANK(G1198), "no training", ISBLANK(I1198), 0, NOT(ISBLANK(I1198)), VLOOKUP(G1198,Trainings!$A$2:$B$20, 2, FALSE))</f>
        <v>4</v>
      </c>
    </row>
    <row r="1199" spans="1:10" ht="15.75" customHeight="1" x14ac:dyDescent="0.4">
      <c r="A1199" s="14">
        <v>268</v>
      </c>
      <c r="B1199" s="14" t="str">
        <f>IFERROR(VLOOKUP(A1199, Employees!$A$2:$E$401, 2, FALSE), "Enter an ID")</f>
        <v>Saverio</v>
      </c>
      <c r="C1199" s="14" t="str">
        <f>IFERROR(VLOOKUP(A1199, Employees!$A$2:$E$401, 3, FALSE), "Enter an ID")</f>
        <v>Divittorio</v>
      </c>
      <c r="D1199" s="14" t="str">
        <f>IFERROR(VLOOKUP(A1199, Employees!$A$2:$E$401, 4, FALSE), "Enter an ID")</f>
        <v>CS</v>
      </c>
      <c r="E1199" s="14" t="str">
        <f>IFERROR(VLOOKUP(A1199, Employees!$A$2:$E$401, 5, FALSE), "Enter an ID")</f>
        <v>Account Management</v>
      </c>
      <c r="F1199" s="16" t="str">
        <f>IFERROR(VLOOKUP(A1199, Employees!$A$2:$F$401, 6, FALSE), "Enter an ID")</f>
        <v>John C</v>
      </c>
      <c r="G1199" s="21" t="s">
        <v>569</v>
      </c>
      <c r="H1199" s="17">
        <v>44878</v>
      </c>
      <c r="I1199" s="17">
        <v>44896</v>
      </c>
      <c r="J1199" s="13" cm="1">
        <f t="array" ref="J1199">_xlfn.IFS(ISBLANK(G1199), "no training", ISBLANK(I1199), 0, NOT(ISBLANK(I1199)), VLOOKUP(G1199,Trainings!$A$2:$B$20, 2, FALSE))</f>
        <v>4</v>
      </c>
    </row>
    <row r="1200" spans="1:10" ht="15.75" customHeight="1" x14ac:dyDescent="0.4">
      <c r="A1200" s="8">
        <v>269</v>
      </c>
      <c r="B1200" s="8" t="str">
        <f>IFERROR(VLOOKUP(A1200, Employees!$A$2:$E$401, 2, FALSE), "Enter an ID")</f>
        <v>Lucia</v>
      </c>
      <c r="C1200" s="8" t="str">
        <f>IFERROR(VLOOKUP(A1200, Employees!$A$2:$E$401, 3, FALSE), "Enter an ID")</f>
        <v>Falcioni</v>
      </c>
      <c r="D1200" s="8" t="str">
        <f>IFERROR(VLOOKUP(A1200, Employees!$A$2:$E$401, 4, FALSE), "Enter an ID")</f>
        <v>CS</v>
      </c>
      <c r="E1200" s="8" t="str">
        <f>IFERROR(VLOOKUP(A1200, Employees!$A$2:$E$401, 5, FALSE), "Enter an ID")</f>
        <v>Account Management</v>
      </c>
      <c r="F1200" s="11" t="str">
        <f>IFERROR(VLOOKUP(A1200, Employees!$A$2:$F$401, 6, FALSE), "Enter an ID")</f>
        <v>John C</v>
      </c>
      <c r="G1200" s="21" t="s">
        <v>569</v>
      </c>
      <c r="H1200" s="12">
        <v>44878</v>
      </c>
      <c r="I1200" s="12">
        <v>44896</v>
      </c>
      <c r="J1200" s="13" cm="1">
        <f t="array" ref="J1200">_xlfn.IFS(ISBLANK(G1200), "no training", ISBLANK(I1200), 0, NOT(ISBLANK(I1200)), VLOOKUP(G1200,Trainings!$A$2:$B$20, 2, FALSE))</f>
        <v>4</v>
      </c>
    </row>
    <row r="1201" spans="1:10" ht="15.75" customHeight="1" x14ac:dyDescent="0.4">
      <c r="A1201" s="14">
        <v>270</v>
      </c>
      <c r="B1201" s="14" t="str">
        <f>IFERROR(VLOOKUP(A1201, Employees!$A$2:$E$401, 2, FALSE), "Enter an ID")</f>
        <v>Scott</v>
      </c>
      <c r="C1201" s="14" t="str">
        <f>IFERROR(VLOOKUP(A1201, Employees!$A$2:$E$401, 3, FALSE), "Enter an ID")</f>
        <v>McCulloch</v>
      </c>
      <c r="D1201" s="14" t="str">
        <f>IFERROR(VLOOKUP(A1201, Employees!$A$2:$E$401, 4, FALSE), "Enter an ID")</f>
        <v>CS</v>
      </c>
      <c r="E1201" s="14" t="str">
        <f>IFERROR(VLOOKUP(A1201, Employees!$A$2:$E$401, 5, FALSE), "Enter an ID")</f>
        <v>Account Management</v>
      </c>
      <c r="F1201" s="16" t="str">
        <f>IFERROR(VLOOKUP(A1201, Employees!$A$2:$F$401, 6, FALSE), "Enter an ID")</f>
        <v>John C</v>
      </c>
      <c r="G1201" s="21" t="s">
        <v>569</v>
      </c>
      <c r="H1201" s="17">
        <v>44878</v>
      </c>
      <c r="I1201" s="17"/>
      <c r="J1201" s="13" cm="1">
        <f t="array" ref="J1201">_xlfn.IFS(ISBLANK(G1201), "no training", ISBLANK(I1201), 0, NOT(ISBLANK(I1201)), VLOOKUP(G1201,Trainings!$A$2:$B$20, 2, FALSE))</f>
        <v>0</v>
      </c>
    </row>
    <row r="1202" spans="1:10" ht="15.75" customHeight="1" x14ac:dyDescent="0.4">
      <c r="A1202" s="8">
        <v>271</v>
      </c>
      <c r="B1202" s="8" t="str">
        <f>IFERROR(VLOOKUP(A1202, Employees!$A$2:$E$401, 2, FALSE), "Enter an ID")</f>
        <v>Louis</v>
      </c>
      <c r="C1202" s="8" t="str">
        <f>IFERROR(VLOOKUP(A1202, Employees!$A$2:$E$401, 3, FALSE), "Enter an ID")</f>
        <v>Mackinnon</v>
      </c>
      <c r="D1202" s="8" t="str">
        <f>IFERROR(VLOOKUP(A1202, Employees!$A$2:$E$401, 4, FALSE), "Enter an ID")</f>
        <v>CS</v>
      </c>
      <c r="E1202" s="8" t="str">
        <f>IFERROR(VLOOKUP(A1202, Employees!$A$2:$E$401, 5, FALSE), "Enter an ID")</f>
        <v>Account Management</v>
      </c>
      <c r="F1202" s="11" t="str">
        <f>IFERROR(VLOOKUP(A1202, Employees!$A$2:$F$401, 6, FALSE), "Enter an ID")</f>
        <v>John C</v>
      </c>
      <c r="G1202" s="21" t="s">
        <v>569</v>
      </c>
      <c r="H1202" s="12">
        <v>44878</v>
      </c>
      <c r="I1202" s="12"/>
      <c r="J1202" s="13" cm="1">
        <f t="array" ref="J1202">_xlfn.IFS(ISBLANK(G1202), "no training", ISBLANK(I1202), 0, NOT(ISBLANK(I1202)), VLOOKUP(G1202,Trainings!$A$2:$B$20, 2, FALSE))</f>
        <v>0</v>
      </c>
    </row>
    <row r="1203" spans="1:10" ht="15.75" customHeight="1" x14ac:dyDescent="0.4">
      <c r="A1203" s="14">
        <v>272</v>
      </c>
      <c r="B1203" s="21" t="str">
        <f>IFERROR(VLOOKUP(A1203, Employees!$A$2:$E$401, 2, FALSE), "Enter an ID")</f>
        <v>Sam</v>
      </c>
      <c r="C1203" s="21" t="str">
        <f>IFERROR(VLOOKUP(A1203, Employees!$A$2:$E$401, 3, FALSE), "Enter an ID")</f>
        <v>Ward</v>
      </c>
      <c r="D1203" s="21" t="str">
        <f>IFERROR(VLOOKUP(A1203, Employees!$A$2:$E$401, 4, FALSE), "Enter an ID")</f>
        <v>CS</v>
      </c>
      <c r="E1203" s="21" t="str">
        <f>IFERROR(VLOOKUP(A1203, Employees!$A$2:$E$401, 5, FALSE), "Enter an ID")</f>
        <v>Account Management</v>
      </c>
      <c r="F1203" s="21" t="str">
        <f>IFERROR(VLOOKUP(A1203, Employees!$A$2:$F$401, 6, FALSE), "Enter an ID")</f>
        <v>John C</v>
      </c>
      <c r="G1203" s="21" t="s">
        <v>569</v>
      </c>
      <c r="H1203" s="17">
        <v>44878</v>
      </c>
      <c r="I1203" s="17">
        <v>44896</v>
      </c>
      <c r="J1203" s="13" cm="1">
        <f t="array" ref="J1203">_xlfn.IFS(ISBLANK(G1203), "no training", ISBLANK(I1203), 0, NOT(ISBLANK(I1203)), VLOOKUP(G1203,Trainings!$A$2:$B$20, 2, FALSE))</f>
        <v>4</v>
      </c>
    </row>
    <row r="1204" spans="1:10" ht="15.75" customHeight="1" x14ac:dyDescent="0.4">
      <c r="A1204" s="8">
        <v>273</v>
      </c>
      <c r="B1204" s="21" t="str">
        <f>IFERROR(VLOOKUP(A1204, Employees!$A$2:$E$401, 2, FALSE), "Enter an ID")</f>
        <v>Amanda</v>
      </c>
      <c r="C1204" s="21" t="str">
        <f>IFERROR(VLOOKUP(A1204, Employees!$A$2:$E$401, 3, FALSE), "Enter an ID")</f>
        <v>Anderson</v>
      </c>
      <c r="D1204" s="21" t="str">
        <f>IFERROR(VLOOKUP(A1204, Employees!$A$2:$E$401, 4, FALSE), "Enter an ID")</f>
        <v>CS</v>
      </c>
      <c r="E1204" s="21" t="str">
        <f>IFERROR(VLOOKUP(A1204, Employees!$A$2:$E$401, 5, FALSE), "Enter an ID")</f>
        <v>Account Management</v>
      </c>
      <c r="F1204" s="21" t="str">
        <f>IFERROR(VLOOKUP(A1204, Employees!$A$2:$F$401, 6, FALSE), "Enter an ID")</f>
        <v>John C</v>
      </c>
      <c r="G1204" s="21" t="s">
        <v>569</v>
      </c>
      <c r="H1204" s="12">
        <v>44878</v>
      </c>
      <c r="I1204" s="12">
        <v>44896</v>
      </c>
      <c r="J1204" s="13" cm="1">
        <f t="array" ref="J1204">_xlfn.IFS(ISBLANK(G1204), "no training", ISBLANK(I1204), 0, NOT(ISBLANK(I1204)), VLOOKUP(G1204,Trainings!$A$2:$B$20, 2, FALSE))</f>
        <v>4</v>
      </c>
    </row>
    <row r="1205" spans="1:10" ht="15.75" customHeight="1" x14ac:dyDescent="0.4">
      <c r="A1205" s="14">
        <v>274</v>
      </c>
      <c r="B1205" s="21" t="str">
        <f>IFERROR(VLOOKUP(A1205, Employees!$A$2:$E$401, 2, FALSE), "Enter an ID")</f>
        <v>Elleshia</v>
      </c>
      <c r="C1205" s="21" t="str">
        <f>IFERROR(VLOOKUP(A1205, Employees!$A$2:$E$401, 3, FALSE), "Enter an ID")</f>
        <v>Watson</v>
      </c>
      <c r="D1205" s="21" t="str">
        <f>IFERROR(VLOOKUP(A1205, Employees!$A$2:$E$401, 4, FALSE), "Enter an ID")</f>
        <v>CS</v>
      </c>
      <c r="E1205" s="21" t="str">
        <f>IFERROR(VLOOKUP(A1205, Employees!$A$2:$E$401, 5, FALSE), "Enter an ID")</f>
        <v>Account Management</v>
      </c>
      <c r="F1205" s="21" t="str">
        <f>IFERROR(VLOOKUP(A1205, Employees!$A$2:$F$401, 6, FALSE), "Enter an ID")</f>
        <v>John C</v>
      </c>
      <c r="G1205" s="21" t="s">
        <v>569</v>
      </c>
      <c r="H1205" s="17">
        <v>44878</v>
      </c>
      <c r="I1205" s="17">
        <v>44896</v>
      </c>
      <c r="J1205" s="13" cm="1">
        <f t="array" ref="J1205">_xlfn.IFS(ISBLANK(G1205), "no training", ISBLANK(I1205), 0, NOT(ISBLANK(I1205)), VLOOKUP(G1205,Trainings!$A$2:$B$20, 2, FALSE))</f>
        <v>4</v>
      </c>
    </row>
    <row r="1206" spans="1:10" ht="15.75" customHeight="1" x14ac:dyDescent="0.4">
      <c r="A1206" s="8">
        <v>275</v>
      </c>
      <c r="B1206" s="21" t="str">
        <f>IFERROR(VLOOKUP(A1206, Employees!$A$2:$E$401, 2, FALSE), "Enter an ID")</f>
        <v>Shannon</v>
      </c>
      <c r="C1206" s="21" t="str">
        <f>IFERROR(VLOOKUP(A1206, Employees!$A$2:$E$401, 3, FALSE), "Enter an ID")</f>
        <v>Cafferty</v>
      </c>
      <c r="D1206" s="21" t="str">
        <f>IFERROR(VLOOKUP(A1206, Employees!$A$2:$E$401, 4, FALSE), "Enter an ID")</f>
        <v>CS</v>
      </c>
      <c r="E1206" s="21" t="str">
        <f>IFERROR(VLOOKUP(A1206, Employees!$A$2:$E$401, 5, FALSE), "Enter an ID")</f>
        <v>Account Management</v>
      </c>
      <c r="F1206" s="21" t="str">
        <f>IFERROR(VLOOKUP(A1206, Employees!$A$2:$F$401, 6, FALSE), "Enter an ID")</f>
        <v>John C</v>
      </c>
      <c r="G1206" s="21" t="s">
        <v>569</v>
      </c>
      <c r="H1206" s="12">
        <v>44878</v>
      </c>
      <c r="I1206" s="12">
        <v>44896</v>
      </c>
      <c r="J1206" s="13" cm="1">
        <f t="array" ref="J1206">_xlfn.IFS(ISBLANK(G1206), "no training", ISBLANK(I1206), 0, NOT(ISBLANK(I1206)), VLOOKUP(G1206,Trainings!$A$2:$B$20, 2, FALSE))</f>
        <v>4</v>
      </c>
    </row>
    <row r="1207" spans="1:10" ht="15.75" customHeight="1" x14ac:dyDescent="0.4">
      <c r="A1207" s="14">
        <v>276</v>
      </c>
      <c r="B1207" s="21" t="str">
        <f>IFERROR(VLOOKUP(A1207, Employees!$A$2:$E$401, 2, FALSE), "Enter an ID")</f>
        <v>Paula</v>
      </c>
      <c r="C1207" s="21" t="str">
        <f>IFERROR(VLOOKUP(A1207, Employees!$A$2:$E$401, 3, FALSE), "Enter an ID")</f>
        <v>Mills</v>
      </c>
      <c r="D1207" s="21" t="str">
        <f>IFERROR(VLOOKUP(A1207, Employees!$A$2:$E$401, 4, FALSE), "Enter an ID")</f>
        <v>CS</v>
      </c>
      <c r="E1207" s="21" t="str">
        <f>IFERROR(VLOOKUP(A1207, Employees!$A$2:$E$401, 5, FALSE), "Enter an ID")</f>
        <v>Account Management</v>
      </c>
      <c r="F1207" s="21" t="str">
        <f>IFERROR(VLOOKUP(A1207, Employees!$A$2:$F$401, 6, FALSE), "Enter an ID")</f>
        <v>John C</v>
      </c>
      <c r="G1207" s="21" t="s">
        <v>569</v>
      </c>
      <c r="H1207" s="17">
        <v>44878</v>
      </c>
      <c r="I1207" s="17">
        <v>44896</v>
      </c>
      <c r="J1207" s="13" cm="1">
        <f t="array" ref="J1207">_xlfn.IFS(ISBLANK(G1207), "no training", ISBLANK(I1207), 0, NOT(ISBLANK(I1207)), VLOOKUP(G1207,Trainings!$A$2:$B$20, 2, FALSE))</f>
        <v>4</v>
      </c>
    </row>
    <row r="1208" spans="1:10" ht="15.75" customHeight="1" x14ac:dyDescent="0.4">
      <c r="A1208" s="8">
        <v>277</v>
      </c>
      <c r="B1208" s="21" t="str">
        <f>IFERROR(VLOOKUP(A1208, Employees!$A$2:$E$401, 2, FALSE), "Enter an ID")</f>
        <v>Donald</v>
      </c>
      <c r="C1208" s="21" t="str">
        <f>IFERROR(VLOOKUP(A1208, Employees!$A$2:$E$401, 3, FALSE), "Enter an ID")</f>
        <v>Burns</v>
      </c>
      <c r="D1208" s="21" t="str">
        <f>IFERROR(VLOOKUP(A1208, Employees!$A$2:$E$401, 4, FALSE), "Enter an ID")</f>
        <v>CS</v>
      </c>
      <c r="E1208" s="21" t="str">
        <f>IFERROR(VLOOKUP(A1208, Employees!$A$2:$E$401, 5, FALSE), "Enter an ID")</f>
        <v>Account Management</v>
      </c>
      <c r="F1208" s="21" t="str">
        <f>IFERROR(VLOOKUP(A1208, Employees!$A$2:$F$401, 6, FALSE), "Enter an ID")</f>
        <v>John C</v>
      </c>
      <c r="G1208" s="21" t="s">
        <v>569</v>
      </c>
      <c r="H1208" s="12">
        <v>44878</v>
      </c>
      <c r="I1208" s="12">
        <v>44896</v>
      </c>
      <c r="J1208" s="13" cm="1">
        <f t="array" ref="J1208">_xlfn.IFS(ISBLANK(G1208), "no training", ISBLANK(I1208), 0, NOT(ISBLANK(I1208)), VLOOKUP(G1208,Trainings!$A$2:$B$20, 2, FALSE))</f>
        <v>4</v>
      </c>
    </row>
    <row r="1209" spans="1:10" ht="15.75" customHeight="1" x14ac:dyDescent="0.4">
      <c r="A1209" s="14">
        <v>278</v>
      </c>
      <c r="B1209" s="21" t="str">
        <f>IFERROR(VLOOKUP(A1209, Employees!$A$2:$E$401, 2, FALSE), "Enter an ID")</f>
        <v>David</v>
      </c>
      <c r="C1209" s="21" t="str">
        <f>IFERROR(VLOOKUP(A1209, Employees!$A$2:$E$401, 3, FALSE), "Enter an ID")</f>
        <v>Masson</v>
      </c>
      <c r="D1209" s="21" t="str">
        <f>IFERROR(VLOOKUP(A1209, Employees!$A$2:$E$401, 4, FALSE), "Enter an ID")</f>
        <v>CS</v>
      </c>
      <c r="E1209" s="21" t="str">
        <f>IFERROR(VLOOKUP(A1209, Employees!$A$2:$E$401, 5, FALSE), "Enter an ID")</f>
        <v>Account Management</v>
      </c>
      <c r="F1209" s="21" t="str">
        <f>IFERROR(VLOOKUP(A1209, Employees!$A$2:$F$401, 6, FALSE), "Enter an ID")</f>
        <v>John C</v>
      </c>
      <c r="G1209" s="21" t="s">
        <v>569</v>
      </c>
      <c r="H1209" s="17">
        <v>44878</v>
      </c>
      <c r="I1209" s="17">
        <v>44896</v>
      </c>
      <c r="J1209" s="13" cm="1">
        <f t="array" ref="J1209">_xlfn.IFS(ISBLANK(G1209), "no training", ISBLANK(I1209), 0, NOT(ISBLANK(I1209)), VLOOKUP(G1209,Trainings!$A$2:$B$20, 2, FALSE))</f>
        <v>4</v>
      </c>
    </row>
    <row r="1210" spans="1:10" ht="15.75" customHeight="1" x14ac:dyDescent="0.4">
      <c r="A1210" s="8">
        <v>279</v>
      </c>
      <c r="B1210" s="21" t="str">
        <f>IFERROR(VLOOKUP(A1210, Employees!$A$2:$E$401, 2, FALSE), "Enter an ID")</f>
        <v>Jo</v>
      </c>
      <c r="C1210" s="21" t="str">
        <f>IFERROR(VLOOKUP(A1210, Employees!$A$2:$E$401, 3, FALSE), "Enter an ID")</f>
        <v>Dow</v>
      </c>
      <c r="D1210" s="21" t="str">
        <f>IFERROR(VLOOKUP(A1210, Employees!$A$2:$E$401, 4, FALSE), "Enter an ID")</f>
        <v>CS</v>
      </c>
      <c r="E1210" s="21" t="str">
        <f>IFERROR(VLOOKUP(A1210, Employees!$A$2:$E$401, 5, FALSE), "Enter an ID")</f>
        <v>Account Management</v>
      </c>
      <c r="F1210" s="21" t="str">
        <f>IFERROR(VLOOKUP(A1210, Employees!$A$2:$F$401, 6, FALSE), "Enter an ID")</f>
        <v>John C</v>
      </c>
      <c r="G1210" s="21" t="s">
        <v>569</v>
      </c>
      <c r="H1210" s="12">
        <v>44878</v>
      </c>
      <c r="I1210" s="12">
        <v>44896</v>
      </c>
      <c r="J1210" s="13" cm="1">
        <f t="array" ref="J1210">_xlfn.IFS(ISBLANK(G1210), "no training", ISBLANK(I1210), 0, NOT(ISBLANK(I1210)), VLOOKUP(G1210,Trainings!$A$2:$B$20, 2, FALSE))</f>
        <v>4</v>
      </c>
    </row>
    <row r="1211" spans="1:10" ht="15.75" customHeight="1" x14ac:dyDescent="0.4">
      <c r="A1211" s="14">
        <v>280</v>
      </c>
      <c r="B1211" s="21" t="str">
        <f>IFERROR(VLOOKUP(A1211, Employees!$A$2:$E$401, 2, FALSE), "Enter an ID")</f>
        <v>Elizabeth</v>
      </c>
      <c r="C1211" s="21" t="str">
        <f>IFERROR(VLOOKUP(A1211, Employees!$A$2:$E$401, 3, FALSE), "Enter an ID")</f>
        <v>Redpath</v>
      </c>
      <c r="D1211" s="21" t="str">
        <f>IFERROR(VLOOKUP(A1211, Employees!$A$2:$E$401, 4, FALSE), "Enter an ID")</f>
        <v>CS</v>
      </c>
      <c r="E1211" s="21" t="str">
        <f>IFERROR(VLOOKUP(A1211, Employees!$A$2:$E$401, 5, FALSE), "Enter an ID")</f>
        <v>Account Management</v>
      </c>
      <c r="F1211" s="21" t="str">
        <f>IFERROR(VLOOKUP(A1211, Employees!$A$2:$F$401, 6, FALSE), "Enter an ID")</f>
        <v>John C</v>
      </c>
      <c r="G1211" s="21" t="s">
        <v>569</v>
      </c>
      <c r="H1211" s="17">
        <v>44878</v>
      </c>
      <c r="I1211" s="17">
        <v>44896</v>
      </c>
      <c r="J1211" s="13" cm="1">
        <f t="array" ref="J1211">_xlfn.IFS(ISBLANK(G1211), "no training", ISBLANK(I1211), 0, NOT(ISBLANK(I1211)), VLOOKUP(G1211,Trainings!$A$2:$B$20, 2, FALSE))</f>
        <v>4</v>
      </c>
    </row>
    <row r="1212" spans="1:10" ht="15.75" customHeight="1" x14ac:dyDescent="0.4">
      <c r="A1212" s="8">
        <v>281</v>
      </c>
      <c r="B1212" s="21" t="str">
        <f>IFERROR(VLOOKUP(A1212, Employees!$A$2:$E$401, 2, FALSE), "Enter an ID")</f>
        <v>Charles</v>
      </c>
      <c r="C1212" s="21" t="str">
        <f>IFERROR(VLOOKUP(A1212, Employees!$A$2:$E$401, 3, FALSE), "Enter an ID")</f>
        <v>Sumner</v>
      </c>
      <c r="D1212" s="21" t="str">
        <f>IFERROR(VLOOKUP(A1212, Employees!$A$2:$E$401, 4, FALSE), "Enter an ID")</f>
        <v>CS</v>
      </c>
      <c r="E1212" s="21" t="str">
        <f>IFERROR(VLOOKUP(A1212, Employees!$A$2:$E$401, 5, FALSE), "Enter an ID")</f>
        <v>Account Management</v>
      </c>
      <c r="F1212" s="21" t="str">
        <f>IFERROR(VLOOKUP(A1212, Employees!$A$2:$F$401, 6, FALSE), "Enter an ID")</f>
        <v>John C</v>
      </c>
      <c r="G1212" s="21" t="s">
        <v>569</v>
      </c>
      <c r="H1212" s="12">
        <v>44878</v>
      </c>
      <c r="I1212" s="12">
        <v>44896</v>
      </c>
      <c r="J1212" s="13" cm="1">
        <f t="array" ref="J1212">_xlfn.IFS(ISBLANK(G1212), "no training", ISBLANK(I1212), 0, NOT(ISBLANK(I1212)), VLOOKUP(G1212,Trainings!$A$2:$B$20, 2, FALSE))</f>
        <v>4</v>
      </c>
    </row>
    <row r="1213" spans="1:10" ht="15.75" customHeight="1" x14ac:dyDescent="0.4">
      <c r="A1213" s="14">
        <v>282</v>
      </c>
      <c r="B1213" s="21" t="str">
        <f>IFERROR(VLOOKUP(A1213, Employees!$A$2:$E$401, 2, FALSE), "Enter an ID")</f>
        <v>Brian</v>
      </c>
      <c r="C1213" s="21" t="str">
        <f>IFERROR(VLOOKUP(A1213, Employees!$A$2:$E$401, 3, FALSE), "Enter an ID")</f>
        <v>Cummings</v>
      </c>
      <c r="D1213" s="21" t="str">
        <f>IFERROR(VLOOKUP(A1213, Employees!$A$2:$E$401, 4, FALSE), "Enter an ID")</f>
        <v>CS</v>
      </c>
      <c r="E1213" s="21" t="str">
        <f>IFERROR(VLOOKUP(A1213, Employees!$A$2:$E$401, 5, FALSE), "Enter an ID")</f>
        <v>Account Management</v>
      </c>
      <c r="F1213" s="21" t="str">
        <f>IFERROR(VLOOKUP(A1213, Employees!$A$2:$F$401, 6, FALSE), "Enter an ID")</f>
        <v>John C</v>
      </c>
      <c r="G1213" s="21" t="s">
        <v>569</v>
      </c>
      <c r="H1213" s="17">
        <v>44878</v>
      </c>
      <c r="I1213" s="17">
        <v>44896</v>
      </c>
      <c r="J1213" s="13" cm="1">
        <f t="array" ref="J1213">_xlfn.IFS(ISBLANK(G1213), "no training", ISBLANK(I1213), 0, NOT(ISBLANK(I1213)), VLOOKUP(G1213,Trainings!$A$2:$B$20, 2, FALSE))</f>
        <v>4</v>
      </c>
    </row>
    <row r="1214" spans="1:10" ht="15.75" customHeight="1" x14ac:dyDescent="0.4">
      <c r="A1214" s="8">
        <v>283</v>
      </c>
      <c r="B1214" s="21" t="str">
        <f>IFERROR(VLOOKUP(A1214, Employees!$A$2:$E$401, 2, FALSE), "Enter an ID")</f>
        <v>Frances</v>
      </c>
      <c r="C1214" s="21" t="str">
        <f>IFERROR(VLOOKUP(A1214, Employees!$A$2:$E$401, 3, FALSE), "Enter an ID")</f>
        <v>Youngson</v>
      </c>
      <c r="D1214" s="21" t="str">
        <f>IFERROR(VLOOKUP(A1214, Employees!$A$2:$E$401, 4, FALSE), "Enter an ID")</f>
        <v>CS</v>
      </c>
      <c r="E1214" s="21" t="str">
        <f>IFERROR(VLOOKUP(A1214, Employees!$A$2:$E$401, 5, FALSE), "Enter an ID")</f>
        <v>Account Management</v>
      </c>
      <c r="F1214" s="21" t="str">
        <f>IFERROR(VLOOKUP(A1214, Employees!$A$2:$F$401, 6, FALSE), "Enter an ID")</f>
        <v>John C</v>
      </c>
      <c r="G1214" s="21" t="s">
        <v>569</v>
      </c>
      <c r="H1214" s="12">
        <v>44878</v>
      </c>
      <c r="I1214" s="12">
        <v>44896</v>
      </c>
      <c r="J1214" s="13" cm="1">
        <f t="array" ref="J1214">_xlfn.IFS(ISBLANK(G1214), "no training", ISBLANK(I1214), 0, NOT(ISBLANK(I1214)), VLOOKUP(G1214,Trainings!$A$2:$B$20, 2, FALSE))</f>
        <v>4</v>
      </c>
    </row>
    <row r="1215" spans="1:10" ht="15.75" customHeight="1" x14ac:dyDescent="0.4">
      <c r="A1215" s="14">
        <v>284</v>
      </c>
      <c r="B1215" s="21" t="str">
        <f>IFERROR(VLOOKUP(A1215, Employees!$A$2:$E$401, 2, FALSE), "Enter an ID")</f>
        <v>Alison</v>
      </c>
      <c r="C1215" s="21" t="str">
        <f>IFERROR(VLOOKUP(A1215, Employees!$A$2:$E$401, 3, FALSE), "Enter an ID")</f>
        <v>Graham</v>
      </c>
      <c r="D1215" s="21" t="str">
        <f>IFERROR(VLOOKUP(A1215, Employees!$A$2:$E$401, 4, FALSE), "Enter an ID")</f>
        <v>CS</v>
      </c>
      <c r="E1215" s="21" t="str">
        <f>IFERROR(VLOOKUP(A1215, Employees!$A$2:$E$401, 5, FALSE), "Enter an ID")</f>
        <v>Account Management</v>
      </c>
      <c r="F1215" s="21" t="str">
        <f>IFERROR(VLOOKUP(A1215, Employees!$A$2:$F$401, 6, FALSE), "Enter an ID")</f>
        <v>John C</v>
      </c>
      <c r="G1215" s="21" t="s">
        <v>569</v>
      </c>
      <c r="H1215" s="17">
        <v>44878</v>
      </c>
      <c r="I1215" s="17"/>
      <c r="J1215" s="13" cm="1">
        <f t="array" ref="J1215">_xlfn.IFS(ISBLANK(G1215), "no training", ISBLANK(I1215), 0, NOT(ISBLANK(I1215)), VLOOKUP(G1215,Trainings!$A$2:$B$20, 2, FALSE))</f>
        <v>0</v>
      </c>
    </row>
    <row r="1216" spans="1:10" ht="15.75" customHeight="1" x14ac:dyDescent="0.4">
      <c r="A1216" s="8">
        <v>285</v>
      </c>
      <c r="B1216" s="21" t="str">
        <f>IFERROR(VLOOKUP(A1216, Employees!$A$2:$E$401, 2, FALSE), "Enter an ID")</f>
        <v>John</v>
      </c>
      <c r="C1216" s="21" t="str">
        <f>IFERROR(VLOOKUP(A1216, Employees!$A$2:$E$401, 3, FALSE), "Enter an ID")</f>
        <v>Williamson</v>
      </c>
      <c r="D1216" s="21" t="str">
        <f>IFERROR(VLOOKUP(A1216, Employees!$A$2:$E$401, 4, FALSE), "Enter an ID")</f>
        <v>CS</v>
      </c>
      <c r="E1216" s="21" t="str">
        <f>IFERROR(VLOOKUP(A1216, Employees!$A$2:$E$401, 5, FALSE), "Enter an ID")</f>
        <v>Account Management</v>
      </c>
      <c r="F1216" s="21" t="str">
        <f>IFERROR(VLOOKUP(A1216, Employees!$A$2:$F$401, 6, FALSE), "Enter an ID")</f>
        <v>John C</v>
      </c>
      <c r="G1216" s="21" t="s">
        <v>569</v>
      </c>
      <c r="H1216" s="12">
        <v>44878</v>
      </c>
      <c r="I1216" s="12"/>
      <c r="J1216" s="13" cm="1">
        <f t="array" ref="J1216">_xlfn.IFS(ISBLANK(G1216), "no training", ISBLANK(I1216), 0, NOT(ISBLANK(I1216)), VLOOKUP(G1216,Trainings!$A$2:$B$20, 2, FALSE))</f>
        <v>0</v>
      </c>
    </row>
    <row r="1217" spans="1:10" ht="15.75" customHeight="1" x14ac:dyDescent="0.4">
      <c r="A1217" s="14">
        <v>286</v>
      </c>
      <c r="B1217" s="21" t="str">
        <f>IFERROR(VLOOKUP(A1217, Employees!$A$2:$E$401, 2, FALSE), "Enter an ID")</f>
        <v>Martin</v>
      </c>
      <c r="C1217" s="21" t="str">
        <f>IFERROR(VLOOKUP(A1217, Employees!$A$2:$E$401, 3, FALSE), "Enter an ID")</f>
        <v>Poole</v>
      </c>
      <c r="D1217" s="21" t="str">
        <f>IFERROR(VLOOKUP(A1217, Employees!$A$2:$E$401, 4, FALSE), "Enter an ID")</f>
        <v>CS</v>
      </c>
      <c r="E1217" s="21" t="str">
        <f>IFERROR(VLOOKUP(A1217, Employees!$A$2:$E$401, 5, FALSE), "Enter an ID")</f>
        <v>Account Management</v>
      </c>
      <c r="F1217" s="21" t="str">
        <f>IFERROR(VLOOKUP(A1217, Employees!$A$2:$F$401, 6, FALSE), "Enter an ID")</f>
        <v>John C</v>
      </c>
      <c r="G1217" s="21" t="s">
        <v>569</v>
      </c>
      <c r="H1217" s="17">
        <v>44878</v>
      </c>
      <c r="I1217" s="17">
        <v>44896</v>
      </c>
      <c r="J1217" s="13" cm="1">
        <f t="array" ref="J1217">_xlfn.IFS(ISBLANK(G1217), "no training", ISBLANK(I1217), 0, NOT(ISBLANK(I1217)), VLOOKUP(G1217,Trainings!$A$2:$B$20, 2, FALSE))</f>
        <v>4</v>
      </c>
    </row>
    <row r="1218" spans="1:10" ht="15.75" customHeight="1" x14ac:dyDescent="0.4">
      <c r="A1218" s="8">
        <v>287</v>
      </c>
      <c r="B1218" s="21" t="str">
        <f>IFERROR(VLOOKUP(A1218, Employees!$A$2:$E$401, 2, FALSE), "Enter an ID")</f>
        <v>William</v>
      </c>
      <c r="C1218" s="21" t="str">
        <f>IFERROR(VLOOKUP(A1218, Employees!$A$2:$E$401, 3, FALSE), "Enter an ID")</f>
        <v>Mair</v>
      </c>
      <c r="D1218" s="21" t="str">
        <f>IFERROR(VLOOKUP(A1218, Employees!$A$2:$E$401, 4, FALSE), "Enter an ID")</f>
        <v>CS</v>
      </c>
      <c r="E1218" s="21" t="str">
        <f>IFERROR(VLOOKUP(A1218, Employees!$A$2:$E$401, 5, FALSE), "Enter an ID")</f>
        <v>Account Management</v>
      </c>
      <c r="F1218" s="21" t="str">
        <f>IFERROR(VLOOKUP(A1218, Employees!$A$2:$F$401, 6, FALSE), "Enter an ID")</f>
        <v>John C</v>
      </c>
      <c r="G1218" s="21" t="s">
        <v>569</v>
      </c>
      <c r="H1218" s="12">
        <v>44878</v>
      </c>
      <c r="I1218" s="12">
        <v>44896</v>
      </c>
      <c r="J1218" s="13" cm="1">
        <f t="array" ref="J1218">_xlfn.IFS(ISBLANK(G1218), "no training", ISBLANK(I1218), 0, NOT(ISBLANK(I1218)), VLOOKUP(G1218,Trainings!$A$2:$B$20, 2, FALSE))</f>
        <v>4</v>
      </c>
    </row>
    <row r="1219" spans="1:10" ht="15.75" customHeight="1" x14ac:dyDescent="0.4">
      <c r="A1219" s="14">
        <v>288</v>
      </c>
      <c r="B1219" s="21" t="str">
        <f>IFERROR(VLOOKUP(A1219, Employees!$A$2:$E$401, 2, FALSE), "Enter an ID")</f>
        <v>Patricia</v>
      </c>
      <c r="C1219" s="21" t="str">
        <f>IFERROR(VLOOKUP(A1219, Employees!$A$2:$E$401, 3, FALSE), "Enter an ID")</f>
        <v>Thomson</v>
      </c>
      <c r="D1219" s="21" t="str">
        <f>IFERROR(VLOOKUP(A1219, Employees!$A$2:$E$401, 4, FALSE), "Enter an ID")</f>
        <v>CS</v>
      </c>
      <c r="E1219" s="21" t="str">
        <f>IFERROR(VLOOKUP(A1219, Employees!$A$2:$E$401, 5, FALSE), "Enter an ID")</f>
        <v>Account Management</v>
      </c>
      <c r="F1219" s="21" t="str">
        <f>IFERROR(VLOOKUP(A1219, Employees!$A$2:$F$401, 6, FALSE), "Enter an ID")</f>
        <v>John C</v>
      </c>
      <c r="G1219" s="21" t="s">
        <v>569</v>
      </c>
      <c r="H1219" s="17">
        <v>44878</v>
      </c>
      <c r="I1219" s="17">
        <v>44896</v>
      </c>
      <c r="J1219" s="13" cm="1">
        <f t="array" ref="J1219">_xlfn.IFS(ISBLANK(G1219), "no training", ISBLANK(I1219), 0, NOT(ISBLANK(I1219)), VLOOKUP(G1219,Trainings!$A$2:$B$20, 2, FALSE))</f>
        <v>4</v>
      </c>
    </row>
    <row r="1220" spans="1:10" ht="15.75" customHeight="1" x14ac:dyDescent="0.4">
      <c r="A1220" s="8">
        <v>289</v>
      </c>
      <c r="B1220" s="21" t="str">
        <f>IFERROR(VLOOKUP(A1220, Employees!$A$2:$E$401, 2, FALSE), "Enter an ID")</f>
        <v>Joanna</v>
      </c>
      <c r="C1220" s="21" t="str">
        <f>IFERROR(VLOOKUP(A1220, Employees!$A$2:$E$401, 3, FALSE), "Enter an ID")</f>
        <v>Taylor</v>
      </c>
      <c r="D1220" s="21" t="str">
        <f>IFERROR(VLOOKUP(A1220, Employees!$A$2:$E$401, 4, FALSE), "Enter an ID")</f>
        <v>CS</v>
      </c>
      <c r="E1220" s="21" t="str">
        <f>IFERROR(VLOOKUP(A1220, Employees!$A$2:$E$401, 5, FALSE), "Enter an ID")</f>
        <v>Account Management</v>
      </c>
      <c r="F1220" s="21" t="str">
        <f>IFERROR(VLOOKUP(A1220, Employees!$A$2:$F$401, 6, FALSE), "Enter an ID")</f>
        <v>John C</v>
      </c>
      <c r="G1220" s="21" t="s">
        <v>569</v>
      </c>
      <c r="H1220" s="12">
        <v>44878</v>
      </c>
      <c r="I1220" s="12">
        <v>44896</v>
      </c>
      <c r="J1220" s="13" cm="1">
        <f t="array" ref="J1220">_xlfn.IFS(ISBLANK(G1220), "no training", ISBLANK(I1220), 0, NOT(ISBLANK(I1220)), VLOOKUP(G1220,Trainings!$A$2:$B$20, 2, FALSE))</f>
        <v>4</v>
      </c>
    </row>
    <row r="1221" spans="1:10" ht="15.75" customHeight="1" x14ac:dyDescent="0.4">
      <c r="A1221" s="14">
        <v>290</v>
      </c>
      <c r="B1221" s="21" t="str">
        <f>IFERROR(VLOOKUP(A1221, Employees!$A$2:$E$401, 2, FALSE), "Enter an ID")</f>
        <v>Gavin</v>
      </c>
      <c r="C1221" s="21" t="str">
        <f>IFERROR(VLOOKUP(A1221, Employees!$A$2:$E$401, 3, FALSE), "Enter an ID")</f>
        <v>McNulty</v>
      </c>
      <c r="D1221" s="21" t="str">
        <f>IFERROR(VLOOKUP(A1221, Employees!$A$2:$E$401, 4, FALSE), "Enter an ID")</f>
        <v>CS</v>
      </c>
      <c r="E1221" s="21" t="str">
        <f>IFERROR(VLOOKUP(A1221, Employees!$A$2:$E$401, 5, FALSE), "Enter an ID")</f>
        <v>Account Management</v>
      </c>
      <c r="F1221" s="21" t="str">
        <f>IFERROR(VLOOKUP(A1221, Employees!$A$2:$F$401, 6, FALSE), "Enter an ID")</f>
        <v>John C</v>
      </c>
      <c r="G1221" s="21" t="s">
        <v>569</v>
      </c>
      <c r="H1221" s="17">
        <v>44878</v>
      </c>
      <c r="I1221" s="17">
        <v>44896</v>
      </c>
      <c r="J1221" s="13" cm="1">
        <f t="array" ref="J1221">_xlfn.IFS(ISBLANK(G1221), "no training", ISBLANK(I1221), 0, NOT(ISBLANK(I1221)), VLOOKUP(G1221,Trainings!$A$2:$B$20, 2, FALSE))</f>
        <v>4</v>
      </c>
    </row>
    <row r="1222" spans="1:10" ht="15.75" customHeight="1" x14ac:dyDescent="0.4">
      <c r="A1222" s="8">
        <v>291</v>
      </c>
      <c r="B1222" s="21" t="str">
        <f>IFERROR(VLOOKUP(A1222, Employees!$A$2:$E$401, 2, FALSE), "Enter an ID")</f>
        <v>Campbell</v>
      </c>
      <c r="C1222" s="21" t="str">
        <f>IFERROR(VLOOKUP(A1222, Employees!$A$2:$E$401, 3, FALSE), "Enter an ID")</f>
        <v>Duncan</v>
      </c>
      <c r="D1222" s="21" t="str">
        <f>IFERROR(VLOOKUP(A1222, Employees!$A$2:$E$401, 4, FALSE), "Enter an ID")</f>
        <v>CS</v>
      </c>
      <c r="E1222" s="21" t="str">
        <f>IFERROR(VLOOKUP(A1222, Employees!$A$2:$E$401, 5, FALSE), "Enter an ID")</f>
        <v>Account Management</v>
      </c>
      <c r="F1222" s="21" t="str">
        <f>IFERROR(VLOOKUP(A1222, Employees!$A$2:$F$401, 6, FALSE), "Enter an ID")</f>
        <v>John C</v>
      </c>
      <c r="G1222" s="21" t="s">
        <v>569</v>
      </c>
      <c r="H1222" s="12">
        <v>44878</v>
      </c>
      <c r="I1222" s="12">
        <v>44896</v>
      </c>
      <c r="J1222" s="13" cm="1">
        <f t="array" ref="J1222">_xlfn.IFS(ISBLANK(G1222), "no training", ISBLANK(I1222), 0, NOT(ISBLANK(I1222)), VLOOKUP(G1222,Trainings!$A$2:$B$20, 2, FALSE))</f>
        <v>4</v>
      </c>
    </row>
    <row r="1223" spans="1:10" ht="15.75" customHeight="1" x14ac:dyDescent="0.4">
      <c r="A1223" s="14">
        <v>292</v>
      </c>
      <c r="B1223" s="21" t="str">
        <f>IFERROR(VLOOKUP(A1223, Employees!$A$2:$E$401, 2, FALSE), "Enter an ID")</f>
        <v>Paul</v>
      </c>
      <c r="C1223" s="21" t="str">
        <f>IFERROR(VLOOKUP(A1223, Employees!$A$2:$E$401, 3, FALSE), "Enter an ID")</f>
        <v>Duffy</v>
      </c>
      <c r="D1223" s="21" t="str">
        <f>IFERROR(VLOOKUP(A1223, Employees!$A$2:$E$401, 4, FALSE), "Enter an ID")</f>
        <v>CS</v>
      </c>
      <c r="E1223" s="21" t="str">
        <f>IFERROR(VLOOKUP(A1223, Employees!$A$2:$E$401, 5, FALSE), "Enter an ID")</f>
        <v>Account Management</v>
      </c>
      <c r="F1223" s="21" t="str">
        <f>IFERROR(VLOOKUP(A1223, Employees!$A$2:$F$401, 6, FALSE), "Enter an ID")</f>
        <v>John C</v>
      </c>
      <c r="G1223" s="21" t="s">
        <v>569</v>
      </c>
      <c r="H1223" s="17">
        <v>44878</v>
      </c>
      <c r="I1223" s="17">
        <v>44896</v>
      </c>
      <c r="J1223" s="13" cm="1">
        <f t="array" ref="J1223">_xlfn.IFS(ISBLANK(G1223), "no training", ISBLANK(I1223), 0, NOT(ISBLANK(I1223)), VLOOKUP(G1223,Trainings!$A$2:$B$20, 2, FALSE))</f>
        <v>4</v>
      </c>
    </row>
    <row r="1224" spans="1:10" ht="15.75" customHeight="1" x14ac:dyDescent="0.4">
      <c r="A1224" s="8">
        <v>293</v>
      </c>
      <c r="B1224" s="21" t="str">
        <f>IFERROR(VLOOKUP(A1224, Employees!$A$2:$E$401, 2, FALSE), "Enter an ID")</f>
        <v>Stephen</v>
      </c>
      <c r="C1224" s="21" t="str">
        <f>IFERROR(VLOOKUP(A1224, Employees!$A$2:$E$401, 3, FALSE), "Enter an ID")</f>
        <v>Macfarlane</v>
      </c>
      <c r="D1224" s="21" t="str">
        <f>IFERROR(VLOOKUP(A1224, Employees!$A$2:$E$401, 4, FALSE), "Enter an ID")</f>
        <v>CS</v>
      </c>
      <c r="E1224" s="21" t="str">
        <f>IFERROR(VLOOKUP(A1224, Employees!$A$2:$E$401, 5, FALSE), "Enter an ID")</f>
        <v>Account Management</v>
      </c>
      <c r="F1224" s="21" t="str">
        <f>IFERROR(VLOOKUP(A1224, Employees!$A$2:$F$401, 6, FALSE), "Enter an ID")</f>
        <v>John C</v>
      </c>
      <c r="G1224" s="21" t="s">
        <v>569</v>
      </c>
      <c r="H1224" s="12">
        <v>44878</v>
      </c>
      <c r="I1224" s="12"/>
      <c r="J1224" s="13" cm="1">
        <f t="array" ref="J1224">_xlfn.IFS(ISBLANK(G1224), "no training", ISBLANK(I1224), 0, NOT(ISBLANK(I1224)), VLOOKUP(G1224,Trainings!$A$2:$B$20, 2, FALSE))</f>
        <v>0</v>
      </c>
    </row>
    <row r="1225" spans="1:10" ht="15.75" customHeight="1" x14ac:dyDescent="0.4">
      <c r="A1225" s="14">
        <v>294</v>
      </c>
      <c r="B1225" s="21" t="str">
        <f>IFERROR(VLOOKUP(A1225, Employees!$A$2:$E$401, 2, FALSE), "Enter an ID")</f>
        <v>Douglas</v>
      </c>
      <c r="C1225" s="21" t="str">
        <f>IFERROR(VLOOKUP(A1225, Employees!$A$2:$E$401, 3, FALSE), "Enter an ID")</f>
        <v>Knox</v>
      </c>
      <c r="D1225" s="21" t="str">
        <f>IFERROR(VLOOKUP(A1225, Employees!$A$2:$E$401, 4, FALSE), "Enter an ID")</f>
        <v>Finance</v>
      </c>
      <c r="E1225" s="21" t="str">
        <f>IFERROR(VLOOKUP(A1225, Employees!$A$2:$E$401, 5, FALSE), "Enter an ID")</f>
        <v>Management</v>
      </c>
      <c r="F1225" s="21" t="str">
        <f>IFERROR(VLOOKUP(A1225, Employees!$A$2:$F$401, 6, FALSE), "Enter an ID")</f>
        <v>Douglas K</v>
      </c>
      <c r="G1225" s="21" t="s">
        <v>569</v>
      </c>
      <c r="H1225" s="17">
        <v>44878</v>
      </c>
      <c r="I1225" s="17"/>
      <c r="J1225" s="13" cm="1">
        <f t="array" ref="J1225">_xlfn.IFS(ISBLANK(G1225), "no training", ISBLANK(I1225), 0, NOT(ISBLANK(I1225)), VLOOKUP(G1225,Trainings!$A$2:$B$20, 2, FALSE))</f>
        <v>0</v>
      </c>
    </row>
    <row r="1226" spans="1:10" ht="15.75" customHeight="1" x14ac:dyDescent="0.4">
      <c r="A1226" s="8">
        <v>295</v>
      </c>
      <c r="B1226" s="21" t="str">
        <f>IFERROR(VLOOKUP(A1226, Employees!$A$2:$E$401, 2, FALSE), "Enter an ID")</f>
        <v>Jamie</v>
      </c>
      <c r="C1226" s="21" t="str">
        <f>IFERROR(VLOOKUP(A1226, Employees!$A$2:$E$401, 3, FALSE), "Enter an ID")</f>
        <v>Mack</v>
      </c>
      <c r="D1226" s="21" t="str">
        <f>IFERROR(VLOOKUP(A1226, Employees!$A$2:$E$401, 4, FALSE), "Enter an ID")</f>
        <v>Finance</v>
      </c>
      <c r="E1226" s="21" t="str">
        <f>IFERROR(VLOOKUP(A1226, Employees!$A$2:$E$401, 5, FALSE), "Enter an ID")</f>
        <v>Management</v>
      </c>
      <c r="F1226" s="21" t="str">
        <f>IFERROR(VLOOKUP(A1226, Employees!$A$2:$F$401, 6, FALSE), "Enter an ID")</f>
        <v>Douglas K</v>
      </c>
      <c r="G1226" s="21" t="s">
        <v>569</v>
      </c>
      <c r="H1226" s="12">
        <v>44878</v>
      </c>
      <c r="I1226" s="12"/>
      <c r="J1226" s="13" cm="1">
        <f t="array" ref="J1226">_xlfn.IFS(ISBLANK(G1226), "no training", ISBLANK(I1226), 0, NOT(ISBLANK(I1226)), VLOOKUP(G1226,Trainings!$A$2:$B$20, 2, FALSE))</f>
        <v>0</v>
      </c>
    </row>
    <row r="1227" spans="1:10" ht="15.75" customHeight="1" x14ac:dyDescent="0.4">
      <c r="A1227" s="14">
        <v>296</v>
      </c>
      <c r="B1227" s="21" t="str">
        <f>IFERROR(VLOOKUP(A1227, Employees!$A$2:$E$401, 2, FALSE), "Enter an ID")</f>
        <v>Julie</v>
      </c>
      <c r="C1227" s="21" t="str">
        <f>IFERROR(VLOOKUP(A1227, Employees!$A$2:$E$401, 3, FALSE), "Enter an ID")</f>
        <v>Donnelly</v>
      </c>
      <c r="D1227" s="21" t="str">
        <f>IFERROR(VLOOKUP(A1227, Employees!$A$2:$E$401, 4, FALSE), "Enter an ID")</f>
        <v>Finance</v>
      </c>
      <c r="E1227" s="21" t="str">
        <f>IFERROR(VLOOKUP(A1227, Employees!$A$2:$E$401, 5, FALSE), "Enter an ID")</f>
        <v>Control</v>
      </c>
      <c r="F1227" s="21" t="str">
        <f>IFERROR(VLOOKUP(A1227, Employees!$A$2:$F$401, 6, FALSE), "Enter an ID")</f>
        <v>Douglas K</v>
      </c>
      <c r="G1227" s="21" t="s">
        <v>569</v>
      </c>
      <c r="H1227" s="17">
        <v>44878</v>
      </c>
      <c r="I1227" s="17">
        <v>44896</v>
      </c>
      <c r="J1227" s="13" cm="1">
        <f t="array" ref="J1227">_xlfn.IFS(ISBLANK(G1227), "no training", ISBLANK(I1227), 0, NOT(ISBLANK(I1227)), VLOOKUP(G1227,Trainings!$A$2:$B$20, 2, FALSE))</f>
        <v>4</v>
      </c>
    </row>
    <row r="1228" spans="1:10" ht="15.75" customHeight="1" x14ac:dyDescent="0.4">
      <c r="A1228" s="8">
        <v>297</v>
      </c>
      <c r="B1228" s="21" t="str">
        <f>IFERROR(VLOOKUP(A1228, Employees!$A$2:$E$401, 2, FALSE), "Enter an ID")</f>
        <v>James</v>
      </c>
      <c r="C1228" s="21" t="str">
        <f>IFERROR(VLOOKUP(A1228, Employees!$A$2:$E$401, 3, FALSE), "Enter an ID")</f>
        <v>Gordon</v>
      </c>
      <c r="D1228" s="21" t="str">
        <f>IFERROR(VLOOKUP(A1228, Employees!$A$2:$E$401, 4, FALSE), "Enter an ID")</f>
        <v>Finance</v>
      </c>
      <c r="E1228" s="21" t="str">
        <f>IFERROR(VLOOKUP(A1228, Employees!$A$2:$E$401, 5, FALSE), "Enter an ID")</f>
        <v>Control</v>
      </c>
      <c r="F1228" s="21" t="str">
        <f>IFERROR(VLOOKUP(A1228, Employees!$A$2:$F$401, 6, FALSE), "Enter an ID")</f>
        <v>Douglas K</v>
      </c>
      <c r="G1228" s="21" t="s">
        <v>569</v>
      </c>
      <c r="H1228" s="12">
        <v>44878</v>
      </c>
      <c r="I1228" s="12">
        <v>44896</v>
      </c>
      <c r="J1228" s="13" cm="1">
        <f t="array" ref="J1228">_xlfn.IFS(ISBLANK(G1228), "no training", ISBLANK(I1228), 0, NOT(ISBLANK(I1228)), VLOOKUP(G1228,Trainings!$A$2:$B$20, 2, FALSE))</f>
        <v>4</v>
      </c>
    </row>
    <row r="1229" spans="1:10" ht="15.75" customHeight="1" x14ac:dyDescent="0.4">
      <c r="A1229" s="14">
        <v>298</v>
      </c>
      <c r="B1229" s="21" t="str">
        <f>IFERROR(VLOOKUP(A1229, Employees!$A$2:$E$401, 2, FALSE), "Enter an ID")</f>
        <v>Trevor</v>
      </c>
      <c r="C1229" s="21" t="str">
        <f>IFERROR(VLOOKUP(A1229, Employees!$A$2:$E$401, 3, FALSE), "Enter an ID")</f>
        <v>Nelson</v>
      </c>
      <c r="D1229" s="21" t="str">
        <f>IFERROR(VLOOKUP(A1229, Employees!$A$2:$E$401, 4, FALSE), "Enter an ID")</f>
        <v>Finance</v>
      </c>
      <c r="E1229" s="21" t="str">
        <f>IFERROR(VLOOKUP(A1229, Employees!$A$2:$E$401, 5, FALSE), "Enter an ID")</f>
        <v>Control</v>
      </c>
      <c r="F1229" s="21" t="str">
        <f>IFERROR(VLOOKUP(A1229, Employees!$A$2:$F$401, 6, FALSE), "Enter an ID")</f>
        <v>Douglas K</v>
      </c>
      <c r="G1229" s="21" t="s">
        <v>569</v>
      </c>
      <c r="H1229" s="17">
        <v>44878</v>
      </c>
      <c r="I1229" s="17">
        <v>44896</v>
      </c>
      <c r="J1229" s="13" cm="1">
        <f t="array" ref="J1229">_xlfn.IFS(ISBLANK(G1229), "no training", ISBLANK(I1229), 0, NOT(ISBLANK(I1229)), VLOOKUP(G1229,Trainings!$A$2:$B$20, 2, FALSE))</f>
        <v>4</v>
      </c>
    </row>
    <row r="1230" spans="1:10" ht="15.75" customHeight="1" x14ac:dyDescent="0.4">
      <c r="A1230" s="8">
        <v>299</v>
      </c>
      <c r="B1230" s="21" t="str">
        <f>IFERROR(VLOOKUP(A1230, Employees!$A$2:$E$401, 2, FALSE), "Enter an ID")</f>
        <v>Sharron</v>
      </c>
      <c r="C1230" s="21" t="str">
        <f>IFERROR(VLOOKUP(A1230, Employees!$A$2:$E$401, 3, FALSE), "Enter an ID")</f>
        <v>Gardiner</v>
      </c>
      <c r="D1230" s="21" t="str">
        <f>IFERROR(VLOOKUP(A1230, Employees!$A$2:$E$401, 4, FALSE), "Enter an ID")</f>
        <v>Finance</v>
      </c>
      <c r="E1230" s="21" t="str">
        <f>IFERROR(VLOOKUP(A1230, Employees!$A$2:$E$401, 5, FALSE), "Enter an ID")</f>
        <v>Control</v>
      </c>
      <c r="F1230" s="21" t="str">
        <f>IFERROR(VLOOKUP(A1230, Employees!$A$2:$F$401, 6, FALSE), "Enter an ID")</f>
        <v>Douglas K</v>
      </c>
      <c r="G1230" s="21" t="s">
        <v>569</v>
      </c>
      <c r="H1230" s="12">
        <v>44878</v>
      </c>
      <c r="I1230" s="12">
        <v>44896</v>
      </c>
      <c r="J1230" s="13" cm="1">
        <f t="array" ref="J1230">_xlfn.IFS(ISBLANK(G1230), "no training", ISBLANK(I1230), 0, NOT(ISBLANK(I1230)), VLOOKUP(G1230,Trainings!$A$2:$B$20, 2, FALSE))</f>
        <v>4</v>
      </c>
    </row>
    <row r="1231" spans="1:10" ht="15.75" customHeight="1" x14ac:dyDescent="0.4">
      <c r="A1231" s="14">
        <v>300</v>
      </c>
      <c r="B1231" s="21" t="str">
        <f>IFERROR(VLOOKUP(A1231, Employees!$A$2:$E$401, 2, FALSE), "Enter an ID")</f>
        <v>Irene</v>
      </c>
      <c r="C1231" s="21" t="str">
        <f>IFERROR(VLOOKUP(A1231, Employees!$A$2:$E$401, 3, FALSE), "Enter an ID")</f>
        <v>Mosota</v>
      </c>
      <c r="D1231" s="21" t="str">
        <f>IFERROR(VLOOKUP(A1231, Employees!$A$2:$E$401, 4, FALSE), "Enter an ID")</f>
        <v>Finance</v>
      </c>
      <c r="E1231" s="21" t="str">
        <f>IFERROR(VLOOKUP(A1231, Employees!$A$2:$E$401, 5, FALSE), "Enter an ID")</f>
        <v>Control</v>
      </c>
      <c r="F1231" s="21" t="str">
        <f>IFERROR(VLOOKUP(A1231, Employees!$A$2:$F$401, 6, FALSE), "Enter an ID")</f>
        <v>Douglas K</v>
      </c>
      <c r="G1231" s="21" t="s">
        <v>569</v>
      </c>
      <c r="H1231" s="17">
        <v>44878</v>
      </c>
      <c r="I1231" s="17">
        <v>44896</v>
      </c>
      <c r="J1231" s="13" cm="1">
        <f t="array" ref="J1231">_xlfn.IFS(ISBLANK(G1231), "no training", ISBLANK(I1231), 0, NOT(ISBLANK(I1231)), VLOOKUP(G1231,Trainings!$A$2:$B$20, 2, FALSE))</f>
        <v>4</v>
      </c>
    </row>
    <row r="1232" spans="1:10" ht="15.75" customHeight="1" x14ac:dyDescent="0.4">
      <c r="A1232" s="8">
        <v>301</v>
      </c>
      <c r="B1232" s="21" t="str">
        <f>IFERROR(VLOOKUP(A1232, Employees!$A$2:$E$401, 2, FALSE), "Enter an ID")</f>
        <v>Claire</v>
      </c>
      <c r="C1232" s="21" t="str">
        <f>IFERROR(VLOOKUP(A1232, Employees!$A$2:$E$401, 3, FALSE), "Enter an ID")</f>
        <v>Heaney</v>
      </c>
      <c r="D1232" s="21" t="str">
        <f>IFERROR(VLOOKUP(A1232, Employees!$A$2:$E$401, 4, FALSE), "Enter an ID")</f>
        <v>Finance</v>
      </c>
      <c r="E1232" s="21" t="str">
        <f>IFERROR(VLOOKUP(A1232, Employees!$A$2:$E$401, 5, FALSE), "Enter an ID")</f>
        <v>Control</v>
      </c>
      <c r="F1232" s="21" t="str">
        <f>IFERROR(VLOOKUP(A1232, Employees!$A$2:$F$401, 6, FALSE), "Enter an ID")</f>
        <v>Douglas K</v>
      </c>
      <c r="G1232" s="21" t="s">
        <v>569</v>
      </c>
      <c r="H1232" s="12">
        <v>44878</v>
      </c>
      <c r="I1232" s="12">
        <v>44896</v>
      </c>
      <c r="J1232" s="13" cm="1">
        <f t="array" ref="J1232">_xlfn.IFS(ISBLANK(G1232), "no training", ISBLANK(I1232), 0, NOT(ISBLANK(I1232)), VLOOKUP(G1232,Trainings!$A$2:$B$20, 2, FALSE))</f>
        <v>4</v>
      </c>
    </row>
    <row r="1233" spans="1:10" ht="15.75" customHeight="1" x14ac:dyDescent="0.4">
      <c r="A1233" s="14">
        <v>302</v>
      </c>
      <c r="B1233" s="21" t="str">
        <f>IFERROR(VLOOKUP(A1233, Employees!$A$2:$E$401, 2, FALSE), "Enter an ID")</f>
        <v>Kenneth</v>
      </c>
      <c r="C1233" s="21" t="str">
        <f>IFERROR(VLOOKUP(A1233, Employees!$A$2:$E$401, 3, FALSE), "Enter an ID")</f>
        <v>Walker</v>
      </c>
      <c r="D1233" s="21" t="str">
        <f>IFERROR(VLOOKUP(A1233, Employees!$A$2:$E$401, 4, FALSE), "Enter an ID")</f>
        <v>Finance</v>
      </c>
      <c r="E1233" s="21" t="str">
        <f>IFERROR(VLOOKUP(A1233, Employees!$A$2:$E$401, 5, FALSE), "Enter an ID")</f>
        <v>Control</v>
      </c>
      <c r="F1233" s="21" t="str">
        <f>IFERROR(VLOOKUP(A1233, Employees!$A$2:$F$401, 6, FALSE), "Enter an ID")</f>
        <v>Douglas K</v>
      </c>
      <c r="G1233" s="21" t="s">
        <v>569</v>
      </c>
      <c r="H1233" s="17">
        <v>44878</v>
      </c>
      <c r="I1233" s="17">
        <v>44896</v>
      </c>
      <c r="J1233" s="13" cm="1">
        <f t="array" ref="J1233">_xlfn.IFS(ISBLANK(G1233), "no training", ISBLANK(I1233), 0, NOT(ISBLANK(I1233)), VLOOKUP(G1233,Trainings!$A$2:$B$20, 2, FALSE))</f>
        <v>4</v>
      </c>
    </row>
    <row r="1234" spans="1:10" ht="15.75" customHeight="1" x14ac:dyDescent="0.4">
      <c r="A1234" s="8">
        <v>303</v>
      </c>
      <c r="B1234" s="21" t="str">
        <f>IFERROR(VLOOKUP(A1234, Employees!$A$2:$E$401, 2, FALSE), "Enter an ID")</f>
        <v>Teresa</v>
      </c>
      <c r="C1234" s="21" t="str">
        <f>IFERROR(VLOOKUP(A1234, Employees!$A$2:$E$401, 3, FALSE), "Enter an ID")</f>
        <v>Findlay</v>
      </c>
      <c r="D1234" s="21" t="str">
        <f>IFERROR(VLOOKUP(A1234, Employees!$A$2:$E$401, 4, FALSE), "Enter an ID")</f>
        <v>Finance</v>
      </c>
      <c r="E1234" s="21" t="str">
        <f>IFERROR(VLOOKUP(A1234, Employees!$A$2:$E$401, 5, FALSE), "Enter an ID")</f>
        <v>Control</v>
      </c>
      <c r="F1234" s="21" t="str">
        <f>IFERROR(VLOOKUP(A1234, Employees!$A$2:$F$401, 6, FALSE), "Enter an ID")</f>
        <v>Douglas K</v>
      </c>
      <c r="G1234" s="21" t="s">
        <v>569</v>
      </c>
      <c r="H1234" s="12">
        <v>44878</v>
      </c>
      <c r="I1234" s="12"/>
      <c r="J1234" s="13" cm="1">
        <f t="array" ref="J1234">_xlfn.IFS(ISBLANK(G1234), "no training", ISBLANK(I1234), 0, NOT(ISBLANK(I1234)), VLOOKUP(G1234,Trainings!$A$2:$B$20, 2, FALSE))</f>
        <v>0</v>
      </c>
    </row>
    <row r="1235" spans="1:10" ht="15.75" customHeight="1" x14ac:dyDescent="0.4">
      <c r="A1235" s="14">
        <v>304</v>
      </c>
      <c r="B1235" s="21" t="str">
        <f>IFERROR(VLOOKUP(A1235, Employees!$A$2:$E$401, 2, FALSE), "Enter an ID")</f>
        <v>Matthew</v>
      </c>
      <c r="C1235" s="21" t="str">
        <f>IFERROR(VLOOKUP(A1235, Employees!$A$2:$E$401, 3, FALSE), "Enter an ID")</f>
        <v>Chappell</v>
      </c>
      <c r="D1235" s="21" t="str">
        <f>IFERROR(VLOOKUP(A1235, Employees!$A$2:$E$401, 4, FALSE), "Enter an ID")</f>
        <v>Finance</v>
      </c>
      <c r="E1235" s="21" t="str">
        <f>IFERROR(VLOOKUP(A1235, Employees!$A$2:$E$401, 5, FALSE), "Enter an ID")</f>
        <v>Control</v>
      </c>
      <c r="F1235" s="21" t="str">
        <f>IFERROR(VLOOKUP(A1235, Employees!$A$2:$F$401, 6, FALSE), "Enter an ID")</f>
        <v>Douglas K</v>
      </c>
      <c r="G1235" s="21" t="s">
        <v>569</v>
      </c>
      <c r="H1235" s="17">
        <v>44878</v>
      </c>
      <c r="I1235" s="17"/>
      <c r="J1235" s="13" cm="1">
        <f t="array" ref="J1235">_xlfn.IFS(ISBLANK(G1235), "no training", ISBLANK(I1235), 0, NOT(ISBLANK(I1235)), VLOOKUP(G1235,Trainings!$A$2:$B$20, 2, FALSE))</f>
        <v>0</v>
      </c>
    </row>
    <row r="1236" spans="1:10" ht="15.75" customHeight="1" x14ac:dyDescent="0.4">
      <c r="A1236" s="8">
        <v>305</v>
      </c>
      <c r="B1236" s="21" t="str">
        <f>IFERROR(VLOOKUP(A1236, Employees!$A$2:$E$401, 2, FALSE), "Enter an ID")</f>
        <v>Elizabeth</v>
      </c>
      <c r="C1236" s="21" t="str">
        <f>IFERROR(VLOOKUP(A1236, Employees!$A$2:$E$401, 3, FALSE), "Enter an ID")</f>
        <v>Martin</v>
      </c>
      <c r="D1236" s="21" t="str">
        <f>IFERROR(VLOOKUP(A1236, Employees!$A$2:$E$401, 4, FALSE), "Enter an ID")</f>
        <v>Finance</v>
      </c>
      <c r="E1236" s="21" t="str">
        <f>IFERROR(VLOOKUP(A1236, Employees!$A$2:$E$401, 5, FALSE), "Enter an ID")</f>
        <v>Control</v>
      </c>
      <c r="F1236" s="21" t="str">
        <f>IFERROR(VLOOKUP(A1236, Employees!$A$2:$F$401, 6, FALSE), "Enter an ID")</f>
        <v>Douglas K</v>
      </c>
      <c r="G1236" s="21" t="s">
        <v>569</v>
      </c>
      <c r="H1236" s="12">
        <v>44878</v>
      </c>
      <c r="I1236" s="12"/>
      <c r="J1236" s="13" cm="1">
        <f t="array" ref="J1236">_xlfn.IFS(ISBLANK(G1236), "no training", ISBLANK(I1236), 0, NOT(ISBLANK(I1236)), VLOOKUP(G1236,Trainings!$A$2:$B$20, 2, FALSE))</f>
        <v>0</v>
      </c>
    </row>
    <row r="1237" spans="1:10" ht="15.75" customHeight="1" x14ac:dyDescent="0.4">
      <c r="A1237" s="14">
        <v>306</v>
      </c>
      <c r="B1237" s="21" t="str">
        <f>IFERROR(VLOOKUP(A1237, Employees!$A$2:$E$401, 2, FALSE), "Enter an ID")</f>
        <v>Adam</v>
      </c>
      <c r="C1237" s="21" t="str">
        <f>IFERROR(VLOOKUP(A1237, Employees!$A$2:$E$401, 3, FALSE), "Enter an ID")</f>
        <v>Gordon</v>
      </c>
      <c r="D1237" s="21" t="str">
        <f>IFERROR(VLOOKUP(A1237, Employees!$A$2:$E$401, 4, FALSE), "Enter an ID")</f>
        <v>Finance</v>
      </c>
      <c r="E1237" s="21" t="str">
        <f>IFERROR(VLOOKUP(A1237, Employees!$A$2:$E$401, 5, FALSE), "Enter an ID")</f>
        <v>Control</v>
      </c>
      <c r="F1237" s="21" t="str">
        <f>IFERROR(VLOOKUP(A1237, Employees!$A$2:$F$401, 6, FALSE), "Enter an ID")</f>
        <v>Douglas K</v>
      </c>
      <c r="G1237" s="21" t="s">
        <v>569</v>
      </c>
      <c r="H1237" s="17">
        <v>44878</v>
      </c>
      <c r="I1237" s="17"/>
      <c r="J1237" s="13" cm="1">
        <f t="array" ref="J1237">_xlfn.IFS(ISBLANK(G1237), "no training", ISBLANK(I1237), 0, NOT(ISBLANK(I1237)), VLOOKUP(G1237,Trainings!$A$2:$B$20, 2, FALSE))</f>
        <v>0</v>
      </c>
    </row>
    <row r="1238" spans="1:10" ht="15.75" customHeight="1" x14ac:dyDescent="0.4">
      <c r="A1238" s="8">
        <v>307</v>
      </c>
      <c r="B1238" s="21" t="str">
        <f>IFERROR(VLOOKUP(A1238, Employees!$A$2:$E$401, 2, FALSE), "Enter an ID")</f>
        <v>Mark</v>
      </c>
      <c r="C1238" s="21" t="str">
        <f>IFERROR(VLOOKUP(A1238, Employees!$A$2:$E$401, 3, FALSE), "Enter an ID")</f>
        <v>Nicol</v>
      </c>
      <c r="D1238" s="21" t="str">
        <f>IFERROR(VLOOKUP(A1238, Employees!$A$2:$E$401, 4, FALSE), "Enter an ID")</f>
        <v>Finance</v>
      </c>
      <c r="E1238" s="21" t="str">
        <f>IFERROR(VLOOKUP(A1238, Employees!$A$2:$E$401, 5, FALSE), "Enter an ID")</f>
        <v>Control</v>
      </c>
      <c r="F1238" s="21" t="str">
        <f>IFERROR(VLOOKUP(A1238, Employees!$A$2:$F$401, 6, FALSE), "Enter an ID")</f>
        <v>Douglas K</v>
      </c>
      <c r="G1238" s="21" t="s">
        <v>569</v>
      </c>
      <c r="H1238" s="12">
        <v>44878</v>
      </c>
      <c r="I1238" s="12">
        <v>44896</v>
      </c>
      <c r="J1238" s="13" cm="1">
        <f t="array" ref="J1238">_xlfn.IFS(ISBLANK(G1238), "no training", ISBLANK(I1238), 0, NOT(ISBLANK(I1238)), VLOOKUP(G1238,Trainings!$A$2:$B$20, 2, FALSE))</f>
        <v>4</v>
      </c>
    </row>
    <row r="1239" spans="1:10" ht="15.75" customHeight="1" x14ac:dyDescent="0.4">
      <c r="A1239" s="14">
        <v>308</v>
      </c>
      <c r="B1239" s="21" t="str">
        <f>IFERROR(VLOOKUP(A1239, Employees!$A$2:$E$401, 2, FALSE), "Enter an ID")</f>
        <v>Michele</v>
      </c>
      <c r="C1239" s="21" t="str">
        <f>IFERROR(VLOOKUP(A1239, Employees!$A$2:$E$401, 3, FALSE), "Enter an ID")</f>
        <v>Delpippo</v>
      </c>
      <c r="D1239" s="21" t="str">
        <f>IFERROR(VLOOKUP(A1239, Employees!$A$2:$E$401, 4, FALSE), "Enter an ID")</f>
        <v>Finance</v>
      </c>
      <c r="E1239" s="21" t="str">
        <f>IFERROR(VLOOKUP(A1239, Employees!$A$2:$E$401, 5, FALSE), "Enter an ID")</f>
        <v>Control</v>
      </c>
      <c r="F1239" s="21" t="str">
        <f>IFERROR(VLOOKUP(A1239, Employees!$A$2:$F$401, 6, FALSE), "Enter an ID")</f>
        <v>Douglas K</v>
      </c>
      <c r="G1239" s="21" t="s">
        <v>569</v>
      </c>
      <c r="H1239" s="17">
        <v>44878</v>
      </c>
      <c r="I1239" s="17">
        <v>44896</v>
      </c>
      <c r="J1239" s="13" cm="1">
        <f t="array" ref="J1239">_xlfn.IFS(ISBLANK(G1239), "no training", ISBLANK(I1239), 0, NOT(ISBLANK(I1239)), VLOOKUP(G1239,Trainings!$A$2:$B$20, 2, FALSE))</f>
        <v>4</v>
      </c>
    </row>
    <row r="1240" spans="1:10" ht="15.75" customHeight="1" x14ac:dyDescent="0.4">
      <c r="A1240" s="8">
        <v>309</v>
      </c>
      <c r="B1240" s="21" t="str">
        <f>IFERROR(VLOOKUP(A1240, Employees!$A$2:$E$401, 2, FALSE), "Enter an ID")</f>
        <v>Chris</v>
      </c>
      <c r="C1240" s="21" t="str">
        <f>IFERROR(VLOOKUP(A1240, Employees!$A$2:$E$401, 3, FALSE), "Enter an ID")</f>
        <v>Thomas</v>
      </c>
      <c r="D1240" s="21" t="str">
        <f>IFERROR(VLOOKUP(A1240, Employees!$A$2:$E$401, 4, FALSE), "Enter an ID")</f>
        <v>Finance</v>
      </c>
      <c r="E1240" s="21" t="str">
        <f>IFERROR(VLOOKUP(A1240, Employees!$A$2:$E$401, 5, FALSE), "Enter an ID")</f>
        <v>Billing</v>
      </c>
      <c r="F1240" s="21" t="str">
        <f>IFERROR(VLOOKUP(A1240, Employees!$A$2:$F$401, 6, FALSE), "Enter an ID")</f>
        <v>Jamie M</v>
      </c>
      <c r="G1240" s="21" t="s">
        <v>572</v>
      </c>
      <c r="H1240" s="22">
        <v>44844</v>
      </c>
      <c r="I1240" s="22">
        <v>44847</v>
      </c>
      <c r="J1240" s="13" cm="1">
        <f t="array" ref="J1240">_xlfn.IFS(ISBLANK(G1240), "no training", ISBLANK(I1240), 0, NOT(ISBLANK(I1240)), VLOOKUP(G1240,Trainings!$A$2:$B$20, 2, FALSE))</f>
        <v>3.5</v>
      </c>
    </row>
    <row r="1241" spans="1:10" ht="15.75" customHeight="1" x14ac:dyDescent="0.4">
      <c r="A1241" s="14">
        <v>310</v>
      </c>
      <c r="B1241" s="21" t="str">
        <f>IFERROR(VLOOKUP(A1241, Employees!$A$2:$E$401, 2, FALSE), "Enter an ID")</f>
        <v>Ray</v>
      </c>
      <c r="C1241" s="21" t="str">
        <f>IFERROR(VLOOKUP(A1241, Employees!$A$2:$E$401, 3, FALSE), "Enter an ID")</f>
        <v>O'Sullivan</v>
      </c>
      <c r="D1241" s="21" t="str">
        <f>IFERROR(VLOOKUP(A1241, Employees!$A$2:$E$401, 4, FALSE), "Enter an ID")</f>
        <v>Finance</v>
      </c>
      <c r="E1241" s="21" t="str">
        <f>IFERROR(VLOOKUP(A1241, Employees!$A$2:$E$401, 5, FALSE), "Enter an ID")</f>
        <v>Billing</v>
      </c>
      <c r="F1241" s="21" t="str">
        <f>IFERROR(VLOOKUP(A1241, Employees!$A$2:$F$401, 6, FALSE), "Enter an ID")</f>
        <v>Jamie M</v>
      </c>
      <c r="G1241" s="21" t="s">
        <v>572</v>
      </c>
      <c r="H1241" s="22">
        <v>44844</v>
      </c>
      <c r="I1241" s="22">
        <v>44847</v>
      </c>
      <c r="J1241" s="13" cm="1">
        <f t="array" ref="J1241">_xlfn.IFS(ISBLANK(G1241), "no training", ISBLANK(I1241), 0, NOT(ISBLANK(I1241)), VLOOKUP(G1241,Trainings!$A$2:$B$20, 2, FALSE))</f>
        <v>3.5</v>
      </c>
    </row>
    <row r="1242" spans="1:10" ht="15.75" customHeight="1" x14ac:dyDescent="0.4">
      <c r="A1242" s="8">
        <v>311</v>
      </c>
      <c r="B1242" s="21" t="str">
        <f>IFERROR(VLOOKUP(A1242, Employees!$A$2:$E$401, 2, FALSE), "Enter an ID")</f>
        <v>Nick</v>
      </c>
      <c r="C1242" s="21" t="str">
        <f>IFERROR(VLOOKUP(A1242, Employees!$A$2:$E$401, 3, FALSE), "Enter an ID")</f>
        <v>Hammond</v>
      </c>
      <c r="D1242" s="21" t="str">
        <f>IFERROR(VLOOKUP(A1242, Employees!$A$2:$E$401, 4, FALSE), "Enter an ID")</f>
        <v>Finance</v>
      </c>
      <c r="E1242" s="21" t="str">
        <f>IFERROR(VLOOKUP(A1242, Employees!$A$2:$E$401, 5, FALSE), "Enter an ID")</f>
        <v>Billing</v>
      </c>
      <c r="F1242" s="21" t="str">
        <f>IFERROR(VLOOKUP(A1242, Employees!$A$2:$F$401, 6, FALSE), "Enter an ID")</f>
        <v>Jamie M</v>
      </c>
      <c r="G1242" s="21" t="s">
        <v>572</v>
      </c>
      <c r="H1242" s="22">
        <v>44844</v>
      </c>
      <c r="I1242" s="22">
        <v>44847</v>
      </c>
      <c r="J1242" s="13" cm="1">
        <f t="array" ref="J1242">_xlfn.IFS(ISBLANK(G1242), "no training", ISBLANK(I1242), 0, NOT(ISBLANK(I1242)), VLOOKUP(G1242,Trainings!$A$2:$B$20, 2, FALSE))</f>
        <v>3.5</v>
      </c>
    </row>
    <row r="1243" spans="1:10" ht="15.75" customHeight="1" x14ac:dyDescent="0.4">
      <c r="A1243" s="14">
        <v>312</v>
      </c>
      <c r="B1243" s="21" t="str">
        <f>IFERROR(VLOOKUP(A1243, Employees!$A$2:$E$401, 2, FALSE), "Enter an ID")</f>
        <v>Grahame</v>
      </c>
      <c r="C1243" s="21" t="str">
        <f>IFERROR(VLOOKUP(A1243, Employees!$A$2:$E$401, 3, FALSE), "Enter an ID")</f>
        <v>Taylor</v>
      </c>
      <c r="D1243" s="21" t="str">
        <f>IFERROR(VLOOKUP(A1243, Employees!$A$2:$E$401, 4, FALSE), "Enter an ID")</f>
        <v>Finance</v>
      </c>
      <c r="E1243" s="21" t="str">
        <f>IFERROR(VLOOKUP(A1243, Employees!$A$2:$E$401, 5, FALSE), "Enter an ID")</f>
        <v>Billing</v>
      </c>
      <c r="F1243" s="21" t="str">
        <f>IFERROR(VLOOKUP(A1243, Employees!$A$2:$F$401, 6, FALSE), "Enter an ID")</f>
        <v>Jamie M</v>
      </c>
      <c r="G1243" s="21" t="s">
        <v>572</v>
      </c>
      <c r="H1243" s="22">
        <v>44844</v>
      </c>
      <c r="I1243" s="22">
        <v>44847</v>
      </c>
      <c r="J1243" s="13" cm="1">
        <f t="array" ref="J1243">_xlfn.IFS(ISBLANK(G1243), "no training", ISBLANK(I1243), 0, NOT(ISBLANK(I1243)), VLOOKUP(G1243,Trainings!$A$2:$B$20, 2, FALSE))</f>
        <v>3.5</v>
      </c>
    </row>
    <row r="1244" spans="1:10" ht="15.75" customHeight="1" x14ac:dyDescent="0.4">
      <c r="A1244" s="8">
        <v>313</v>
      </c>
      <c r="B1244" s="21" t="str">
        <f>IFERROR(VLOOKUP(A1244, Employees!$A$2:$E$401, 2, FALSE), "Enter an ID")</f>
        <v>Vinay</v>
      </c>
      <c r="C1244" s="21" t="str">
        <f>IFERROR(VLOOKUP(A1244, Employees!$A$2:$E$401, 3, FALSE), "Enter an ID")</f>
        <v>Varala</v>
      </c>
      <c r="D1244" s="21" t="str">
        <f>IFERROR(VLOOKUP(A1244, Employees!$A$2:$E$401, 4, FALSE), "Enter an ID")</f>
        <v>Finance</v>
      </c>
      <c r="E1244" s="21" t="str">
        <f>IFERROR(VLOOKUP(A1244, Employees!$A$2:$E$401, 5, FALSE), "Enter an ID")</f>
        <v>Billing</v>
      </c>
      <c r="F1244" s="21" t="str">
        <f>IFERROR(VLOOKUP(A1244, Employees!$A$2:$F$401, 6, FALSE), "Enter an ID")</f>
        <v>Jamie M</v>
      </c>
      <c r="G1244" s="21" t="s">
        <v>572</v>
      </c>
      <c r="H1244" s="22">
        <v>44844</v>
      </c>
      <c r="I1244" s="22">
        <v>44847</v>
      </c>
      <c r="J1244" s="13" cm="1">
        <f t="array" ref="J1244">_xlfn.IFS(ISBLANK(G1244), "no training", ISBLANK(I1244), 0, NOT(ISBLANK(I1244)), VLOOKUP(G1244,Trainings!$A$2:$B$20, 2, FALSE))</f>
        <v>3.5</v>
      </c>
    </row>
    <row r="1245" spans="1:10" ht="15.75" customHeight="1" x14ac:dyDescent="0.4">
      <c r="A1245" s="14">
        <v>314</v>
      </c>
      <c r="B1245" s="21" t="str">
        <f>IFERROR(VLOOKUP(A1245, Employees!$A$2:$E$401, 2, FALSE), "Enter an ID")</f>
        <v>Jayne</v>
      </c>
      <c r="C1245" s="21" t="str">
        <f>IFERROR(VLOOKUP(A1245, Employees!$A$2:$E$401, 3, FALSE), "Enter an ID")</f>
        <v>Bailey</v>
      </c>
      <c r="D1245" s="21" t="str">
        <f>IFERROR(VLOOKUP(A1245, Employees!$A$2:$E$401, 4, FALSE), "Enter an ID")</f>
        <v>Finance</v>
      </c>
      <c r="E1245" s="21" t="str">
        <f>IFERROR(VLOOKUP(A1245, Employees!$A$2:$E$401, 5, FALSE), "Enter an ID")</f>
        <v>Billing</v>
      </c>
      <c r="F1245" s="21" t="str">
        <f>IFERROR(VLOOKUP(A1245, Employees!$A$2:$F$401, 6, FALSE), "Enter an ID")</f>
        <v>Jamie M</v>
      </c>
      <c r="G1245" s="21" t="s">
        <v>572</v>
      </c>
      <c r="H1245" s="22">
        <v>44844</v>
      </c>
      <c r="I1245" s="22">
        <v>44847</v>
      </c>
      <c r="J1245" s="13" cm="1">
        <f t="array" ref="J1245">_xlfn.IFS(ISBLANK(G1245), "no training", ISBLANK(I1245), 0, NOT(ISBLANK(I1245)), VLOOKUP(G1245,Trainings!$A$2:$B$20, 2, FALSE))</f>
        <v>3.5</v>
      </c>
    </row>
    <row r="1246" spans="1:10" ht="15.75" customHeight="1" x14ac:dyDescent="0.4">
      <c r="A1246" s="8">
        <v>315</v>
      </c>
      <c r="B1246" s="21" t="str">
        <f>IFERROR(VLOOKUP(A1246, Employees!$A$2:$E$401, 2, FALSE), "Enter an ID")</f>
        <v>John</v>
      </c>
      <c r="C1246" s="21" t="str">
        <f>IFERROR(VLOOKUP(A1246, Employees!$A$2:$E$401, 3, FALSE), "Enter an ID")</f>
        <v>Wares</v>
      </c>
      <c r="D1246" s="21" t="str">
        <f>IFERROR(VLOOKUP(A1246, Employees!$A$2:$E$401, 4, FALSE), "Enter an ID")</f>
        <v>Finance</v>
      </c>
      <c r="E1246" s="21" t="str">
        <f>IFERROR(VLOOKUP(A1246, Employees!$A$2:$E$401, 5, FALSE), "Enter an ID")</f>
        <v>Billing</v>
      </c>
      <c r="F1246" s="21" t="str">
        <f>IFERROR(VLOOKUP(A1246, Employees!$A$2:$F$401, 6, FALSE), "Enter an ID")</f>
        <v>Jamie M</v>
      </c>
      <c r="G1246" s="21" t="s">
        <v>572</v>
      </c>
      <c r="H1246" s="22">
        <v>44844</v>
      </c>
      <c r="I1246" s="22">
        <v>44847</v>
      </c>
      <c r="J1246" s="13" cm="1">
        <f t="array" ref="J1246">_xlfn.IFS(ISBLANK(G1246), "no training", ISBLANK(I1246), 0, NOT(ISBLANK(I1246)), VLOOKUP(G1246,Trainings!$A$2:$B$20, 2, FALSE))</f>
        <v>3.5</v>
      </c>
    </row>
    <row r="1247" spans="1:10" ht="15.75" customHeight="1" x14ac:dyDescent="0.4">
      <c r="A1247" s="14">
        <v>316</v>
      </c>
      <c r="B1247" s="21" t="str">
        <f>IFERROR(VLOOKUP(A1247, Employees!$A$2:$E$401, 2, FALSE), "Enter an ID")</f>
        <v>Charlotte</v>
      </c>
      <c r="C1247" s="21" t="str">
        <f>IFERROR(VLOOKUP(A1247, Employees!$A$2:$E$401, 3, FALSE), "Enter an ID")</f>
        <v>Andress</v>
      </c>
      <c r="D1247" s="21" t="str">
        <f>IFERROR(VLOOKUP(A1247, Employees!$A$2:$E$401, 4, FALSE), "Enter an ID")</f>
        <v>Finance</v>
      </c>
      <c r="E1247" s="21" t="str">
        <f>IFERROR(VLOOKUP(A1247, Employees!$A$2:$E$401, 5, FALSE), "Enter an ID")</f>
        <v>Billing</v>
      </c>
      <c r="F1247" s="21" t="str">
        <f>IFERROR(VLOOKUP(A1247, Employees!$A$2:$F$401, 6, FALSE), "Enter an ID")</f>
        <v>Jamie M</v>
      </c>
      <c r="G1247" s="21" t="s">
        <v>572</v>
      </c>
      <c r="H1247" s="22">
        <v>44844</v>
      </c>
      <c r="I1247" s="22">
        <v>44847</v>
      </c>
      <c r="J1247" s="13" cm="1">
        <f t="array" ref="J1247">_xlfn.IFS(ISBLANK(G1247), "no training", ISBLANK(I1247), 0, NOT(ISBLANK(I1247)), VLOOKUP(G1247,Trainings!$A$2:$B$20, 2, FALSE))</f>
        <v>3.5</v>
      </c>
    </row>
    <row r="1248" spans="1:10" ht="15.75" customHeight="1" x14ac:dyDescent="0.4">
      <c r="A1248" s="8">
        <v>317</v>
      </c>
      <c r="B1248" s="21" t="str">
        <f>IFERROR(VLOOKUP(A1248, Employees!$A$2:$E$401, 2, FALSE), "Enter an ID")</f>
        <v>Connor</v>
      </c>
      <c r="C1248" s="21" t="str">
        <f>IFERROR(VLOOKUP(A1248, Employees!$A$2:$E$401, 3, FALSE), "Enter an ID")</f>
        <v>Porteous</v>
      </c>
      <c r="D1248" s="21" t="str">
        <f>IFERROR(VLOOKUP(A1248, Employees!$A$2:$E$401, 4, FALSE), "Enter an ID")</f>
        <v>Finance</v>
      </c>
      <c r="E1248" s="21" t="str">
        <f>IFERROR(VLOOKUP(A1248, Employees!$A$2:$E$401, 5, FALSE), "Enter an ID")</f>
        <v>Billing</v>
      </c>
      <c r="F1248" s="21" t="str">
        <f>IFERROR(VLOOKUP(A1248, Employees!$A$2:$F$401, 6, FALSE), "Enter an ID")</f>
        <v>Jamie M</v>
      </c>
      <c r="G1248" s="21" t="s">
        <v>572</v>
      </c>
      <c r="H1248" s="22">
        <v>44844</v>
      </c>
      <c r="I1248" s="22"/>
      <c r="J1248" s="13" cm="1">
        <f t="array" ref="J1248">_xlfn.IFS(ISBLANK(G1248), "no training", ISBLANK(I1248), 0, NOT(ISBLANK(I1248)), VLOOKUP(G1248,Trainings!$A$2:$B$20, 2, FALSE))</f>
        <v>0</v>
      </c>
    </row>
    <row r="1249" spans="1:10" ht="15.75" customHeight="1" x14ac:dyDescent="0.4">
      <c r="A1249" s="14">
        <v>318</v>
      </c>
      <c r="B1249" s="21" t="str">
        <f>IFERROR(VLOOKUP(A1249, Employees!$A$2:$E$401, 2, FALSE), "Enter an ID")</f>
        <v>Kelly</v>
      </c>
      <c r="C1249" s="21" t="str">
        <f>IFERROR(VLOOKUP(A1249, Employees!$A$2:$E$401, 3, FALSE), "Enter an ID")</f>
        <v>Wynne</v>
      </c>
      <c r="D1249" s="21" t="str">
        <f>IFERROR(VLOOKUP(A1249, Employees!$A$2:$E$401, 4, FALSE), "Enter an ID")</f>
        <v>Finance</v>
      </c>
      <c r="E1249" s="21" t="str">
        <f>IFERROR(VLOOKUP(A1249, Employees!$A$2:$E$401, 5, FALSE), "Enter an ID")</f>
        <v>Billing</v>
      </c>
      <c r="F1249" s="21" t="str">
        <f>IFERROR(VLOOKUP(A1249, Employees!$A$2:$F$401, 6, FALSE), "Enter an ID")</f>
        <v>Jamie M</v>
      </c>
      <c r="G1249" s="21" t="s">
        <v>572</v>
      </c>
      <c r="H1249" s="22">
        <v>44844</v>
      </c>
      <c r="I1249" s="22"/>
      <c r="J1249" s="13" cm="1">
        <f t="array" ref="J1249">_xlfn.IFS(ISBLANK(G1249), "no training", ISBLANK(I1249), 0, NOT(ISBLANK(I1249)), VLOOKUP(G1249,Trainings!$A$2:$B$20, 2, FALSE))</f>
        <v>0</v>
      </c>
    </row>
    <row r="1250" spans="1:10" ht="15.75" customHeight="1" x14ac:dyDescent="0.4">
      <c r="A1250" s="8">
        <v>319</v>
      </c>
      <c r="B1250" s="21" t="str">
        <f>IFERROR(VLOOKUP(A1250, Employees!$A$2:$E$401, 2, FALSE), "Enter an ID")</f>
        <v>Emma</v>
      </c>
      <c r="C1250" s="21" t="str">
        <f>IFERROR(VLOOKUP(A1250, Employees!$A$2:$E$401, 3, FALSE), "Enter an ID")</f>
        <v>Wilson</v>
      </c>
      <c r="D1250" s="21" t="str">
        <f>IFERROR(VLOOKUP(A1250, Employees!$A$2:$E$401, 4, FALSE), "Enter an ID")</f>
        <v>Finance</v>
      </c>
      <c r="E1250" s="21" t="str">
        <f>IFERROR(VLOOKUP(A1250, Employees!$A$2:$E$401, 5, FALSE), "Enter an ID")</f>
        <v>Billing</v>
      </c>
      <c r="F1250" s="21" t="str">
        <f>IFERROR(VLOOKUP(A1250, Employees!$A$2:$F$401, 6, FALSE), "Enter an ID")</f>
        <v>Jamie M</v>
      </c>
      <c r="G1250" s="21" t="s">
        <v>572</v>
      </c>
      <c r="H1250" s="22">
        <v>44844</v>
      </c>
      <c r="I1250" s="22"/>
      <c r="J1250" s="13" cm="1">
        <f t="array" ref="J1250">_xlfn.IFS(ISBLANK(G1250), "no training", ISBLANK(I1250), 0, NOT(ISBLANK(I1250)), VLOOKUP(G1250,Trainings!$A$2:$B$20, 2, FALSE))</f>
        <v>0</v>
      </c>
    </row>
    <row r="1251" spans="1:10" ht="15.75" customHeight="1" x14ac:dyDescent="0.4">
      <c r="A1251" s="14">
        <v>320</v>
      </c>
      <c r="B1251" s="21" t="str">
        <f>IFERROR(VLOOKUP(A1251, Employees!$A$2:$E$401, 2, FALSE), "Enter an ID")</f>
        <v>Imran</v>
      </c>
      <c r="C1251" s="21" t="str">
        <f>IFERROR(VLOOKUP(A1251, Employees!$A$2:$E$401, 3, FALSE), "Enter an ID")</f>
        <v>Hossain</v>
      </c>
      <c r="D1251" s="21" t="str">
        <f>IFERROR(VLOOKUP(A1251, Employees!$A$2:$E$401, 4, FALSE), "Enter an ID")</f>
        <v>Finance</v>
      </c>
      <c r="E1251" s="21" t="str">
        <f>IFERROR(VLOOKUP(A1251, Employees!$A$2:$E$401, 5, FALSE), "Enter an ID")</f>
        <v>Billing</v>
      </c>
      <c r="F1251" s="21" t="str">
        <f>IFERROR(VLOOKUP(A1251, Employees!$A$2:$F$401, 6, FALSE), "Enter an ID")</f>
        <v>Jamie M</v>
      </c>
      <c r="G1251" s="21" t="s">
        <v>572</v>
      </c>
      <c r="H1251" s="22">
        <v>44844</v>
      </c>
      <c r="I1251" s="22"/>
      <c r="J1251" s="13" cm="1">
        <f t="array" ref="J1251">_xlfn.IFS(ISBLANK(G1251), "no training", ISBLANK(I1251), 0, NOT(ISBLANK(I1251)), VLOOKUP(G1251,Trainings!$A$2:$B$20, 2, FALSE))</f>
        <v>0</v>
      </c>
    </row>
    <row r="1252" spans="1:10" ht="15.75" customHeight="1" x14ac:dyDescent="0.4">
      <c r="A1252" s="8">
        <v>321</v>
      </c>
      <c r="B1252" s="21" t="str">
        <f>IFERROR(VLOOKUP(A1252, Employees!$A$2:$E$401, 2, FALSE), "Enter an ID")</f>
        <v>Jack</v>
      </c>
      <c r="C1252" s="21" t="str">
        <f>IFERROR(VLOOKUP(A1252, Employees!$A$2:$E$401, 3, FALSE), "Enter an ID")</f>
        <v>Davidson</v>
      </c>
      <c r="D1252" s="21" t="str">
        <f>IFERROR(VLOOKUP(A1252, Employees!$A$2:$E$401, 4, FALSE), "Enter an ID")</f>
        <v>Finance</v>
      </c>
      <c r="E1252" s="21" t="str">
        <f>IFERROR(VLOOKUP(A1252, Employees!$A$2:$E$401, 5, FALSE), "Enter an ID")</f>
        <v>Billing</v>
      </c>
      <c r="F1252" s="21" t="str">
        <f>IFERROR(VLOOKUP(A1252, Employees!$A$2:$F$401, 6, FALSE), "Enter an ID")</f>
        <v>Jamie M</v>
      </c>
      <c r="G1252" s="21" t="s">
        <v>572</v>
      </c>
      <c r="H1252" s="22">
        <v>44844</v>
      </c>
      <c r="I1252" s="22">
        <v>44847</v>
      </c>
      <c r="J1252" s="13" cm="1">
        <f t="array" ref="J1252">_xlfn.IFS(ISBLANK(G1252), "no training", ISBLANK(I1252), 0, NOT(ISBLANK(I1252)), VLOOKUP(G1252,Trainings!$A$2:$B$20, 2, FALSE))</f>
        <v>3.5</v>
      </c>
    </row>
    <row r="1253" spans="1:10" ht="15.75" customHeight="1" x14ac:dyDescent="0.4">
      <c r="A1253" s="14">
        <v>322</v>
      </c>
      <c r="B1253" s="21" t="str">
        <f>IFERROR(VLOOKUP(A1253, Employees!$A$2:$E$401, 2, FALSE), "Enter an ID")</f>
        <v>Nebojsa</v>
      </c>
      <c r="C1253" s="21" t="str">
        <f>IFERROR(VLOOKUP(A1253, Employees!$A$2:$E$401, 3, FALSE), "Enter an ID")</f>
        <v>Kosanovic</v>
      </c>
      <c r="D1253" s="21" t="str">
        <f>IFERROR(VLOOKUP(A1253, Employees!$A$2:$E$401, 4, FALSE), "Enter an ID")</f>
        <v>Finance</v>
      </c>
      <c r="E1253" s="21" t="str">
        <f>IFERROR(VLOOKUP(A1253, Employees!$A$2:$E$401, 5, FALSE), "Enter an ID")</f>
        <v>Billing</v>
      </c>
      <c r="F1253" s="21" t="str">
        <f>IFERROR(VLOOKUP(A1253, Employees!$A$2:$F$401, 6, FALSE), "Enter an ID")</f>
        <v>Jamie M</v>
      </c>
      <c r="G1253" s="21" t="s">
        <v>572</v>
      </c>
      <c r="H1253" s="22">
        <v>44844</v>
      </c>
      <c r="I1253" s="22">
        <v>44847</v>
      </c>
      <c r="J1253" s="13" cm="1">
        <f t="array" ref="J1253">_xlfn.IFS(ISBLANK(G1253), "no training", ISBLANK(I1253), 0, NOT(ISBLANK(I1253)), VLOOKUP(G1253,Trainings!$A$2:$B$20, 2, FALSE))</f>
        <v>3.5</v>
      </c>
    </row>
    <row r="1254" spans="1:10" ht="15.75" customHeight="1" x14ac:dyDescent="0.4">
      <c r="A1254" s="8">
        <v>323</v>
      </c>
      <c r="B1254" s="21" t="str">
        <f>IFERROR(VLOOKUP(A1254, Employees!$A$2:$E$401, 2, FALSE), "Enter an ID")</f>
        <v>Timothy</v>
      </c>
      <c r="C1254" s="21" t="str">
        <f>IFERROR(VLOOKUP(A1254, Employees!$A$2:$E$401, 3, FALSE), "Enter an ID")</f>
        <v>Mkandawire</v>
      </c>
      <c r="D1254" s="21" t="str">
        <f>IFERROR(VLOOKUP(A1254, Employees!$A$2:$E$401, 4, FALSE), "Enter an ID")</f>
        <v>Finance</v>
      </c>
      <c r="E1254" s="21" t="str">
        <f>IFERROR(VLOOKUP(A1254, Employees!$A$2:$E$401, 5, FALSE), "Enter an ID")</f>
        <v>Billing</v>
      </c>
      <c r="F1254" s="21" t="str">
        <f>IFERROR(VLOOKUP(A1254, Employees!$A$2:$F$401, 6, FALSE), "Enter an ID")</f>
        <v>Jamie M</v>
      </c>
      <c r="G1254" s="21" t="s">
        <v>572</v>
      </c>
      <c r="H1254" s="22">
        <v>44844</v>
      </c>
      <c r="I1254" s="22">
        <v>44847</v>
      </c>
      <c r="J1254" s="13" cm="1">
        <f t="array" ref="J1254">_xlfn.IFS(ISBLANK(G1254), "no training", ISBLANK(I1254), 0, NOT(ISBLANK(I1254)), VLOOKUP(G1254,Trainings!$A$2:$B$20, 2, FALSE))</f>
        <v>3.5</v>
      </c>
    </row>
    <row r="1255" spans="1:10" ht="15.75" customHeight="1" x14ac:dyDescent="0.4">
      <c r="A1255" s="14">
        <v>324</v>
      </c>
      <c r="B1255" s="21" t="str">
        <f>IFERROR(VLOOKUP(A1255, Employees!$A$2:$E$401, 2, FALSE), "Enter an ID")</f>
        <v>Liam</v>
      </c>
      <c r="C1255" s="21" t="str">
        <f>IFERROR(VLOOKUP(A1255, Employees!$A$2:$E$401, 3, FALSE), "Enter an ID")</f>
        <v>Deighan</v>
      </c>
      <c r="D1255" s="21" t="str">
        <f>IFERROR(VLOOKUP(A1255, Employees!$A$2:$E$401, 4, FALSE), "Enter an ID")</f>
        <v>Finance</v>
      </c>
      <c r="E1255" s="21" t="str">
        <f>IFERROR(VLOOKUP(A1255, Employees!$A$2:$E$401, 5, FALSE), "Enter an ID")</f>
        <v>Billing</v>
      </c>
      <c r="F1255" s="21" t="str">
        <f>IFERROR(VLOOKUP(A1255, Employees!$A$2:$F$401, 6, FALSE), "Enter an ID")</f>
        <v>Jamie M</v>
      </c>
      <c r="G1255" s="21" t="s">
        <v>572</v>
      </c>
      <c r="H1255" s="22">
        <v>44844</v>
      </c>
      <c r="I1255" s="22">
        <v>44847</v>
      </c>
      <c r="J1255" s="13" cm="1">
        <f t="array" ref="J1255">_xlfn.IFS(ISBLANK(G1255), "no training", ISBLANK(I1255), 0, NOT(ISBLANK(I1255)), VLOOKUP(G1255,Trainings!$A$2:$B$20, 2, FALSE))</f>
        <v>3.5</v>
      </c>
    </row>
    <row r="1256" spans="1:10" ht="15.75" customHeight="1" x14ac:dyDescent="0.4">
      <c r="A1256" s="8">
        <v>325</v>
      </c>
      <c r="B1256" s="21" t="str">
        <f>IFERROR(VLOOKUP(A1256, Employees!$A$2:$E$401, 2, FALSE), "Enter an ID")</f>
        <v>Michael</v>
      </c>
      <c r="C1256" s="21" t="str">
        <f>IFERROR(VLOOKUP(A1256, Employees!$A$2:$E$401, 3, FALSE), "Enter an ID")</f>
        <v>Brown</v>
      </c>
      <c r="D1256" s="21" t="str">
        <f>IFERROR(VLOOKUP(A1256, Employees!$A$2:$E$401, 4, FALSE), "Enter an ID")</f>
        <v>Finance</v>
      </c>
      <c r="E1256" s="21" t="str">
        <f>IFERROR(VLOOKUP(A1256, Employees!$A$2:$E$401, 5, FALSE), "Enter an ID")</f>
        <v>Credit Management</v>
      </c>
      <c r="F1256" s="21" t="str">
        <f>IFERROR(VLOOKUP(A1256, Employees!$A$2:$F$401, 6, FALSE), "Enter an ID")</f>
        <v>Jamie M</v>
      </c>
      <c r="G1256" s="21" t="s">
        <v>567</v>
      </c>
      <c r="H1256" s="22">
        <v>44885</v>
      </c>
      <c r="I1256" s="22">
        <v>44916</v>
      </c>
      <c r="J1256" s="13" cm="1">
        <f t="array" ref="J1256">_xlfn.IFS(ISBLANK(G1256), "no training", ISBLANK(I1256), 0, NOT(ISBLANK(I1256)), VLOOKUP(G1256,Trainings!$A$2:$B$20, 2, FALSE))</f>
        <v>12</v>
      </c>
    </row>
    <row r="1257" spans="1:10" ht="15.75" customHeight="1" x14ac:dyDescent="0.4">
      <c r="A1257" s="14">
        <v>326</v>
      </c>
      <c r="B1257" s="21" t="str">
        <f>IFERROR(VLOOKUP(A1257, Employees!$A$2:$E$401, 2, FALSE), "Enter an ID")</f>
        <v>Nicola</v>
      </c>
      <c r="C1257" s="21" t="str">
        <f>IFERROR(VLOOKUP(A1257, Employees!$A$2:$E$401, 3, FALSE), "Enter an ID")</f>
        <v>Campbell</v>
      </c>
      <c r="D1257" s="21" t="str">
        <f>IFERROR(VLOOKUP(A1257, Employees!$A$2:$E$401, 4, FALSE), "Enter an ID")</f>
        <v>Finance</v>
      </c>
      <c r="E1257" s="21" t="str">
        <f>IFERROR(VLOOKUP(A1257, Employees!$A$2:$E$401, 5, FALSE), "Enter an ID")</f>
        <v>Credit Management</v>
      </c>
      <c r="F1257" s="21" t="str">
        <f>IFERROR(VLOOKUP(A1257, Employees!$A$2:$F$401, 6, FALSE), "Enter an ID")</f>
        <v>Jamie M</v>
      </c>
      <c r="G1257" s="21" t="s">
        <v>567</v>
      </c>
      <c r="H1257" s="22">
        <v>44885</v>
      </c>
      <c r="I1257" s="22"/>
      <c r="J1257" s="13" cm="1">
        <f t="array" ref="J1257">_xlfn.IFS(ISBLANK(G1257), "no training", ISBLANK(I1257), 0, NOT(ISBLANK(I1257)), VLOOKUP(G1257,Trainings!$A$2:$B$20, 2, FALSE))</f>
        <v>0</v>
      </c>
    </row>
    <row r="1258" spans="1:10" ht="15.75" customHeight="1" x14ac:dyDescent="0.4">
      <c r="A1258" s="8">
        <v>327</v>
      </c>
      <c r="B1258" s="21" t="str">
        <f>IFERROR(VLOOKUP(A1258, Employees!$A$2:$E$401, 2, FALSE), "Enter an ID")</f>
        <v>Eilidh</v>
      </c>
      <c r="C1258" s="21" t="str">
        <f>IFERROR(VLOOKUP(A1258, Employees!$A$2:$E$401, 3, FALSE), "Enter an ID")</f>
        <v>Rankin</v>
      </c>
      <c r="D1258" s="21" t="str">
        <f>IFERROR(VLOOKUP(A1258, Employees!$A$2:$E$401, 4, FALSE), "Enter an ID")</f>
        <v>Finance</v>
      </c>
      <c r="E1258" s="21" t="str">
        <f>IFERROR(VLOOKUP(A1258, Employees!$A$2:$E$401, 5, FALSE), "Enter an ID")</f>
        <v>Credit Management</v>
      </c>
      <c r="F1258" s="21" t="str">
        <f>IFERROR(VLOOKUP(A1258, Employees!$A$2:$F$401, 6, FALSE), "Enter an ID")</f>
        <v>Jamie M</v>
      </c>
      <c r="G1258" s="21" t="s">
        <v>567</v>
      </c>
      <c r="H1258" s="22">
        <v>44885</v>
      </c>
      <c r="I1258" s="22">
        <v>44916</v>
      </c>
      <c r="J1258" s="13" cm="1">
        <f t="array" ref="J1258">_xlfn.IFS(ISBLANK(G1258), "no training", ISBLANK(I1258), 0, NOT(ISBLANK(I1258)), VLOOKUP(G1258,Trainings!$A$2:$B$20, 2, FALSE))</f>
        <v>12</v>
      </c>
    </row>
    <row r="1259" spans="1:10" ht="15.75" customHeight="1" x14ac:dyDescent="0.4">
      <c r="A1259" s="14">
        <v>328</v>
      </c>
      <c r="B1259" s="21" t="str">
        <f>IFERROR(VLOOKUP(A1259, Employees!$A$2:$E$401, 2, FALSE), "Enter an ID")</f>
        <v>Nuala</v>
      </c>
      <c r="C1259" s="21" t="str">
        <f>IFERROR(VLOOKUP(A1259, Employees!$A$2:$E$401, 3, FALSE), "Enter an ID")</f>
        <v>Mackie</v>
      </c>
      <c r="D1259" s="21" t="str">
        <f>IFERROR(VLOOKUP(A1259, Employees!$A$2:$E$401, 4, FALSE), "Enter an ID")</f>
        <v>Finance</v>
      </c>
      <c r="E1259" s="21" t="str">
        <f>IFERROR(VLOOKUP(A1259, Employees!$A$2:$E$401, 5, FALSE), "Enter an ID")</f>
        <v>Credit Management</v>
      </c>
      <c r="F1259" s="21" t="str">
        <f>IFERROR(VLOOKUP(A1259, Employees!$A$2:$F$401, 6, FALSE), "Enter an ID")</f>
        <v>Jamie M</v>
      </c>
      <c r="G1259" s="21" t="s">
        <v>567</v>
      </c>
      <c r="H1259" s="22">
        <v>44885</v>
      </c>
      <c r="I1259" s="22">
        <v>44916</v>
      </c>
      <c r="J1259" s="13" cm="1">
        <f t="array" ref="J1259">_xlfn.IFS(ISBLANK(G1259), "no training", ISBLANK(I1259), 0, NOT(ISBLANK(I1259)), VLOOKUP(G1259,Trainings!$A$2:$B$20, 2, FALSE))</f>
        <v>12</v>
      </c>
    </row>
    <row r="1260" spans="1:10" ht="15.75" customHeight="1" x14ac:dyDescent="0.4">
      <c r="A1260" s="8">
        <v>329</v>
      </c>
      <c r="B1260" s="21" t="str">
        <f>IFERROR(VLOOKUP(A1260, Employees!$A$2:$E$401, 2, FALSE), "Enter an ID")</f>
        <v>Alexander</v>
      </c>
      <c r="C1260" s="21" t="str">
        <f>IFERROR(VLOOKUP(A1260, Employees!$A$2:$E$401, 3, FALSE), "Enter an ID")</f>
        <v>Gisborne</v>
      </c>
      <c r="D1260" s="21" t="str">
        <f>IFERROR(VLOOKUP(A1260, Employees!$A$2:$E$401, 4, FALSE), "Enter an ID")</f>
        <v>Finance</v>
      </c>
      <c r="E1260" s="21" t="str">
        <f>IFERROR(VLOOKUP(A1260, Employees!$A$2:$E$401, 5, FALSE), "Enter an ID")</f>
        <v>Credit Management</v>
      </c>
      <c r="F1260" s="21" t="str">
        <f>IFERROR(VLOOKUP(A1260, Employees!$A$2:$F$401, 6, FALSE), "Enter an ID")</f>
        <v>Jamie M</v>
      </c>
      <c r="G1260" s="21" t="s">
        <v>567</v>
      </c>
      <c r="H1260" s="22">
        <v>44885</v>
      </c>
      <c r="I1260" s="22">
        <v>44916</v>
      </c>
      <c r="J1260" s="13" cm="1">
        <f t="array" ref="J1260">_xlfn.IFS(ISBLANK(G1260), "no training", ISBLANK(I1260), 0, NOT(ISBLANK(I1260)), VLOOKUP(G1260,Trainings!$A$2:$B$20, 2, FALSE))</f>
        <v>12</v>
      </c>
    </row>
    <row r="1261" spans="1:10" ht="15.75" customHeight="1" x14ac:dyDescent="0.4">
      <c r="A1261" s="14">
        <v>330</v>
      </c>
      <c r="B1261" s="21" t="str">
        <f>IFERROR(VLOOKUP(A1261, Employees!$A$2:$E$401, 2, FALSE), "Enter an ID")</f>
        <v>Maya</v>
      </c>
      <c r="C1261" s="21" t="str">
        <f>IFERROR(VLOOKUP(A1261, Employees!$A$2:$E$401, 3, FALSE), "Enter an ID")</f>
        <v>Kazirod</v>
      </c>
      <c r="D1261" s="21" t="str">
        <f>IFERROR(VLOOKUP(A1261, Employees!$A$2:$E$401, 4, FALSE), "Enter an ID")</f>
        <v>Finance</v>
      </c>
      <c r="E1261" s="21" t="str">
        <f>IFERROR(VLOOKUP(A1261, Employees!$A$2:$E$401, 5, FALSE), "Enter an ID")</f>
        <v>Credit Management</v>
      </c>
      <c r="F1261" s="21" t="str">
        <f>IFERROR(VLOOKUP(A1261, Employees!$A$2:$F$401, 6, FALSE), "Enter an ID")</f>
        <v>Jamie M</v>
      </c>
      <c r="G1261" s="21" t="s">
        <v>567</v>
      </c>
      <c r="H1261" s="22">
        <v>44885</v>
      </c>
      <c r="I1261" s="22">
        <v>44916</v>
      </c>
      <c r="J1261" s="13" cm="1">
        <f t="array" ref="J1261">_xlfn.IFS(ISBLANK(G1261), "no training", ISBLANK(I1261), 0, NOT(ISBLANK(I1261)), VLOOKUP(G1261,Trainings!$A$2:$B$20, 2, FALSE))</f>
        <v>12</v>
      </c>
    </row>
    <row r="1262" spans="1:10" ht="15.75" customHeight="1" x14ac:dyDescent="0.4">
      <c r="A1262" s="8">
        <v>331</v>
      </c>
      <c r="B1262" s="21" t="str">
        <f>IFERROR(VLOOKUP(A1262, Employees!$A$2:$E$401, 2, FALSE), "Enter an ID")</f>
        <v>William</v>
      </c>
      <c r="C1262" s="21" t="str">
        <f>IFERROR(VLOOKUP(A1262, Employees!$A$2:$E$401, 3, FALSE), "Enter an ID")</f>
        <v>Shields</v>
      </c>
      <c r="D1262" s="21" t="str">
        <f>IFERROR(VLOOKUP(A1262, Employees!$A$2:$E$401, 4, FALSE), "Enter an ID")</f>
        <v>Finance</v>
      </c>
      <c r="E1262" s="21" t="str">
        <f>IFERROR(VLOOKUP(A1262, Employees!$A$2:$E$401, 5, FALSE), "Enter an ID")</f>
        <v>Credit Management</v>
      </c>
      <c r="F1262" s="21" t="str">
        <f>IFERROR(VLOOKUP(A1262, Employees!$A$2:$F$401, 6, FALSE), "Enter an ID")</f>
        <v>Jamie M</v>
      </c>
      <c r="G1262" s="21" t="s">
        <v>567</v>
      </c>
      <c r="H1262" s="22">
        <v>44885</v>
      </c>
      <c r="I1262" s="22">
        <v>44916</v>
      </c>
      <c r="J1262" s="13" cm="1">
        <f t="array" ref="J1262">_xlfn.IFS(ISBLANK(G1262), "no training", ISBLANK(I1262), 0, NOT(ISBLANK(I1262)), VLOOKUP(G1262,Trainings!$A$2:$B$20, 2, FALSE))</f>
        <v>12</v>
      </c>
    </row>
    <row r="1263" spans="1:10" ht="15.75" customHeight="1" x14ac:dyDescent="0.4">
      <c r="A1263" s="14">
        <v>332</v>
      </c>
      <c r="B1263" s="21" t="str">
        <f>IFERROR(VLOOKUP(A1263, Employees!$A$2:$E$401, 2, FALSE), "Enter an ID")</f>
        <v>Adam</v>
      </c>
      <c r="C1263" s="21" t="str">
        <f>IFERROR(VLOOKUP(A1263, Employees!$A$2:$E$401, 3, FALSE), "Enter an ID")</f>
        <v>Stokes</v>
      </c>
      <c r="D1263" s="21" t="str">
        <f>IFERROR(VLOOKUP(A1263, Employees!$A$2:$E$401, 4, FALSE), "Enter an ID")</f>
        <v>Finance</v>
      </c>
      <c r="E1263" s="21" t="str">
        <f>IFERROR(VLOOKUP(A1263, Employees!$A$2:$E$401, 5, FALSE), "Enter an ID")</f>
        <v>Credit Management</v>
      </c>
      <c r="F1263" s="21" t="str">
        <f>IFERROR(VLOOKUP(A1263, Employees!$A$2:$F$401, 6, FALSE), "Enter an ID")</f>
        <v>Jamie M</v>
      </c>
      <c r="G1263" s="21" t="s">
        <v>567</v>
      </c>
      <c r="H1263" s="22">
        <v>44885</v>
      </c>
      <c r="I1263" s="22">
        <v>44916</v>
      </c>
      <c r="J1263" s="13" cm="1">
        <f t="array" ref="J1263">_xlfn.IFS(ISBLANK(G1263), "no training", ISBLANK(I1263), 0, NOT(ISBLANK(I1263)), VLOOKUP(G1263,Trainings!$A$2:$B$20, 2, FALSE))</f>
        <v>12</v>
      </c>
    </row>
    <row r="1264" spans="1:10" ht="15.75" customHeight="1" x14ac:dyDescent="0.4">
      <c r="A1264" s="8">
        <v>333</v>
      </c>
      <c r="B1264" s="21" t="str">
        <f>IFERROR(VLOOKUP(A1264, Employees!$A$2:$E$401, 2, FALSE), "Enter an ID")</f>
        <v>Arran</v>
      </c>
      <c r="C1264" s="21" t="str">
        <f>IFERROR(VLOOKUP(A1264, Employees!$A$2:$E$401, 3, FALSE), "Enter an ID")</f>
        <v>Eadie</v>
      </c>
      <c r="D1264" s="21" t="str">
        <f>IFERROR(VLOOKUP(A1264, Employees!$A$2:$E$401, 4, FALSE), "Enter an ID")</f>
        <v>Finance</v>
      </c>
      <c r="E1264" s="21" t="str">
        <f>IFERROR(VLOOKUP(A1264, Employees!$A$2:$E$401, 5, FALSE), "Enter an ID")</f>
        <v>Credit Management</v>
      </c>
      <c r="F1264" s="21" t="str">
        <f>IFERROR(VLOOKUP(A1264, Employees!$A$2:$F$401, 6, FALSE), "Enter an ID")</f>
        <v>Jamie M</v>
      </c>
      <c r="G1264" s="21" t="s">
        <v>567</v>
      </c>
      <c r="H1264" s="22">
        <v>44885</v>
      </c>
      <c r="I1264" s="22">
        <v>44916</v>
      </c>
      <c r="J1264" s="13" cm="1">
        <f t="array" ref="J1264">_xlfn.IFS(ISBLANK(G1264), "no training", ISBLANK(I1264), 0, NOT(ISBLANK(I1264)), VLOOKUP(G1264,Trainings!$A$2:$B$20, 2, FALSE))</f>
        <v>12</v>
      </c>
    </row>
    <row r="1265" spans="1:10" ht="15.75" customHeight="1" x14ac:dyDescent="0.4">
      <c r="A1265" s="14">
        <v>334</v>
      </c>
      <c r="B1265" s="21" t="str">
        <f>IFERROR(VLOOKUP(A1265, Employees!$A$2:$E$401, 2, FALSE), "Enter an ID")</f>
        <v>Leah</v>
      </c>
      <c r="C1265" s="21" t="str">
        <f>IFERROR(VLOOKUP(A1265, Employees!$A$2:$E$401, 3, FALSE), "Enter an ID")</f>
        <v>Barrett</v>
      </c>
      <c r="D1265" s="21" t="str">
        <f>IFERROR(VLOOKUP(A1265, Employees!$A$2:$E$401, 4, FALSE), "Enter an ID")</f>
        <v>Finance</v>
      </c>
      <c r="E1265" s="21" t="str">
        <f>IFERROR(VLOOKUP(A1265, Employees!$A$2:$E$401, 5, FALSE), "Enter an ID")</f>
        <v>Credit Management</v>
      </c>
      <c r="F1265" s="21" t="str">
        <f>IFERROR(VLOOKUP(A1265, Employees!$A$2:$F$401, 6, FALSE), "Enter an ID")</f>
        <v>Jamie M</v>
      </c>
      <c r="G1265" s="21" t="s">
        <v>567</v>
      </c>
      <c r="H1265" s="22">
        <v>44885</v>
      </c>
      <c r="I1265" s="22">
        <v>44916</v>
      </c>
      <c r="J1265" s="13" cm="1">
        <f t="array" ref="J1265">_xlfn.IFS(ISBLANK(G1265), "no training", ISBLANK(I1265), 0, NOT(ISBLANK(I1265)), VLOOKUP(G1265,Trainings!$A$2:$B$20, 2, FALSE))</f>
        <v>12</v>
      </c>
    </row>
    <row r="1266" spans="1:10" ht="15.75" customHeight="1" x14ac:dyDescent="0.4">
      <c r="A1266" s="8">
        <v>335</v>
      </c>
      <c r="B1266" s="21" t="str">
        <f>IFERROR(VLOOKUP(A1266, Employees!$A$2:$E$401, 2, FALSE), "Enter an ID")</f>
        <v>Andrew J</v>
      </c>
      <c r="C1266" s="21" t="str">
        <f>IFERROR(VLOOKUP(A1266, Employees!$A$2:$E$401, 3, FALSE), "Enter an ID")</f>
        <v>Bills</v>
      </c>
      <c r="D1266" s="21" t="str">
        <f>IFERROR(VLOOKUP(A1266, Employees!$A$2:$E$401, 4, FALSE), "Enter an ID")</f>
        <v>Finance</v>
      </c>
      <c r="E1266" s="21" t="str">
        <f>IFERROR(VLOOKUP(A1266, Employees!$A$2:$E$401, 5, FALSE), "Enter an ID")</f>
        <v>Credit Management</v>
      </c>
      <c r="F1266" s="21" t="str">
        <f>IFERROR(VLOOKUP(A1266, Employees!$A$2:$F$401, 6, FALSE), "Enter an ID")</f>
        <v>Jamie M</v>
      </c>
      <c r="G1266" s="21" t="s">
        <v>567</v>
      </c>
      <c r="H1266" s="22">
        <v>44885</v>
      </c>
      <c r="I1266" s="22">
        <v>44916</v>
      </c>
      <c r="J1266" s="13" cm="1">
        <f t="array" ref="J1266">_xlfn.IFS(ISBLANK(G1266), "no training", ISBLANK(I1266), 0, NOT(ISBLANK(I1266)), VLOOKUP(G1266,Trainings!$A$2:$B$20, 2, FALSE))</f>
        <v>12</v>
      </c>
    </row>
    <row r="1267" spans="1:10" ht="15.75" customHeight="1" x14ac:dyDescent="0.4">
      <c r="A1267" s="14">
        <v>336</v>
      </c>
      <c r="B1267" s="21" t="str">
        <f>IFERROR(VLOOKUP(A1267, Employees!$A$2:$E$401, 2, FALSE), "Enter an ID")</f>
        <v>Paige</v>
      </c>
      <c r="C1267" s="21" t="str">
        <f>IFERROR(VLOOKUP(A1267, Employees!$A$2:$E$401, 3, FALSE), "Enter an ID")</f>
        <v>Gilbride</v>
      </c>
      <c r="D1267" s="21" t="str">
        <f>IFERROR(VLOOKUP(A1267, Employees!$A$2:$E$401, 4, FALSE), "Enter an ID")</f>
        <v>Finance</v>
      </c>
      <c r="E1267" s="21" t="str">
        <f>IFERROR(VLOOKUP(A1267, Employees!$A$2:$E$401, 5, FALSE), "Enter an ID")</f>
        <v>Credit Management</v>
      </c>
      <c r="F1267" s="21" t="str">
        <f>IFERROR(VLOOKUP(A1267, Employees!$A$2:$F$401, 6, FALSE), "Enter an ID")</f>
        <v>Jamie M</v>
      </c>
      <c r="G1267" s="21" t="s">
        <v>567</v>
      </c>
      <c r="H1267" s="22">
        <v>44885</v>
      </c>
      <c r="I1267" s="22">
        <v>44916</v>
      </c>
      <c r="J1267" s="13" cm="1">
        <f t="array" ref="J1267">_xlfn.IFS(ISBLANK(G1267), "no training", ISBLANK(I1267), 0, NOT(ISBLANK(I1267)), VLOOKUP(G1267,Trainings!$A$2:$B$20, 2, FALSE))</f>
        <v>12</v>
      </c>
    </row>
    <row r="1268" spans="1:10" ht="15.75" customHeight="1" x14ac:dyDescent="0.4">
      <c r="A1268" s="8">
        <v>337</v>
      </c>
      <c r="B1268" s="21" t="str">
        <f>IFERROR(VLOOKUP(A1268, Employees!$A$2:$E$401, 2, FALSE), "Enter an ID")</f>
        <v>Anshul</v>
      </c>
      <c r="C1268" s="21" t="str">
        <f>IFERROR(VLOOKUP(A1268, Employees!$A$2:$E$401, 3, FALSE), "Enter an ID")</f>
        <v>Sharma</v>
      </c>
      <c r="D1268" s="21" t="str">
        <f>IFERROR(VLOOKUP(A1268, Employees!$A$2:$E$401, 4, FALSE), "Enter an ID")</f>
        <v>Finance</v>
      </c>
      <c r="E1268" s="21" t="str">
        <f>IFERROR(VLOOKUP(A1268, Employees!$A$2:$E$401, 5, FALSE), "Enter an ID")</f>
        <v>Credit Management</v>
      </c>
      <c r="F1268" s="21" t="str">
        <f>IFERROR(VLOOKUP(A1268, Employees!$A$2:$F$401, 6, FALSE), "Enter an ID")</f>
        <v>Jamie M</v>
      </c>
      <c r="G1268" s="21" t="s">
        <v>567</v>
      </c>
      <c r="H1268" s="22">
        <v>44885</v>
      </c>
      <c r="I1268" s="22">
        <v>44916</v>
      </c>
      <c r="J1268" s="13" cm="1">
        <f t="array" ref="J1268">_xlfn.IFS(ISBLANK(G1268), "no training", ISBLANK(I1268), 0, NOT(ISBLANK(I1268)), VLOOKUP(G1268,Trainings!$A$2:$B$20, 2, FALSE))</f>
        <v>12</v>
      </c>
    </row>
    <row r="1269" spans="1:10" ht="15.75" customHeight="1" x14ac:dyDescent="0.4">
      <c r="A1269" s="14">
        <v>338</v>
      </c>
      <c r="B1269" s="21" t="str">
        <f>IFERROR(VLOOKUP(A1269, Employees!$A$2:$E$401, 2, FALSE), "Enter an ID")</f>
        <v>Lyn</v>
      </c>
      <c r="C1269" s="21" t="str">
        <f>IFERROR(VLOOKUP(A1269, Employees!$A$2:$E$401, 3, FALSE), "Enter an ID")</f>
        <v>Chadwick</v>
      </c>
      <c r="D1269" s="21" t="str">
        <f>IFERROR(VLOOKUP(A1269, Employees!$A$2:$E$401, 4, FALSE), "Enter an ID")</f>
        <v>Finance</v>
      </c>
      <c r="E1269" s="21" t="str">
        <f>IFERROR(VLOOKUP(A1269, Employees!$A$2:$E$401, 5, FALSE), "Enter an ID")</f>
        <v>Credit Management</v>
      </c>
      <c r="F1269" s="21" t="str">
        <f>IFERROR(VLOOKUP(A1269, Employees!$A$2:$F$401, 6, FALSE), "Enter an ID")</f>
        <v>Jamie M</v>
      </c>
      <c r="G1269" s="21" t="s">
        <v>567</v>
      </c>
      <c r="H1269" s="22">
        <v>44885</v>
      </c>
      <c r="I1269" s="22">
        <v>44916</v>
      </c>
      <c r="J1269" s="13" cm="1">
        <f t="array" ref="J1269">_xlfn.IFS(ISBLANK(G1269), "no training", ISBLANK(I1269), 0, NOT(ISBLANK(I1269)), VLOOKUP(G1269,Trainings!$A$2:$B$20, 2, FALSE))</f>
        <v>12</v>
      </c>
    </row>
    <row r="1270" spans="1:10" ht="15.75" customHeight="1" x14ac:dyDescent="0.4">
      <c r="A1270" s="8">
        <v>339</v>
      </c>
      <c r="B1270" s="21" t="str">
        <f>IFERROR(VLOOKUP(A1270, Employees!$A$2:$E$401, 2, FALSE), "Enter an ID")</f>
        <v>Demi</v>
      </c>
      <c r="C1270" s="21" t="str">
        <f>IFERROR(VLOOKUP(A1270, Employees!$A$2:$E$401, 3, FALSE), "Enter an ID")</f>
        <v>Robb</v>
      </c>
      <c r="D1270" s="21" t="str">
        <f>IFERROR(VLOOKUP(A1270, Employees!$A$2:$E$401, 4, FALSE), "Enter an ID")</f>
        <v>Finance</v>
      </c>
      <c r="E1270" s="21" t="str">
        <f>IFERROR(VLOOKUP(A1270, Employees!$A$2:$E$401, 5, FALSE), "Enter an ID")</f>
        <v>Credit Management</v>
      </c>
      <c r="F1270" s="21" t="str">
        <f>IFERROR(VLOOKUP(A1270, Employees!$A$2:$F$401, 6, FALSE), "Enter an ID")</f>
        <v>Jamie M</v>
      </c>
      <c r="G1270" s="21" t="s">
        <v>567</v>
      </c>
      <c r="H1270" s="22">
        <v>44885</v>
      </c>
      <c r="I1270" s="22"/>
      <c r="J1270" s="13" cm="1">
        <f t="array" ref="J1270">_xlfn.IFS(ISBLANK(G1270), "no training", ISBLANK(I1270), 0, NOT(ISBLANK(I1270)), VLOOKUP(G1270,Trainings!$A$2:$B$20, 2, FALSE))</f>
        <v>0</v>
      </c>
    </row>
    <row r="1271" spans="1:10" ht="15.75" customHeight="1" x14ac:dyDescent="0.4">
      <c r="A1271" s="14">
        <v>340</v>
      </c>
      <c r="B1271" s="21" t="str">
        <f>IFERROR(VLOOKUP(A1271, Employees!$A$2:$E$401, 2, FALSE), "Enter an ID")</f>
        <v>Cameron</v>
      </c>
      <c r="C1271" s="21" t="str">
        <f>IFERROR(VLOOKUP(A1271, Employees!$A$2:$E$401, 3, FALSE), "Enter an ID")</f>
        <v>Ashbridge</v>
      </c>
      <c r="D1271" s="21" t="str">
        <f>IFERROR(VLOOKUP(A1271, Employees!$A$2:$E$401, 4, FALSE), "Enter an ID")</f>
        <v>Finance</v>
      </c>
      <c r="E1271" s="21" t="str">
        <f>IFERROR(VLOOKUP(A1271, Employees!$A$2:$E$401, 5, FALSE), "Enter an ID")</f>
        <v>Credit Management</v>
      </c>
      <c r="F1271" s="21" t="str">
        <f>IFERROR(VLOOKUP(A1271, Employees!$A$2:$F$401, 6, FALSE), "Enter an ID")</f>
        <v>Jamie M</v>
      </c>
      <c r="G1271" s="21" t="s">
        <v>567</v>
      </c>
      <c r="H1271" s="22">
        <v>44885</v>
      </c>
      <c r="I1271" s="22"/>
      <c r="J1271" s="13" cm="1">
        <f t="array" ref="J1271">_xlfn.IFS(ISBLANK(G1271), "no training", ISBLANK(I1271), 0, NOT(ISBLANK(I1271)), VLOOKUP(G1271,Trainings!$A$2:$B$20, 2, FALSE))</f>
        <v>0</v>
      </c>
    </row>
    <row r="1272" spans="1:10" ht="15.75" customHeight="1" x14ac:dyDescent="0.4">
      <c r="A1272" s="8">
        <v>341</v>
      </c>
      <c r="B1272" s="21" t="str">
        <f>IFERROR(VLOOKUP(A1272, Employees!$A$2:$E$401, 2, FALSE), "Enter an ID")</f>
        <v>John</v>
      </c>
      <c r="C1272" s="21" t="str">
        <f>IFERROR(VLOOKUP(A1272, Employees!$A$2:$E$401, 3, FALSE), "Enter an ID")</f>
        <v>Canning</v>
      </c>
      <c r="D1272" s="21" t="str">
        <f>IFERROR(VLOOKUP(A1272, Employees!$A$2:$E$401, 4, FALSE), "Enter an ID")</f>
        <v>Finance</v>
      </c>
      <c r="E1272" s="21" t="str">
        <f>IFERROR(VLOOKUP(A1272, Employees!$A$2:$E$401, 5, FALSE), "Enter an ID")</f>
        <v>Credit Management</v>
      </c>
      <c r="F1272" s="21" t="str">
        <f>IFERROR(VLOOKUP(A1272, Employees!$A$2:$F$401, 6, FALSE), "Enter an ID")</f>
        <v>Jamie M</v>
      </c>
      <c r="G1272" s="21" t="s">
        <v>567</v>
      </c>
      <c r="H1272" s="22">
        <v>44885</v>
      </c>
      <c r="I1272" s="22">
        <v>44916</v>
      </c>
      <c r="J1272" s="13" cm="1">
        <f t="array" ref="J1272">_xlfn.IFS(ISBLANK(G1272), "no training", ISBLANK(I1272), 0, NOT(ISBLANK(I1272)), VLOOKUP(G1272,Trainings!$A$2:$B$20, 2, FALSE))</f>
        <v>12</v>
      </c>
    </row>
    <row r="1273" spans="1:10" ht="15.75" customHeight="1" x14ac:dyDescent="0.4">
      <c r="A1273" s="14">
        <v>342</v>
      </c>
      <c r="B1273" s="21" t="str">
        <f>IFERROR(VLOOKUP(A1273, Employees!$A$2:$E$401, 2, FALSE), "Enter an ID")</f>
        <v>Sam</v>
      </c>
      <c r="C1273" s="21" t="str">
        <f>IFERROR(VLOOKUP(A1273, Employees!$A$2:$E$401, 3, FALSE), "Enter an ID")</f>
        <v>Gibson</v>
      </c>
      <c r="D1273" s="21" t="str">
        <f>IFERROR(VLOOKUP(A1273, Employees!$A$2:$E$401, 4, FALSE), "Enter an ID")</f>
        <v>Finance</v>
      </c>
      <c r="E1273" s="21" t="str">
        <f>IFERROR(VLOOKUP(A1273, Employees!$A$2:$E$401, 5, FALSE), "Enter an ID")</f>
        <v>Credit Management</v>
      </c>
      <c r="F1273" s="21" t="str">
        <f>IFERROR(VLOOKUP(A1273, Employees!$A$2:$F$401, 6, FALSE), "Enter an ID")</f>
        <v>Jamie M</v>
      </c>
      <c r="G1273" s="21" t="s">
        <v>567</v>
      </c>
      <c r="H1273" s="22">
        <v>44885</v>
      </c>
      <c r="I1273" s="22">
        <v>44916</v>
      </c>
      <c r="J1273" s="13" cm="1">
        <f t="array" ref="J1273">_xlfn.IFS(ISBLANK(G1273), "no training", ISBLANK(I1273), 0, NOT(ISBLANK(I1273)), VLOOKUP(G1273,Trainings!$A$2:$B$20, 2, FALSE))</f>
        <v>12</v>
      </c>
    </row>
    <row r="1274" spans="1:10" ht="15.75" customHeight="1" x14ac:dyDescent="0.4">
      <c r="A1274" s="8">
        <v>343</v>
      </c>
      <c r="B1274" s="21" t="str">
        <f>IFERROR(VLOOKUP(A1274, Employees!$A$2:$E$401, 2, FALSE), "Enter an ID")</f>
        <v>Davide</v>
      </c>
      <c r="C1274" s="21" t="str">
        <f>IFERROR(VLOOKUP(A1274, Employees!$A$2:$E$401, 3, FALSE), "Enter an ID")</f>
        <v>Albino</v>
      </c>
      <c r="D1274" s="21" t="str">
        <f>IFERROR(VLOOKUP(A1274, Employees!$A$2:$E$401, 4, FALSE), "Enter an ID")</f>
        <v>Finance</v>
      </c>
      <c r="E1274" s="21" t="str">
        <f>IFERROR(VLOOKUP(A1274, Employees!$A$2:$E$401, 5, FALSE), "Enter an ID")</f>
        <v>Credit Management</v>
      </c>
      <c r="F1274" s="21" t="str">
        <f>IFERROR(VLOOKUP(A1274, Employees!$A$2:$F$401, 6, FALSE), "Enter an ID")</f>
        <v>Jamie M</v>
      </c>
      <c r="G1274" s="21" t="s">
        <v>567</v>
      </c>
      <c r="H1274" s="22">
        <v>44885</v>
      </c>
      <c r="I1274" s="22">
        <v>44916</v>
      </c>
      <c r="J1274" s="13" cm="1">
        <f t="array" ref="J1274">_xlfn.IFS(ISBLANK(G1274), "no training", ISBLANK(I1274), 0, NOT(ISBLANK(I1274)), VLOOKUP(G1274,Trainings!$A$2:$B$20, 2, FALSE))</f>
        <v>12</v>
      </c>
    </row>
    <row r="1275" spans="1:10" ht="15.75" customHeight="1" x14ac:dyDescent="0.4">
      <c r="A1275" s="14">
        <v>344</v>
      </c>
      <c r="B1275" s="21" t="str">
        <f>IFERROR(VLOOKUP(A1275, Employees!$A$2:$E$401, 2, FALSE), "Enter an ID")</f>
        <v>Yvonne</v>
      </c>
      <c r="C1275" s="21" t="str">
        <f>IFERROR(VLOOKUP(A1275, Employees!$A$2:$E$401, 3, FALSE), "Enter an ID")</f>
        <v>Smith</v>
      </c>
      <c r="D1275" s="21" t="str">
        <f>IFERROR(VLOOKUP(A1275, Employees!$A$2:$E$401, 4, FALSE), "Enter an ID")</f>
        <v>Finance</v>
      </c>
      <c r="E1275" s="21" t="str">
        <f>IFERROR(VLOOKUP(A1275, Employees!$A$2:$E$401, 5, FALSE), "Enter an ID")</f>
        <v>Credit Management</v>
      </c>
      <c r="F1275" s="21" t="str">
        <f>IFERROR(VLOOKUP(A1275, Employees!$A$2:$F$401, 6, FALSE), "Enter an ID")</f>
        <v>Jamie M</v>
      </c>
      <c r="G1275" s="21" t="s">
        <v>567</v>
      </c>
      <c r="H1275" s="22">
        <v>44885</v>
      </c>
      <c r="I1275" s="22">
        <v>44916</v>
      </c>
      <c r="J1275" s="13" cm="1">
        <f t="array" ref="J1275">_xlfn.IFS(ISBLANK(G1275), "no training", ISBLANK(I1275), 0, NOT(ISBLANK(I1275)), VLOOKUP(G1275,Trainings!$A$2:$B$20, 2, FALSE))</f>
        <v>12</v>
      </c>
    </row>
    <row r="1276" spans="1:10" ht="15.75" customHeight="1" x14ac:dyDescent="0.4">
      <c r="A1276" s="8">
        <v>345</v>
      </c>
      <c r="B1276" s="21" t="str">
        <f>IFERROR(VLOOKUP(A1276, Employees!$A$2:$E$401, 2, FALSE), "Enter an ID")</f>
        <v>Wayne</v>
      </c>
      <c r="C1276" s="21" t="str">
        <f>IFERROR(VLOOKUP(A1276, Employees!$A$2:$E$401, 3, FALSE), "Enter an ID")</f>
        <v>Brown</v>
      </c>
      <c r="D1276" s="21" t="str">
        <f>IFERROR(VLOOKUP(A1276, Employees!$A$2:$E$401, 4, FALSE), "Enter an ID")</f>
        <v>Finance</v>
      </c>
      <c r="E1276" s="21" t="str">
        <f>IFERROR(VLOOKUP(A1276, Employees!$A$2:$E$401, 5, FALSE), "Enter an ID")</f>
        <v>Credit Management</v>
      </c>
      <c r="F1276" s="21" t="str">
        <f>IFERROR(VLOOKUP(A1276, Employees!$A$2:$F$401, 6, FALSE), "Enter an ID")</f>
        <v>Jamie M</v>
      </c>
      <c r="G1276" s="21" t="s">
        <v>567</v>
      </c>
      <c r="H1276" s="22">
        <v>44885</v>
      </c>
      <c r="I1276" s="22">
        <v>44916</v>
      </c>
      <c r="J1276" s="13" cm="1">
        <f t="array" ref="J1276">_xlfn.IFS(ISBLANK(G1276), "no training", ISBLANK(I1276), 0, NOT(ISBLANK(I1276)), VLOOKUP(G1276,Trainings!$A$2:$B$20, 2, FALSE))</f>
        <v>12</v>
      </c>
    </row>
    <row r="1277" spans="1:10" ht="15.75" customHeight="1" x14ac:dyDescent="0.4">
      <c r="A1277" s="14">
        <v>346</v>
      </c>
      <c r="B1277" s="21" t="str">
        <f>IFERROR(VLOOKUP(A1277, Employees!$A$2:$E$401, 2, FALSE), "Enter an ID")</f>
        <v>Michele</v>
      </c>
      <c r="C1277" s="21" t="str">
        <f>IFERROR(VLOOKUP(A1277, Employees!$A$2:$E$401, 3, FALSE), "Enter an ID")</f>
        <v>Youngson</v>
      </c>
      <c r="D1277" s="21" t="str">
        <f>IFERROR(VLOOKUP(A1277, Employees!$A$2:$E$401, 4, FALSE), "Enter an ID")</f>
        <v>IT</v>
      </c>
      <c r="E1277" s="21" t="str">
        <f>IFERROR(VLOOKUP(A1277, Employees!$A$2:$E$401, 5, FALSE), "Enter an ID")</f>
        <v>Management</v>
      </c>
      <c r="F1277" s="21" t="str">
        <f>IFERROR(VLOOKUP(A1277, Employees!$A$2:$F$401, 6, FALSE), "Enter an ID")</f>
        <v>Michele Y</v>
      </c>
      <c r="G1277" s="21" t="s">
        <v>567</v>
      </c>
      <c r="H1277" s="22">
        <v>44885</v>
      </c>
      <c r="I1277" s="22">
        <v>44916</v>
      </c>
      <c r="J1277" s="13" cm="1">
        <f t="array" ref="J1277">_xlfn.IFS(ISBLANK(G1277), "no training", ISBLANK(I1277), 0, NOT(ISBLANK(I1277)), VLOOKUP(G1277,Trainings!$A$2:$B$20, 2, FALSE))</f>
        <v>12</v>
      </c>
    </row>
    <row r="1278" spans="1:10" ht="15.75" customHeight="1" x14ac:dyDescent="0.4">
      <c r="A1278" s="14">
        <v>347</v>
      </c>
      <c r="B1278" s="21" t="str">
        <f>IFERROR(VLOOKUP(A1278, Employees!$A$2:$E$401, 2, FALSE), "Enter an ID")</f>
        <v>Chris</v>
      </c>
      <c r="C1278" s="21" t="str">
        <f>IFERROR(VLOOKUP(A1278, Employees!$A$2:$E$401, 3, FALSE), "Enter an ID")</f>
        <v>Graham</v>
      </c>
      <c r="D1278" s="21" t="str">
        <f>IFERROR(VLOOKUP(A1278, Employees!$A$2:$E$401, 4, FALSE), "Enter an ID")</f>
        <v>IT</v>
      </c>
      <c r="E1278" s="21" t="str">
        <f>IFERROR(VLOOKUP(A1278, Employees!$A$2:$E$401, 5, FALSE), "Enter an ID")</f>
        <v>Management</v>
      </c>
      <c r="F1278" s="21" t="str">
        <f>IFERROR(VLOOKUP(A1278, Employees!$A$2:$F$401, 6, FALSE), "Enter an ID")</f>
        <v>Michele Y</v>
      </c>
      <c r="G1278" s="21" t="s">
        <v>567</v>
      </c>
      <c r="H1278" s="22">
        <v>44885</v>
      </c>
      <c r="I1278" s="22">
        <v>44916</v>
      </c>
      <c r="J1278" s="13" cm="1">
        <f t="array" ref="J1278">_xlfn.IFS(ISBLANK(G1278), "no training", ISBLANK(I1278), 0, NOT(ISBLANK(I1278)), VLOOKUP(G1278,Trainings!$A$2:$B$20, 2, FALSE))</f>
        <v>12</v>
      </c>
    </row>
    <row r="1279" spans="1:10" ht="15.75" customHeight="1" x14ac:dyDescent="0.4">
      <c r="A1279" s="8">
        <v>348</v>
      </c>
      <c r="B1279" s="21" t="str">
        <f>IFERROR(VLOOKUP(A1279, Employees!$A$2:$E$401, 2, FALSE), "Enter an ID")</f>
        <v>Ray</v>
      </c>
      <c r="C1279" s="21" t="str">
        <f>IFERROR(VLOOKUP(A1279, Employees!$A$2:$E$401, 3, FALSE), "Enter an ID")</f>
        <v>Williamson</v>
      </c>
      <c r="D1279" s="21" t="str">
        <f>IFERROR(VLOOKUP(A1279, Employees!$A$2:$E$401, 4, FALSE), "Enter an ID")</f>
        <v>IT</v>
      </c>
      <c r="E1279" s="21" t="str">
        <f>IFERROR(VLOOKUP(A1279, Employees!$A$2:$E$401, 5, FALSE), "Enter an ID")</f>
        <v>IT</v>
      </c>
      <c r="F1279" s="21" t="str">
        <f>IFERROR(VLOOKUP(A1279, Employees!$A$2:$F$401, 6, FALSE), "Enter an ID")</f>
        <v>Michele Y</v>
      </c>
      <c r="G1279" s="21" t="s">
        <v>567</v>
      </c>
      <c r="H1279" s="22">
        <v>44885</v>
      </c>
      <c r="I1279" s="22">
        <v>44916</v>
      </c>
      <c r="J1279" s="13" cm="1">
        <f t="array" ref="J1279">_xlfn.IFS(ISBLANK(G1279), "no training", ISBLANK(I1279), 0, NOT(ISBLANK(I1279)), VLOOKUP(G1279,Trainings!$A$2:$B$20, 2, FALSE))</f>
        <v>12</v>
      </c>
    </row>
    <row r="1280" spans="1:10" ht="15.75" customHeight="1" x14ac:dyDescent="0.4">
      <c r="A1280" s="14">
        <v>349</v>
      </c>
      <c r="B1280" s="21" t="str">
        <f>IFERROR(VLOOKUP(A1280, Employees!$A$2:$E$401, 2, FALSE), "Enter an ID")</f>
        <v>Nick</v>
      </c>
      <c r="C1280" s="21" t="str">
        <f>IFERROR(VLOOKUP(A1280, Employees!$A$2:$E$401, 3, FALSE), "Enter an ID")</f>
        <v>Poole</v>
      </c>
      <c r="D1280" s="21" t="str">
        <f>IFERROR(VLOOKUP(A1280, Employees!$A$2:$E$401, 4, FALSE), "Enter an ID")</f>
        <v>IT</v>
      </c>
      <c r="E1280" s="21" t="str">
        <f>IFERROR(VLOOKUP(A1280, Employees!$A$2:$E$401, 5, FALSE), "Enter an ID")</f>
        <v>IT</v>
      </c>
      <c r="F1280" s="21" t="str">
        <f>IFERROR(VLOOKUP(A1280, Employees!$A$2:$F$401, 6, FALSE), "Enter an ID")</f>
        <v>Michele Y</v>
      </c>
      <c r="G1280" s="21" t="s">
        <v>567</v>
      </c>
      <c r="H1280" s="22">
        <v>44885</v>
      </c>
      <c r="I1280" s="22">
        <v>44916</v>
      </c>
      <c r="J1280" s="13" cm="1">
        <f t="array" ref="J1280">_xlfn.IFS(ISBLANK(G1280), "no training", ISBLANK(I1280), 0, NOT(ISBLANK(I1280)), VLOOKUP(G1280,Trainings!$A$2:$B$20, 2, FALSE))</f>
        <v>12</v>
      </c>
    </row>
    <row r="1281" spans="1:10" ht="15.75" customHeight="1" x14ac:dyDescent="0.4">
      <c r="A1281" s="8">
        <v>350</v>
      </c>
      <c r="B1281" s="21" t="str">
        <f>IFERROR(VLOOKUP(A1281, Employees!$A$2:$E$401, 2, FALSE), "Enter an ID")</f>
        <v>Grahame</v>
      </c>
      <c r="C1281" s="21" t="str">
        <f>IFERROR(VLOOKUP(A1281, Employees!$A$2:$E$401, 3, FALSE), "Enter an ID")</f>
        <v>Mair</v>
      </c>
      <c r="D1281" s="21" t="str">
        <f>IFERROR(VLOOKUP(A1281, Employees!$A$2:$E$401, 4, FALSE), "Enter an ID")</f>
        <v>IT</v>
      </c>
      <c r="E1281" s="21" t="str">
        <f>IFERROR(VLOOKUP(A1281, Employees!$A$2:$E$401, 5, FALSE), "Enter an ID")</f>
        <v>IT</v>
      </c>
      <c r="F1281" s="21" t="str">
        <f>IFERROR(VLOOKUP(A1281, Employees!$A$2:$F$401, 6, FALSE), "Enter an ID")</f>
        <v>Michele Y</v>
      </c>
      <c r="G1281" s="21" t="s">
        <v>567</v>
      </c>
      <c r="H1281" s="22">
        <v>44885</v>
      </c>
      <c r="I1281" s="22">
        <v>44916</v>
      </c>
      <c r="J1281" s="13" cm="1">
        <f t="array" ref="J1281">_xlfn.IFS(ISBLANK(G1281), "no training", ISBLANK(I1281), 0, NOT(ISBLANK(I1281)), VLOOKUP(G1281,Trainings!$A$2:$B$20, 2, FALSE))</f>
        <v>12</v>
      </c>
    </row>
    <row r="1282" spans="1:10" ht="15.75" customHeight="1" x14ac:dyDescent="0.4">
      <c r="A1282" s="14">
        <v>351</v>
      </c>
      <c r="B1282" s="21" t="str">
        <f>IFERROR(VLOOKUP(A1282, Employees!$A$2:$E$401, 2, FALSE), "Enter an ID")</f>
        <v>Vinay</v>
      </c>
      <c r="C1282" s="21" t="str">
        <f>IFERROR(VLOOKUP(A1282, Employees!$A$2:$E$401, 3, FALSE), "Enter an ID")</f>
        <v>Thomson</v>
      </c>
      <c r="D1282" s="21" t="str">
        <f>IFERROR(VLOOKUP(A1282, Employees!$A$2:$E$401, 4, FALSE), "Enter an ID")</f>
        <v>IT</v>
      </c>
      <c r="E1282" s="21" t="str">
        <f>IFERROR(VLOOKUP(A1282, Employees!$A$2:$E$401, 5, FALSE), "Enter an ID")</f>
        <v>IT</v>
      </c>
      <c r="F1282" s="21" t="str">
        <f>IFERROR(VLOOKUP(A1282, Employees!$A$2:$F$401, 6, FALSE), "Enter an ID")</f>
        <v>Michele Y</v>
      </c>
      <c r="G1282" s="21" t="s">
        <v>567</v>
      </c>
      <c r="H1282" s="22">
        <v>44885</v>
      </c>
      <c r="I1282" s="22">
        <v>44916</v>
      </c>
      <c r="J1282" s="13" cm="1">
        <f t="array" ref="J1282">_xlfn.IFS(ISBLANK(G1282), "no training", ISBLANK(I1282), 0, NOT(ISBLANK(I1282)), VLOOKUP(G1282,Trainings!$A$2:$B$20, 2, FALSE))</f>
        <v>12</v>
      </c>
    </row>
    <row r="1283" spans="1:10" ht="15.75" customHeight="1" x14ac:dyDescent="0.4">
      <c r="A1283" s="8">
        <v>352</v>
      </c>
      <c r="B1283" s="21" t="str">
        <f>IFERROR(VLOOKUP(A1283, Employees!$A$2:$E$401, 2, FALSE), "Enter an ID")</f>
        <v>Jayne</v>
      </c>
      <c r="C1283" s="21" t="str">
        <f>IFERROR(VLOOKUP(A1283, Employees!$A$2:$E$401, 3, FALSE), "Enter an ID")</f>
        <v>Taylor</v>
      </c>
      <c r="D1283" s="21" t="str">
        <f>IFERROR(VLOOKUP(A1283, Employees!$A$2:$E$401, 4, FALSE), "Enter an ID")</f>
        <v>IT</v>
      </c>
      <c r="E1283" s="21" t="str">
        <f>IFERROR(VLOOKUP(A1283, Employees!$A$2:$E$401, 5, FALSE), "Enter an ID")</f>
        <v>IT</v>
      </c>
      <c r="F1283" s="21" t="str">
        <f>IFERROR(VLOOKUP(A1283, Employees!$A$2:$F$401, 6, FALSE), "Enter an ID")</f>
        <v>Michele Y</v>
      </c>
      <c r="G1283" s="21" t="s">
        <v>567</v>
      </c>
      <c r="H1283" s="22">
        <v>44885</v>
      </c>
      <c r="I1283" s="22"/>
      <c r="J1283" s="13" cm="1">
        <f t="array" ref="J1283">_xlfn.IFS(ISBLANK(G1283), "no training", ISBLANK(I1283), 0, NOT(ISBLANK(I1283)), VLOOKUP(G1283,Trainings!$A$2:$B$20, 2, FALSE))</f>
        <v>0</v>
      </c>
    </row>
    <row r="1284" spans="1:10" ht="15.75" customHeight="1" x14ac:dyDescent="0.4">
      <c r="A1284" s="14">
        <v>353</v>
      </c>
      <c r="B1284" s="21" t="str">
        <f>IFERROR(VLOOKUP(A1284, Employees!$A$2:$E$401, 2, FALSE), "Enter an ID")</f>
        <v>John</v>
      </c>
      <c r="C1284" s="21" t="str">
        <f>IFERROR(VLOOKUP(A1284, Employees!$A$2:$E$401, 3, FALSE), "Enter an ID")</f>
        <v>McNulty</v>
      </c>
      <c r="D1284" s="21" t="str">
        <f>IFERROR(VLOOKUP(A1284, Employees!$A$2:$E$401, 4, FALSE), "Enter an ID")</f>
        <v>IT</v>
      </c>
      <c r="E1284" s="21" t="str">
        <f>IFERROR(VLOOKUP(A1284, Employees!$A$2:$E$401, 5, FALSE), "Enter an ID")</f>
        <v>IT</v>
      </c>
      <c r="F1284" s="21" t="str">
        <f>IFERROR(VLOOKUP(A1284, Employees!$A$2:$F$401, 6, FALSE), "Enter an ID")</f>
        <v>Michele Y</v>
      </c>
      <c r="G1284" s="21" t="s">
        <v>567</v>
      </c>
      <c r="H1284" s="22">
        <v>44885</v>
      </c>
      <c r="I1284" s="22"/>
      <c r="J1284" s="13" cm="1">
        <f t="array" ref="J1284">_xlfn.IFS(ISBLANK(G1284), "no training", ISBLANK(I1284), 0, NOT(ISBLANK(I1284)), VLOOKUP(G1284,Trainings!$A$2:$B$20, 2, FALSE))</f>
        <v>0</v>
      </c>
    </row>
    <row r="1285" spans="1:10" ht="15.75" customHeight="1" x14ac:dyDescent="0.4">
      <c r="A1285" s="8">
        <v>354</v>
      </c>
      <c r="B1285" s="21" t="str">
        <f>IFERROR(VLOOKUP(A1285, Employees!$A$2:$E$401, 2, FALSE), "Enter an ID")</f>
        <v>Charlotte</v>
      </c>
      <c r="C1285" s="21" t="str">
        <f>IFERROR(VLOOKUP(A1285, Employees!$A$2:$E$401, 3, FALSE), "Enter an ID")</f>
        <v>Duncan</v>
      </c>
      <c r="D1285" s="21" t="str">
        <f>IFERROR(VLOOKUP(A1285, Employees!$A$2:$E$401, 4, FALSE), "Enter an ID")</f>
        <v>IT</v>
      </c>
      <c r="E1285" s="21" t="str">
        <f>IFERROR(VLOOKUP(A1285, Employees!$A$2:$E$401, 5, FALSE), "Enter an ID")</f>
        <v>IT</v>
      </c>
      <c r="F1285" s="21" t="str">
        <f>IFERROR(VLOOKUP(A1285, Employees!$A$2:$F$401, 6, FALSE), "Enter an ID")</f>
        <v>Michele Y</v>
      </c>
      <c r="G1285" s="21" t="s">
        <v>567</v>
      </c>
      <c r="H1285" s="22">
        <v>44885</v>
      </c>
      <c r="I1285" s="22">
        <v>44916</v>
      </c>
      <c r="J1285" s="13" cm="1">
        <f t="array" ref="J1285">_xlfn.IFS(ISBLANK(G1285), "no training", ISBLANK(I1285), 0, NOT(ISBLANK(I1285)), VLOOKUP(G1285,Trainings!$A$2:$B$20, 2, FALSE))</f>
        <v>12</v>
      </c>
    </row>
    <row r="1286" spans="1:10" ht="15.75" customHeight="1" x14ac:dyDescent="0.4">
      <c r="A1286" s="14">
        <v>355</v>
      </c>
      <c r="B1286" s="21" t="str">
        <f>IFERROR(VLOOKUP(A1286, Employees!$A$2:$E$401, 2, FALSE), "Enter an ID")</f>
        <v>Connor</v>
      </c>
      <c r="C1286" s="21" t="str">
        <f>IFERROR(VLOOKUP(A1286, Employees!$A$2:$E$401, 3, FALSE), "Enter an ID")</f>
        <v>Duffy</v>
      </c>
      <c r="D1286" s="21" t="str">
        <f>IFERROR(VLOOKUP(A1286, Employees!$A$2:$E$401, 4, FALSE), "Enter an ID")</f>
        <v>IT</v>
      </c>
      <c r="E1286" s="21" t="str">
        <f>IFERROR(VLOOKUP(A1286, Employees!$A$2:$E$401, 5, FALSE), "Enter an ID")</f>
        <v>IT</v>
      </c>
      <c r="F1286" s="21" t="str">
        <f>IFERROR(VLOOKUP(A1286, Employees!$A$2:$F$401, 6, FALSE), "Enter an ID")</f>
        <v>Michele Y</v>
      </c>
      <c r="G1286" s="21" t="s">
        <v>567</v>
      </c>
      <c r="H1286" s="22">
        <v>44885</v>
      </c>
      <c r="I1286" s="22">
        <v>44916</v>
      </c>
      <c r="J1286" s="13" cm="1">
        <f t="array" ref="J1286">_xlfn.IFS(ISBLANK(G1286), "no training", ISBLANK(I1286), 0, NOT(ISBLANK(I1286)), VLOOKUP(G1286,Trainings!$A$2:$B$20, 2, FALSE))</f>
        <v>12</v>
      </c>
    </row>
    <row r="1287" spans="1:10" ht="15.75" customHeight="1" x14ac:dyDescent="0.4">
      <c r="A1287" s="8">
        <v>356</v>
      </c>
      <c r="B1287" s="21" t="str">
        <f>IFERROR(VLOOKUP(A1287, Employees!$A$2:$E$401, 2, FALSE), "Enter an ID")</f>
        <v>Kelly</v>
      </c>
      <c r="C1287" s="21" t="str">
        <f>IFERROR(VLOOKUP(A1287, Employees!$A$2:$E$401, 3, FALSE), "Enter an ID")</f>
        <v>Macfarlane</v>
      </c>
      <c r="D1287" s="21" t="str">
        <f>IFERROR(VLOOKUP(A1287, Employees!$A$2:$E$401, 4, FALSE), "Enter an ID")</f>
        <v>IT</v>
      </c>
      <c r="E1287" s="21" t="str">
        <f>IFERROR(VLOOKUP(A1287, Employees!$A$2:$E$401, 5, FALSE), "Enter an ID")</f>
        <v>IT</v>
      </c>
      <c r="F1287" s="21" t="str">
        <f>IFERROR(VLOOKUP(A1287, Employees!$A$2:$F$401, 6, FALSE), "Enter an ID")</f>
        <v>Michele Y</v>
      </c>
      <c r="G1287" s="21" t="s">
        <v>567</v>
      </c>
      <c r="H1287" s="22">
        <v>44885</v>
      </c>
      <c r="I1287" s="22">
        <v>44916</v>
      </c>
      <c r="J1287" s="13" cm="1">
        <f t="array" ref="J1287">_xlfn.IFS(ISBLANK(G1287), "no training", ISBLANK(I1287), 0, NOT(ISBLANK(I1287)), VLOOKUP(G1287,Trainings!$A$2:$B$20, 2, FALSE))</f>
        <v>12</v>
      </c>
    </row>
    <row r="1288" spans="1:10" ht="15.75" customHeight="1" x14ac:dyDescent="0.4">
      <c r="A1288" s="14">
        <v>357</v>
      </c>
      <c r="B1288" s="21" t="str">
        <f>IFERROR(VLOOKUP(A1288, Employees!$A$2:$E$401, 2, FALSE), "Enter an ID")</f>
        <v>Emma</v>
      </c>
      <c r="C1288" s="21" t="str">
        <f>IFERROR(VLOOKUP(A1288, Employees!$A$2:$E$401, 3, FALSE), "Enter an ID")</f>
        <v>Knox</v>
      </c>
      <c r="D1288" s="21" t="str">
        <f>IFERROR(VLOOKUP(A1288, Employees!$A$2:$E$401, 4, FALSE), "Enter an ID")</f>
        <v>IT</v>
      </c>
      <c r="E1288" s="21" t="str">
        <f>IFERROR(VLOOKUP(A1288, Employees!$A$2:$E$401, 5, FALSE), "Enter an ID")</f>
        <v>IT</v>
      </c>
      <c r="F1288" s="21" t="str">
        <f>IFERROR(VLOOKUP(A1288, Employees!$A$2:$F$401, 6, FALSE), "Enter an ID")</f>
        <v>Michele Y</v>
      </c>
      <c r="G1288" s="21" t="s">
        <v>567</v>
      </c>
      <c r="H1288" s="22">
        <v>44885</v>
      </c>
      <c r="I1288" s="22">
        <v>44916</v>
      </c>
      <c r="J1288" s="13" cm="1">
        <f t="array" ref="J1288">_xlfn.IFS(ISBLANK(G1288), "no training", ISBLANK(I1288), 0, NOT(ISBLANK(I1288)), VLOOKUP(G1288,Trainings!$A$2:$B$20, 2, FALSE))</f>
        <v>12</v>
      </c>
    </row>
    <row r="1289" spans="1:10" ht="15.75" customHeight="1" x14ac:dyDescent="0.4">
      <c r="A1289" s="8">
        <v>358</v>
      </c>
      <c r="B1289" s="21" t="str">
        <f>IFERROR(VLOOKUP(A1289, Employees!$A$2:$E$401, 2, FALSE), "Enter an ID")</f>
        <v>Imran</v>
      </c>
      <c r="C1289" s="21" t="str">
        <f>IFERROR(VLOOKUP(A1289, Employees!$A$2:$E$401, 3, FALSE), "Enter an ID")</f>
        <v>Mack</v>
      </c>
      <c r="D1289" s="21" t="str">
        <f>IFERROR(VLOOKUP(A1289, Employees!$A$2:$E$401, 4, FALSE), "Enter an ID")</f>
        <v>IT</v>
      </c>
      <c r="E1289" s="21" t="str">
        <f>IFERROR(VLOOKUP(A1289, Employees!$A$2:$E$401, 5, FALSE), "Enter an ID")</f>
        <v>IT</v>
      </c>
      <c r="F1289" s="21" t="str">
        <f>IFERROR(VLOOKUP(A1289, Employees!$A$2:$F$401, 6, FALSE), "Enter an ID")</f>
        <v>Michele Y</v>
      </c>
      <c r="G1289" s="21" t="s">
        <v>567</v>
      </c>
      <c r="H1289" s="22">
        <v>44885</v>
      </c>
      <c r="I1289" s="22">
        <v>44916</v>
      </c>
      <c r="J1289" s="13" cm="1">
        <f t="array" ref="J1289">_xlfn.IFS(ISBLANK(G1289), "no training", ISBLANK(I1289), 0, NOT(ISBLANK(I1289)), VLOOKUP(G1289,Trainings!$A$2:$B$20, 2, FALSE))</f>
        <v>12</v>
      </c>
    </row>
    <row r="1290" spans="1:10" ht="15.75" customHeight="1" x14ac:dyDescent="0.4">
      <c r="A1290" s="14">
        <v>359</v>
      </c>
      <c r="B1290" s="21" t="str">
        <f>IFERROR(VLOOKUP(A1290, Employees!$A$2:$E$401, 2, FALSE), "Enter an ID")</f>
        <v>Jack</v>
      </c>
      <c r="C1290" s="21" t="str">
        <f>IFERROR(VLOOKUP(A1290, Employees!$A$2:$E$401, 3, FALSE), "Enter an ID")</f>
        <v>Donnelly</v>
      </c>
      <c r="D1290" s="21" t="str">
        <f>IFERROR(VLOOKUP(A1290, Employees!$A$2:$E$401, 4, FALSE), "Enter an ID")</f>
        <v>IT</v>
      </c>
      <c r="E1290" s="21" t="str">
        <f>IFERROR(VLOOKUP(A1290, Employees!$A$2:$E$401, 5, FALSE), "Enter an ID")</f>
        <v>IT</v>
      </c>
      <c r="F1290" s="21" t="str">
        <f>IFERROR(VLOOKUP(A1290, Employees!$A$2:$F$401, 6, FALSE), "Enter an ID")</f>
        <v>Michele Y</v>
      </c>
      <c r="G1290" s="21" t="s">
        <v>567</v>
      </c>
      <c r="H1290" s="22">
        <v>44885</v>
      </c>
      <c r="I1290" s="22">
        <v>44916</v>
      </c>
      <c r="J1290" s="13" cm="1">
        <f t="array" ref="J1290">_xlfn.IFS(ISBLANK(G1290), "no training", ISBLANK(I1290), 0, NOT(ISBLANK(I1290)), VLOOKUP(G1290,Trainings!$A$2:$B$20, 2, FALSE))</f>
        <v>12</v>
      </c>
    </row>
    <row r="1291" spans="1:10" ht="15.75" customHeight="1" x14ac:dyDescent="0.4">
      <c r="A1291" s="8">
        <v>360</v>
      </c>
      <c r="B1291" s="21" t="str">
        <f>IFERROR(VLOOKUP(A1291, Employees!$A$2:$E$401, 2, FALSE), "Enter an ID")</f>
        <v>Nebojsa</v>
      </c>
      <c r="C1291" s="21" t="str">
        <f>IFERROR(VLOOKUP(A1291, Employees!$A$2:$E$401, 3, FALSE), "Enter an ID")</f>
        <v>Gordon</v>
      </c>
      <c r="D1291" s="21" t="str">
        <f>IFERROR(VLOOKUP(A1291, Employees!$A$2:$E$401, 4, FALSE), "Enter an ID")</f>
        <v>IT</v>
      </c>
      <c r="E1291" s="21" t="str">
        <f>IFERROR(VLOOKUP(A1291, Employees!$A$2:$E$401, 5, FALSE), "Enter an ID")</f>
        <v>IT</v>
      </c>
      <c r="F1291" s="21" t="str">
        <f>IFERROR(VLOOKUP(A1291, Employees!$A$2:$F$401, 6, FALSE), "Enter an ID")</f>
        <v>Michele Y</v>
      </c>
      <c r="G1291" s="21" t="s">
        <v>567</v>
      </c>
      <c r="H1291" s="22">
        <v>44885</v>
      </c>
      <c r="I1291" s="22">
        <v>44916</v>
      </c>
      <c r="J1291" s="13" cm="1">
        <f t="array" ref="J1291">_xlfn.IFS(ISBLANK(G1291), "no training", ISBLANK(I1291), 0, NOT(ISBLANK(I1291)), VLOOKUP(G1291,Trainings!$A$2:$B$20, 2, FALSE))</f>
        <v>12</v>
      </c>
    </row>
    <row r="1292" spans="1:10" ht="15.75" customHeight="1" x14ac:dyDescent="0.4">
      <c r="A1292" s="14">
        <v>361</v>
      </c>
      <c r="B1292" s="21" t="str">
        <f>IFERROR(VLOOKUP(A1292, Employees!$A$2:$E$401, 2, FALSE), "Enter an ID")</f>
        <v>Timothy</v>
      </c>
      <c r="C1292" s="21" t="str">
        <f>IFERROR(VLOOKUP(A1292, Employees!$A$2:$E$401, 3, FALSE), "Enter an ID")</f>
        <v>Nelson</v>
      </c>
      <c r="D1292" s="21" t="str">
        <f>IFERROR(VLOOKUP(A1292, Employees!$A$2:$E$401, 4, FALSE), "Enter an ID")</f>
        <v>IT</v>
      </c>
      <c r="E1292" s="21" t="str">
        <f>IFERROR(VLOOKUP(A1292, Employees!$A$2:$E$401, 5, FALSE), "Enter an ID")</f>
        <v>IT</v>
      </c>
      <c r="F1292" s="21" t="str">
        <f>IFERROR(VLOOKUP(A1292, Employees!$A$2:$F$401, 6, FALSE), "Enter an ID")</f>
        <v>Michele Y</v>
      </c>
      <c r="G1292" s="21" t="s">
        <v>567</v>
      </c>
      <c r="H1292" s="22">
        <v>44885</v>
      </c>
      <c r="I1292" s="22">
        <v>44916</v>
      </c>
      <c r="J1292" s="13" cm="1">
        <f t="array" ref="J1292">_xlfn.IFS(ISBLANK(G1292), "no training", ISBLANK(I1292), 0, NOT(ISBLANK(I1292)), VLOOKUP(G1292,Trainings!$A$2:$B$20, 2, FALSE))</f>
        <v>12</v>
      </c>
    </row>
    <row r="1293" spans="1:10" ht="15.75" customHeight="1" x14ac:dyDescent="0.4">
      <c r="A1293" s="8">
        <v>362</v>
      </c>
      <c r="B1293" s="21" t="str">
        <f>IFERROR(VLOOKUP(A1293, Employees!$A$2:$E$401, 2, FALSE), "Enter an ID")</f>
        <v>Liam</v>
      </c>
      <c r="C1293" s="21" t="str">
        <f>IFERROR(VLOOKUP(A1293, Employees!$A$2:$E$401, 3, FALSE), "Enter an ID")</f>
        <v>Gardiner</v>
      </c>
      <c r="D1293" s="21" t="str">
        <f>IFERROR(VLOOKUP(A1293, Employees!$A$2:$E$401, 4, FALSE), "Enter an ID")</f>
        <v>IT</v>
      </c>
      <c r="E1293" s="21" t="str">
        <f>IFERROR(VLOOKUP(A1293, Employees!$A$2:$E$401, 5, FALSE), "Enter an ID")</f>
        <v>IT</v>
      </c>
      <c r="F1293" s="21" t="str">
        <f>IFERROR(VLOOKUP(A1293, Employees!$A$2:$F$401, 6, FALSE), "Enter an ID")</f>
        <v>Michele Y</v>
      </c>
      <c r="G1293" s="21" t="s">
        <v>567</v>
      </c>
      <c r="H1293" s="22">
        <v>44885</v>
      </c>
      <c r="I1293" s="22">
        <v>44916</v>
      </c>
      <c r="J1293" s="13" cm="1">
        <f t="array" ref="J1293">_xlfn.IFS(ISBLANK(G1293), "no training", ISBLANK(I1293), 0, NOT(ISBLANK(I1293)), VLOOKUP(G1293,Trainings!$A$2:$B$20, 2, FALSE))</f>
        <v>12</v>
      </c>
    </row>
    <row r="1294" spans="1:10" ht="15.75" customHeight="1" x14ac:dyDescent="0.4">
      <c r="A1294" s="14">
        <v>363</v>
      </c>
      <c r="B1294" s="21" t="str">
        <f>IFERROR(VLOOKUP(A1294, Employees!$A$2:$E$401, 2, FALSE), "Enter an ID")</f>
        <v>Michael</v>
      </c>
      <c r="C1294" s="21" t="str">
        <f>IFERROR(VLOOKUP(A1294, Employees!$A$2:$E$401, 3, FALSE), "Enter an ID")</f>
        <v>Mosota</v>
      </c>
      <c r="D1294" s="21" t="str">
        <f>IFERROR(VLOOKUP(A1294, Employees!$A$2:$E$401, 4, FALSE), "Enter an ID")</f>
        <v>IT</v>
      </c>
      <c r="E1294" s="21" t="str">
        <f>IFERROR(VLOOKUP(A1294, Employees!$A$2:$E$401, 5, FALSE), "Enter an ID")</f>
        <v>IT</v>
      </c>
      <c r="F1294" s="21" t="str">
        <f>IFERROR(VLOOKUP(A1294, Employees!$A$2:$F$401, 6, FALSE), "Enter an ID")</f>
        <v>Michele Y</v>
      </c>
      <c r="G1294" s="21" t="s">
        <v>567</v>
      </c>
      <c r="H1294" s="22">
        <v>44885</v>
      </c>
      <c r="I1294" s="22">
        <v>44916</v>
      </c>
      <c r="J1294" s="13" cm="1">
        <f t="array" ref="J1294">_xlfn.IFS(ISBLANK(G1294), "no training", ISBLANK(I1294), 0, NOT(ISBLANK(I1294)), VLOOKUP(G1294,Trainings!$A$2:$B$20, 2, FALSE))</f>
        <v>12</v>
      </c>
    </row>
    <row r="1295" spans="1:10" ht="15.75" customHeight="1" x14ac:dyDescent="0.4">
      <c r="A1295" s="8">
        <v>364</v>
      </c>
      <c r="B1295" s="21" t="str">
        <f>IFERROR(VLOOKUP(A1295, Employees!$A$2:$E$401, 2, FALSE), "Enter an ID")</f>
        <v>Nicola</v>
      </c>
      <c r="C1295" s="21" t="str">
        <f>IFERROR(VLOOKUP(A1295, Employees!$A$2:$E$401, 3, FALSE), "Enter an ID")</f>
        <v>Heaney</v>
      </c>
      <c r="D1295" s="21" t="str">
        <f>IFERROR(VLOOKUP(A1295, Employees!$A$2:$E$401, 4, FALSE), "Enter an ID")</f>
        <v>IT</v>
      </c>
      <c r="E1295" s="21" t="str">
        <f>IFERROR(VLOOKUP(A1295, Employees!$A$2:$E$401, 5, FALSE), "Enter an ID")</f>
        <v>Data Science</v>
      </c>
      <c r="F1295" s="21" t="str">
        <f>IFERROR(VLOOKUP(A1295, Employees!$A$2:$F$401, 6, FALSE), "Enter an ID")</f>
        <v>Chris G</v>
      </c>
      <c r="G1295" s="21" t="s">
        <v>567</v>
      </c>
      <c r="H1295" s="22">
        <v>44885</v>
      </c>
      <c r="I1295" s="22">
        <v>44916</v>
      </c>
      <c r="J1295" s="13" cm="1">
        <f t="array" ref="J1295">_xlfn.IFS(ISBLANK(G1295), "no training", ISBLANK(I1295), 0, NOT(ISBLANK(I1295)), VLOOKUP(G1295,Trainings!$A$2:$B$20, 2, FALSE))</f>
        <v>12</v>
      </c>
    </row>
    <row r="1296" spans="1:10" ht="15.75" customHeight="1" x14ac:dyDescent="0.4">
      <c r="A1296" s="14">
        <v>365</v>
      </c>
      <c r="B1296" s="21" t="str">
        <f>IFERROR(VLOOKUP(A1296, Employees!$A$2:$E$401, 2, FALSE), "Enter an ID")</f>
        <v>Eilidh</v>
      </c>
      <c r="C1296" s="21" t="str">
        <f>IFERROR(VLOOKUP(A1296, Employees!$A$2:$E$401, 3, FALSE), "Enter an ID")</f>
        <v>Walker</v>
      </c>
      <c r="D1296" s="21" t="str">
        <f>IFERROR(VLOOKUP(A1296, Employees!$A$2:$E$401, 4, FALSE), "Enter an ID")</f>
        <v>IT</v>
      </c>
      <c r="E1296" s="21" t="str">
        <f>IFERROR(VLOOKUP(A1296, Employees!$A$2:$E$401, 5, FALSE), "Enter an ID")</f>
        <v>Data Science</v>
      </c>
      <c r="F1296" s="21" t="str">
        <f>IFERROR(VLOOKUP(A1296, Employees!$A$2:$F$401, 6, FALSE), "Enter an ID")</f>
        <v>Chris G</v>
      </c>
      <c r="G1296" s="21" t="s">
        <v>567</v>
      </c>
      <c r="H1296" s="22">
        <v>44885</v>
      </c>
      <c r="I1296" s="22"/>
      <c r="J1296" s="13" cm="1">
        <f t="array" ref="J1296">_xlfn.IFS(ISBLANK(G1296), "no training", ISBLANK(I1296), 0, NOT(ISBLANK(I1296)), VLOOKUP(G1296,Trainings!$A$2:$B$20, 2, FALSE))</f>
        <v>0</v>
      </c>
    </row>
    <row r="1297" spans="1:10" ht="15.75" customHeight="1" x14ac:dyDescent="0.4">
      <c r="A1297" s="8">
        <v>366</v>
      </c>
      <c r="B1297" s="21" t="str">
        <f>IFERROR(VLOOKUP(A1297, Employees!$A$2:$E$401, 2, FALSE), "Enter an ID")</f>
        <v>Nuala</v>
      </c>
      <c r="C1297" s="21" t="str">
        <f>IFERROR(VLOOKUP(A1297, Employees!$A$2:$E$401, 3, FALSE), "Enter an ID")</f>
        <v>Findlay</v>
      </c>
      <c r="D1297" s="21" t="str">
        <f>IFERROR(VLOOKUP(A1297, Employees!$A$2:$E$401, 4, FALSE), "Enter an ID")</f>
        <v>IT</v>
      </c>
      <c r="E1297" s="21" t="str">
        <f>IFERROR(VLOOKUP(A1297, Employees!$A$2:$E$401, 5, FALSE), "Enter an ID")</f>
        <v>Data Science</v>
      </c>
      <c r="F1297" s="21" t="str">
        <f>IFERROR(VLOOKUP(A1297, Employees!$A$2:$F$401, 6, FALSE), "Enter an ID")</f>
        <v>Chris G</v>
      </c>
      <c r="G1297" s="21" t="s">
        <v>567</v>
      </c>
      <c r="H1297" s="22">
        <v>44885</v>
      </c>
      <c r="I1297" s="22"/>
      <c r="J1297" s="13" cm="1">
        <f t="array" ref="J1297">_xlfn.IFS(ISBLANK(G1297), "no training", ISBLANK(I1297), 0, NOT(ISBLANK(I1297)), VLOOKUP(G1297,Trainings!$A$2:$B$20, 2, FALSE))</f>
        <v>0</v>
      </c>
    </row>
    <row r="1298" spans="1:10" ht="15.75" customHeight="1" x14ac:dyDescent="0.4">
      <c r="A1298" s="14">
        <v>367</v>
      </c>
      <c r="B1298" s="21" t="str">
        <f>IFERROR(VLOOKUP(A1298, Employees!$A$2:$E$401, 2, FALSE), "Enter an ID")</f>
        <v>William</v>
      </c>
      <c r="C1298" s="21" t="str">
        <f>IFERROR(VLOOKUP(A1298, Employees!$A$2:$E$401, 3, FALSE), "Enter an ID")</f>
        <v>Chappell</v>
      </c>
      <c r="D1298" s="21" t="str">
        <f>IFERROR(VLOOKUP(A1298, Employees!$A$2:$E$401, 4, FALSE), "Enter an ID")</f>
        <v>IT</v>
      </c>
      <c r="E1298" s="21" t="str">
        <f>IFERROR(VLOOKUP(A1298, Employees!$A$2:$E$401, 5, FALSE), "Enter an ID")</f>
        <v>Data Science</v>
      </c>
      <c r="F1298" s="21" t="str">
        <f>IFERROR(VLOOKUP(A1298, Employees!$A$2:$F$401, 6, FALSE), "Enter an ID")</f>
        <v>Chris G</v>
      </c>
      <c r="G1298" s="21" t="s">
        <v>567</v>
      </c>
      <c r="H1298" s="22">
        <v>44885</v>
      </c>
      <c r="I1298" s="22">
        <v>44916</v>
      </c>
      <c r="J1298" s="13" cm="1">
        <f t="array" ref="J1298">_xlfn.IFS(ISBLANK(G1298), "no training", ISBLANK(I1298), 0, NOT(ISBLANK(I1298)), VLOOKUP(G1298,Trainings!$A$2:$B$20, 2, FALSE))</f>
        <v>12</v>
      </c>
    </row>
    <row r="1299" spans="1:10" ht="15.75" customHeight="1" x14ac:dyDescent="0.4">
      <c r="A1299" s="8">
        <v>368</v>
      </c>
      <c r="B1299" s="21" t="str">
        <f>IFERROR(VLOOKUP(A1299, Employees!$A$2:$E$401, 2, FALSE), "Enter an ID")</f>
        <v>Adam</v>
      </c>
      <c r="C1299" s="21" t="str">
        <f>IFERROR(VLOOKUP(A1299, Employees!$A$2:$E$401, 3, FALSE), "Enter an ID")</f>
        <v>Martin</v>
      </c>
      <c r="D1299" s="21" t="str">
        <f>IFERROR(VLOOKUP(A1299, Employees!$A$2:$E$401, 4, FALSE), "Enter an ID")</f>
        <v>IT</v>
      </c>
      <c r="E1299" s="21" t="str">
        <f>IFERROR(VLOOKUP(A1299, Employees!$A$2:$E$401, 5, FALSE), "Enter an ID")</f>
        <v>Data Science</v>
      </c>
      <c r="F1299" s="21" t="str">
        <f>IFERROR(VLOOKUP(A1299, Employees!$A$2:$F$401, 6, FALSE), "Enter an ID")</f>
        <v>Chris G</v>
      </c>
      <c r="G1299" s="21" t="s">
        <v>567</v>
      </c>
      <c r="H1299" s="22">
        <v>44885</v>
      </c>
      <c r="I1299" s="22">
        <v>44916</v>
      </c>
      <c r="J1299" s="13" cm="1">
        <f t="array" ref="J1299">_xlfn.IFS(ISBLANK(G1299), "no training", ISBLANK(I1299), 0, NOT(ISBLANK(I1299)), VLOOKUP(G1299,Trainings!$A$2:$B$20, 2, FALSE))</f>
        <v>12</v>
      </c>
    </row>
    <row r="1300" spans="1:10" ht="15.75" customHeight="1" x14ac:dyDescent="0.4">
      <c r="A1300" s="14">
        <v>369</v>
      </c>
      <c r="B1300" s="21" t="str">
        <f>IFERROR(VLOOKUP(A1300, Employees!$A$2:$E$401, 2, FALSE), "Enter an ID")</f>
        <v>Arran</v>
      </c>
      <c r="C1300" s="21" t="str">
        <f>IFERROR(VLOOKUP(A1300, Employees!$A$2:$E$401, 3, FALSE), "Enter an ID")</f>
        <v>Gordon</v>
      </c>
      <c r="D1300" s="21" t="str">
        <f>IFERROR(VLOOKUP(A1300, Employees!$A$2:$E$401, 4, FALSE), "Enter an ID")</f>
        <v>IT</v>
      </c>
      <c r="E1300" s="21" t="str">
        <f>IFERROR(VLOOKUP(A1300, Employees!$A$2:$E$401, 5, FALSE), "Enter an ID")</f>
        <v>Data Science</v>
      </c>
      <c r="F1300" s="21" t="str">
        <f>IFERROR(VLOOKUP(A1300, Employees!$A$2:$F$401, 6, FALSE), "Enter an ID")</f>
        <v>Chris G</v>
      </c>
      <c r="G1300" s="21" t="s">
        <v>567</v>
      </c>
      <c r="H1300" s="22">
        <v>44885</v>
      </c>
      <c r="I1300" s="22">
        <v>44916</v>
      </c>
      <c r="J1300" s="13" cm="1">
        <f t="array" ref="J1300">_xlfn.IFS(ISBLANK(G1300), "no training", ISBLANK(I1300), 0, NOT(ISBLANK(I1300)), VLOOKUP(G1300,Trainings!$A$2:$B$20, 2, FALSE))</f>
        <v>12</v>
      </c>
    </row>
    <row r="1301" spans="1:10" ht="15.75" customHeight="1" x14ac:dyDescent="0.4">
      <c r="A1301" s="8">
        <v>370</v>
      </c>
      <c r="B1301" s="21" t="str">
        <f>IFERROR(VLOOKUP(A1301, Employees!$A$2:$E$401, 2, FALSE), "Enter an ID")</f>
        <v>Leah</v>
      </c>
      <c r="C1301" s="21" t="str">
        <f>IFERROR(VLOOKUP(A1301, Employees!$A$2:$E$401, 3, FALSE), "Enter an ID")</f>
        <v>Nicol</v>
      </c>
      <c r="D1301" s="21" t="str">
        <f>IFERROR(VLOOKUP(A1301, Employees!$A$2:$E$401, 4, FALSE), "Enter an ID")</f>
        <v>IT</v>
      </c>
      <c r="E1301" s="21" t="str">
        <f>IFERROR(VLOOKUP(A1301, Employees!$A$2:$E$401, 5, FALSE), "Enter an ID")</f>
        <v>Data Science</v>
      </c>
      <c r="F1301" s="21" t="str">
        <f>IFERROR(VLOOKUP(A1301, Employees!$A$2:$F$401, 6, FALSE), "Enter an ID")</f>
        <v>Chris G</v>
      </c>
      <c r="G1301" s="21" t="s">
        <v>567</v>
      </c>
      <c r="H1301" s="22">
        <v>44885</v>
      </c>
      <c r="I1301" s="22">
        <v>44916</v>
      </c>
      <c r="J1301" s="13" cm="1">
        <f t="array" ref="J1301">_xlfn.IFS(ISBLANK(G1301), "no training", ISBLANK(I1301), 0, NOT(ISBLANK(I1301)), VLOOKUP(G1301,Trainings!$A$2:$B$20, 2, FALSE))</f>
        <v>12</v>
      </c>
    </row>
    <row r="1302" spans="1:10" ht="15.75" customHeight="1" x14ac:dyDescent="0.4">
      <c r="A1302" s="14">
        <v>371</v>
      </c>
      <c r="B1302" s="21" t="str">
        <f>IFERROR(VLOOKUP(A1302, Employees!$A$2:$E$401, 2, FALSE), "Enter an ID")</f>
        <v>Andrew J</v>
      </c>
      <c r="C1302" s="21" t="str">
        <f>IFERROR(VLOOKUP(A1302, Employees!$A$2:$E$401, 3, FALSE), "Enter an ID")</f>
        <v>Delpippo</v>
      </c>
      <c r="D1302" s="21" t="str">
        <f>IFERROR(VLOOKUP(A1302, Employees!$A$2:$E$401, 4, FALSE), "Enter an ID")</f>
        <v>IT</v>
      </c>
      <c r="E1302" s="21" t="str">
        <f>IFERROR(VLOOKUP(A1302, Employees!$A$2:$E$401, 5, FALSE), "Enter an ID")</f>
        <v>Data Science</v>
      </c>
      <c r="F1302" s="21" t="str">
        <f>IFERROR(VLOOKUP(A1302, Employees!$A$2:$F$401, 6, FALSE), "Enter an ID")</f>
        <v>Chris G</v>
      </c>
      <c r="G1302" s="21" t="s">
        <v>567</v>
      </c>
      <c r="H1302" s="22">
        <v>44885</v>
      </c>
      <c r="I1302" s="22">
        <v>44916</v>
      </c>
      <c r="J1302" s="13" cm="1">
        <f t="array" ref="J1302">_xlfn.IFS(ISBLANK(G1302), "no training", ISBLANK(I1302), 0, NOT(ISBLANK(I1302)), VLOOKUP(G1302,Trainings!$A$2:$B$20, 2, FALSE))</f>
        <v>12</v>
      </c>
    </row>
    <row r="1303" spans="1:10" ht="15.75" customHeight="1" x14ac:dyDescent="0.4">
      <c r="A1303" s="8">
        <v>372</v>
      </c>
      <c r="B1303" s="21" t="str">
        <f>IFERROR(VLOOKUP(A1303, Employees!$A$2:$E$401, 2, FALSE), "Enter an ID")</f>
        <v>Paige</v>
      </c>
      <c r="C1303" s="21" t="str">
        <f>IFERROR(VLOOKUP(A1303, Employees!$A$2:$E$401, 3, FALSE), "Enter an ID")</f>
        <v>Thomas</v>
      </c>
      <c r="D1303" s="21" t="str">
        <f>IFERROR(VLOOKUP(A1303, Employees!$A$2:$E$401, 4, FALSE), "Enter an ID")</f>
        <v>IT</v>
      </c>
      <c r="E1303" s="21" t="str">
        <f>IFERROR(VLOOKUP(A1303, Employees!$A$2:$E$401, 5, FALSE), "Enter an ID")</f>
        <v>Data Science</v>
      </c>
      <c r="F1303" s="21" t="str">
        <f>IFERROR(VLOOKUP(A1303, Employees!$A$2:$F$401, 6, FALSE), "Enter an ID")</f>
        <v>Chris G</v>
      </c>
      <c r="G1303" s="21" t="s">
        <v>567</v>
      </c>
      <c r="H1303" s="22">
        <v>44885</v>
      </c>
      <c r="I1303" s="22">
        <v>44916</v>
      </c>
      <c r="J1303" s="13" cm="1">
        <f t="array" ref="J1303">_xlfn.IFS(ISBLANK(G1303), "no training", ISBLANK(I1303), 0, NOT(ISBLANK(I1303)), VLOOKUP(G1303,Trainings!$A$2:$B$20, 2, FALSE))</f>
        <v>12</v>
      </c>
    </row>
    <row r="1304" spans="1:10" ht="15.75" customHeight="1" x14ac:dyDescent="0.4">
      <c r="A1304" s="14">
        <v>373</v>
      </c>
      <c r="B1304" s="21" t="str">
        <f>IFERROR(VLOOKUP(A1304, Employees!$A$2:$E$401, 2, FALSE), "Enter an ID")</f>
        <v>Anshul</v>
      </c>
      <c r="C1304" s="21" t="str">
        <f>IFERROR(VLOOKUP(A1304, Employees!$A$2:$E$401, 3, FALSE), "Enter an ID")</f>
        <v>O'Sullivan</v>
      </c>
      <c r="D1304" s="21" t="str">
        <f>IFERROR(VLOOKUP(A1304, Employees!$A$2:$E$401, 4, FALSE), "Enter an ID")</f>
        <v>IT</v>
      </c>
      <c r="E1304" s="21" t="str">
        <f>IFERROR(VLOOKUP(A1304, Employees!$A$2:$E$401, 5, FALSE), "Enter an ID")</f>
        <v>Data Science</v>
      </c>
      <c r="F1304" s="21" t="str">
        <f>IFERROR(VLOOKUP(A1304, Employees!$A$2:$F$401, 6, FALSE), "Enter an ID")</f>
        <v>Chris G</v>
      </c>
      <c r="G1304" s="21" t="s">
        <v>567</v>
      </c>
      <c r="H1304" s="22">
        <v>44885</v>
      </c>
      <c r="I1304" s="22">
        <v>44916</v>
      </c>
      <c r="J1304" s="13" cm="1">
        <f t="array" ref="J1304">_xlfn.IFS(ISBLANK(G1304), "no training", ISBLANK(I1304), 0, NOT(ISBLANK(I1304)), VLOOKUP(G1304,Trainings!$A$2:$B$20, 2, FALSE))</f>
        <v>12</v>
      </c>
    </row>
    <row r="1305" spans="1:10" ht="15.75" customHeight="1" x14ac:dyDescent="0.4">
      <c r="A1305" s="8">
        <v>374</v>
      </c>
      <c r="B1305" s="21" t="str">
        <f>IFERROR(VLOOKUP(A1305, Employees!$A$2:$E$401, 2, FALSE), "Enter an ID")</f>
        <v>Lyn</v>
      </c>
      <c r="C1305" s="21" t="str">
        <f>IFERROR(VLOOKUP(A1305, Employees!$A$2:$E$401, 3, FALSE), "Enter an ID")</f>
        <v>Hammond</v>
      </c>
      <c r="D1305" s="21" t="str">
        <f>IFERROR(VLOOKUP(A1305, Employees!$A$2:$E$401, 4, FALSE), "Enter an ID")</f>
        <v>IT</v>
      </c>
      <c r="E1305" s="21" t="str">
        <f>IFERROR(VLOOKUP(A1305, Employees!$A$2:$E$401, 5, FALSE), "Enter an ID")</f>
        <v>Data Science</v>
      </c>
      <c r="F1305" s="21" t="str">
        <f>IFERROR(VLOOKUP(A1305, Employees!$A$2:$F$401, 6, FALSE), "Enter an ID")</f>
        <v>Chris G</v>
      </c>
      <c r="G1305" s="21" t="s">
        <v>567</v>
      </c>
      <c r="H1305" s="22">
        <v>44885</v>
      </c>
      <c r="I1305" s="22">
        <v>44916</v>
      </c>
      <c r="J1305" s="13" cm="1">
        <f t="array" ref="J1305">_xlfn.IFS(ISBLANK(G1305), "no training", ISBLANK(I1305), 0, NOT(ISBLANK(I1305)), VLOOKUP(G1305,Trainings!$A$2:$B$20, 2, FALSE))</f>
        <v>12</v>
      </c>
    </row>
    <row r="1306" spans="1:10" ht="15.75" customHeight="1" x14ac:dyDescent="0.4">
      <c r="A1306" s="14">
        <v>375</v>
      </c>
      <c r="B1306" s="21" t="str">
        <f>IFERROR(VLOOKUP(A1306, Employees!$A$2:$E$401, 2, FALSE), "Enter an ID")</f>
        <v>Demi</v>
      </c>
      <c r="C1306" s="21" t="str">
        <f>IFERROR(VLOOKUP(A1306, Employees!$A$2:$E$401, 3, FALSE), "Enter an ID")</f>
        <v>Taylor</v>
      </c>
      <c r="D1306" s="21" t="str">
        <f>IFERROR(VLOOKUP(A1306, Employees!$A$2:$E$401, 4, FALSE), "Enter an ID")</f>
        <v>IT</v>
      </c>
      <c r="E1306" s="21" t="str">
        <f>IFERROR(VLOOKUP(A1306, Employees!$A$2:$E$401, 5, FALSE), "Enter an ID")</f>
        <v>Data Science</v>
      </c>
      <c r="F1306" s="21" t="str">
        <f>IFERROR(VLOOKUP(A1306, Employees!$A$2:$F$401, 6, FALSE), "Enter an ID")</f>
        <v>Chris G</v>
      </c>
      <c r="G1306" s="21" t="s">
        <v>567</v>
      </c>
      <c r="H1306" s="22">
        <v>44885</v>
      </c>
      <c r="I1306" s="22">
        <v>44916</v>
      </c>
      <c r="J1306" s="13" cm="1">
        <f t="array" ref="J1306">_xlfn.IFS(ISBLANK(G1306), "no training", ISBLANK(I1306), 0, NOT(ISBLANK(I1306)), VLOOKUP(G1306,Trainings!$A$2:$B$20, 2, FALSE))</f>
        <v>12</v>
      </c>
    </row>
    <row r="1307" spans="1:10" ht="15.75" customHeight="1" x14ac:dyDescent="0.4">
      <c r="A1307" s="8">
        <v>376</v>
      </c>
      <c r="B1307" s="21" t="str">
        <f>IFERROR(VLOOKUP(A1307, Employees!$A$2:$E$401, 2, FALSE), "Enter an ID")</f>
        <v>Cameron</v>
      </c>
      <c r="C1307" s="21" t="str">
        <f>IFERROR(VLOOKUP(A1307, Employees!$A$2:$E$401, 3, FALSE), "Enter an ID")</f>
        <v>Varala</v>
      </c>
      <c r="D1307" s="21" t="str">
        <f>IFERROR(VLOOKUP(A1307, Employees!$A$2:$E$401, 4, FALSE), "Enter an ID")</f>
        <v>IT</v>
      </c>
      <c r="E1307" s="21" t="str">
        <f>IFERROR(VLOOKUP(A1307, Employees!$A$2:$E$401, 5, FALSE), "Enter an ID")</f>
        <v>Data Science</v>
      </c>
      <c r="F1307" s="21" t="str">
        <f>IFERROR(VLOOKUP(A1307, Employees!$A$2:$F$401, 6, FALSE), "Enter an ID")</f>
        <v>Chris G</v>
      </c>
      <c r="G1307" s="21" t="s">
        <v>567</v>
      </c>
      <c r="H1307" s="22">
        <v>44885</v>
      </c>
      <c r="I1307" s="22"/>
      <c r="J1307" s="13" cm="1">
        <f t="array" ref="J1307">_xlfn.IFS(ISBLANK(G1307), "no training", ISBLANK(I1307), 0, NOT(ISBLANK(I1307)), VLOOKUP(G1307,Trainings!$A$2:$B$20, 2, FALSE))</f>
        <v>0</v>
      </c>
    </row>
    <row r="1308" spans="1:10" ht="15.75" customHeight="1" x14ac:dyDescent="0.4">
      <c r="A1308" s="14">
        <v>377</v>
      </c>
      <c r="B1308" s="21" t="str">
        <f>IFERROR(VLOOKUP(A1308, Employees!$A$2:$E$401, 2, FALSE), "Enter an ID")</f>
        <v>John</v>
      </c>
      <c r="C1308" s="21" t="str">
        <f>IFERROR(VLOOKUP(A1308, Employees!$A$2:$E$401, 3, FALSE), "Enter an ID")</f>
        <v>Bailey</v>
      </c>
      <c r="D1308" s="21" t="str">
        <f>IFERROR(VLOOKUP(A1308, Employees!$A$2:$E$401, 4, FALSE), "Enter an ID")</f>
        <v>IT</v>
      </c>
      <c r="E1308" s="21" t="str">
        <f>IFERROR(VLOOKUP(A1308, Employees!$A$2:$E$401, 5, FALSE), "Enter an ID")</f>
        <v>Data Science</v>
      </c>
      <c r="F1308" s="21" t="str">
        <f>IFERROR(VLOOKUP(A1308, Employees!$A$2:$F$401, 6, FALSE), "Enter an ID")</f>
        <v>Chris G</v>
      </c>
      <c r="G1308" s="21" t="s">
        <v>567</v>
      </c>
      <c r="H1308" s="22">
        <v>44885</v>
      </c>
      <c r="I1308" s="22"/>
      <c r="J1308" s="13" cm="1">
        <f t="array" ref="J1308">_xlfn.IFS(ISBLANK(G1308), "no training", ISBLANK(I1308), 0, NOT(ISBLANK(I1308)), VLOOKUP(G1308,Trainings!$A$2:$B$20, 2, FALSE))</f>
        <v>0</v>
      </c>
    </row>
    <row r="1309" spans="1:10" ht="15.75" customHeight="1" x14ac:dyDescent="0.4">
      <c r="A1309" s="8">
        <v>378</v>
      </c>
      <c r="B1309" s="21" t="str">
        <f>IFERROR(VLOOKUP(A1309, Employees!$A$2:$E$401, 2, FALSE), "Enter an ID")</f>
        <v>Sam</v>
      </c>
      <c r="C1309" s="21" t="str">
        <f>IFERROR(VLOOKUP(A1309, Employees!$A$2:$E$401, 3, FALSE), "Enter an ID")</f>
        <v>Wares</v>
      </c>
      <c r="D1309" s="21" t="str">
        <f>IFERROR(VLOOKUP(A1309, Employees!$A$2:$E$401, 4, FALSE), "Enter an ID")</f>
        <v>IT</v>
      </c>
      <c r="E1309" s="21" t="str">
        <f>IFERROR(VLOOKUP(A1309, Employees!$A$2:$E$401, 5, FALSE), "Enter an ID")</f>
        <v>Data Science</v>
      </c>
      <c r="F1309" s="21" t="str">
        <f>IFERROR(VLOOKUP(A1309, Employees!$A$2:$F$401, 6, FALSE), "Enter an ID")</f>
        <v>Chris G</v>
      </c>
      <c r="G1309" s="21" t="s">
        <v>567</v>
      </c>
      <c r="H1309" s="22">
        <v>44885</v>
      </c>
      <c r="I1309" s="22">
        <v>44916</v>
      </c>
      <c r="J1309" s="13" cm="1">
        <f t="array" ref="J1309">_xlfn.IFS(ISBLANK(G1309), "no training", ISBLANK(I1309), 0, NOT(ISBLANK(I1309)), VLOOKUP(G1309,Trainings!$A$2:$B$20, 2, FALSE))</f>
        <v>12</v>
      </c>
    </row>
    <row r="1310" spans="1:10" ht="15.75" customHeight="1" x14ac:dyDescent="0.4">
      <c r="A1310" s="14">
        <v>379</v>
      </c>
      <c r="B1310" s="21" t="str">
        <f>IFERROR(VLOOKUP(A1310, Employees!$A$2:$E$401, 2, FALSE), "Enter an ID")</f>
        <v>Patricia</v>
      </c>
      <c r="C1310" s="21" t="str">
        <f>IFERROR(VLOOKUP(A1310, Employees!$A$2:$E$401, 3, FALSE), "Enter an ID")</f>
        <v>Andress</v>
      </c>
      <c r="D1310" s="21" t="str">
        <f>IFERROR(VLOOKUP(A1310, Employees!$A$2:$E$401, 4, FALSE), "Enter an ID")</f>
        <v>IT</v>
      </c>
      <c r="E1310" s="21" t="str">
        <f>IFERROR(VLOOKUP(A1310, Employees!$A$2:$E$401, 5, FALSE), "Enter an ID")</f>
        <v>Data Science</v>
      </c>
      <c r="F1310" s="21" t="str">
        <f>IFERROR(VLOOKUP(A1310, Employees!$A$2:$F$401, 6, FALSE), "Enter an ID")</f>
        <v>Chris G</v>
      </c>
      <c r="G1310" s="21" t="s">
        <v>567</v>
      </c>
      <c r="H1310" s="22">
        <v>44885</v>
      </c>
      <c r="I1310" s="22">
        <v>44916</v>
      </c>
      <c r="J1310" s="13" cm="1">
        <f t="array" ref="J1310">_xlfn.IFS(ISBLANK(G1310), "no training", ISBLANK(I1310), 0, NOT(ISBLANK(I1310)), VLOOKUP(G1310,Trainings!$A$2:$B$20, 2, FALSE))</f>
        <v>12</v>
      </c>
    </row>
    <row r="1311" spans="1:10" ht="15.75" customHeight="1" x14ac:dyDescent="0.4">
      <c r="A1311" s="8">
        <v>380</v>
      </c>
      <c r="B1311" s="21" t="str">
        <f>IFERROR(VLOOKUP(A1311, Employees!$A$2:$E$401, 2, FALSE), "Enter an ID")</f>
        <v>Joanna</v>
      </c>
      <c r="C1311" s="21" t="str">
        <f>IFERROR(VLOOKUP(A1311, Employees!$A$2:$E$401, 3, FALSE), "Enter an ID")</f>
        <v>Porteous</v>
      </c>
      <c r="D1311" s="21" t="str">
        <f>IFERROR(VLOOKUP(A1311, Employees!$A$2:$E$401, 4, FALSE), "Enter an ID")</f>
        <v>IT</v>
      </c>
      <c r="E1311" s="21" t="str">
        <f>IFERROR(VLOOKUP(A1311, Employees!$A$2:$E$401, 5, FALSE), "Enter an ID")</f>
        <v>Data Science</v>
      </c>
      <c r="F1311" s="21" t="str">
        <f>IFERROR(VLOOKUP(A1311, Employees!$A$2:$F$401, 6, FALSE), "Enter an ID")</f>
        <v>Chris G</v>
      </c>
      <c r="G1311" s="21" t="s">
        <v>567</v>
      </c>
      <c r="H1311" s="22">
        <v>44885</v>
      </c>
      <c r="I1311" s="22">
        <v>44916</v>
      </c>
      <c r="J1311" s="13" cm="1">
        <f t="array" ref="J1311">_xlfn.IFS(ISBLANK(G1311), "no training", ISBLANK(I1311), 0, NOT(ISBLANK(I1311)), VLOOKUP(G1311,Trainings!$A$2:$B$20, 2, FALSE))</f>
        <v>12</v>
      </c>
    </row>
    <row r="1312" spans="1:10" ht="15.75" customHeight="1" x14ac:dyDescent="0.4">
      <c r="A1312" s="14">
        <v>381</v>
      </c>
      <c r="B1312" s="21" t="str">
        <f>IFERROR(VLOOKUP(A1312, Employees!$A$2:$E$401, 2, FALSE), "Enter an ID")</f>
        <v>Gavin</v>
      </c>
      <c r="C1312" s="21" t="str">
        <f>IFERROR(VLOOKUP(A1312, Employees!$A$2:$E$401, 3, FALSE), "Enter an ID")</f>
        <v>Wynne</v>
      </c>
      <c r="D1312" s="21" t="str">
        <f>IFERROR(VLOOKUP(A1312, Employees!$A$2:$E$401, 4, FALSE), "Enter an ID")</f>
        <v>IT</v>
      </c>
      <c r="E1312" s="21" t="str">
        <f>IFERROR(VLOOKUP(A1312, Employees!$A$2:$E$401, 5, FALSE), "Enter an ID")</f>
        <v>Data Science</v>
      </c>
      <c r="F1312" s="21" t="str">
        <f>IFERROR(VLOOKUP(A1312, Employees!$A$2:$F$401, 6, FALSE), "Enter an ID")</f>
        <v>Chris G</v>
      </c>
      <c r="G1312" s="21" t="s">
        <v>567</v>
      </c>
      <c r="H1312" s="22">
        <v>44885</v>
      </c>
      <c r="I1312" s="22">
        <v>44916</v>
      </c>
      <c r="J1312" s="13" cm="1">
        <f t="array" ref="J1312">_xlfn.IFS(ISBLANK(G1312), "no training", ISBLANK(I1312), 0, NOT(ISBLANK(I1312)), VLOOKUP(G1312,Trainings!$A$2:$B$20, 2, FALSE))</f>
        <v>12</v>
      </c>
    </row>
    <row r="1313" spans="1:10" ht="15.75" customHeight="1" x14ac:dyDescent="0.4">
      <c r="A1313" s="8">
        <v>382</v>
      </c>
      <c r="B1313" s="21" t="str">
        <f>IFERROR(VLOOKUP(A1313, Employees!$A$2:$E$401, 2, FALSE), "Enter an ID")</f>
        <v>Campbell</v>
      </c>
      <c r="C1313" s="21" t="str">
        <f>IFERROR(VLOOKUP(A1313, Employees!$A$2:$E$401, 3, FALSE), "Enter an ID")</f>
        <v>Wilson</v>
      </c>
      <c r="D1313" s="21" t="str">
        <f>IFERROR(VLOOKUP(A1313, Employees!$A$2:$E$401, 4, FALSE), "Enter an ID")</f>
        <v>IT</v>
      </c>
      <c r="E1313" s="21" t="str">
        <f>IFERROR(VLOOKUP(A1313, Employees!$A$2:$E$401, 5, FALSE), "Enter an ID")</f>
        <v>Data Science</v>
      </c>
      <c r="F1313" s="21" t="str">
        <f>IFERROR(VLOOKUP(A1313, Employees!$A$2:$F$401, 6, FALSE), "Enter an ID")</f>
        <v>Chris G</v>
      </c>
      <c r="G1313" s="21" t="s">
        <v>567</v>
      </c>
      <c r="H1313" s="22">
        <v>44885</v>
      </c>
      <c r="I1313" s="22">
        <v>44916</v>
      </c>
      <c r="J1313" s="13" cm="1">
        <f t="array" ref="J1313">_xlfn.IFS(ISBLANK(G1313), "no training", ISBLANK(I1313), 0, NOT(ISBLANK(I1313)), VLOOKUP(G1313,Trainings!$A$2:$B$20, 2, FALSE))</f>
        <v>12</v>
      </c>
    </row>
    <row r="1314" spans="1:10" ht="15.75" customHeight="1" x14ac:dyDescent="0.4">
      <c r="A1314" s="14">
        <v>383</v>
      </c>
      <c r="B1314" s="21" t="str">
        <f>IFERROR(VLOOKUP(A1314, Employees!$A$2:$E$401, 2, FALSE), "Enter an ID")</f>
        <v>Paul</v>
      </c>
      <c r="C1314" s="21" t="str">
        <f>IFERROR(VLOOKUP(A1314, Employees!$A$2:$E$401, 3, FALSE), "Enter an ID")</f>
        <v>Hossain</v>
      </c>
      <c r="D1314" s="21" t="str">
        <f>IFERROR(VLOOKUP(A1314, Employees!$A$2:$E$401, 4, FALSE), "Enter an ID")</f>
        <v>IT</v>
      </c>
      <c r="E1314" s="21" t="str">
        <f>IFERROR(VLOOKUP(A1314, Employees!$A$2:$E$401, 5, FALSE), "Enter an ID")</f>
        <v>Data Engineering</v>
      </c>
      <c r="F1314" s="21" t="str">
        <f>IFERROR(VLOOKUP(A1314, Employees!$A$2:$F$401, 6, FALSE), "Enter an ID")</f>
        <v>Chris G</v>
      </c>
      <c r="G1314" s="21" t="s">
        <v>568</v>
      </c>
      <c r="H1314" s="22">
        <v>44847</v>
      </c>
      <c r="I1314" s="22">
        <v>44866</v>
      </c>
      <c r="J1314" s="13" cm="1">
        <f t="array" ref="J1314">_xlfn.IFS(ISBLANK(G1314), "no training", ISBLANK(I1314), 0, NOT(ISBLANK(I1314)), VLOOKUP(G1314,Trainings!$A$2:$B$20, 2, FALSE))</f>
        <v>7</v>
      </c>
    </row>
    <row r="1315" spans="1:10" ht="15.75" customHeight="1" x14ac:dyDescent="0.4">
      <c r="A1315" s="8">
        <v>384</v>
      </c>
      <c r="B1315" s="21" t="str">
        <f>IFERROR(VLOOKUP(A1315, Employees!$A$2:$E$401, 2, FALSE), "Enter an ID")</f>
        <v>Stephen</v>
      </c>
      <c r="C1315" s="21" t="str">
        <f>IFERROR(VLOOKUP(A1315, Employees!$A$2:$E$401, 3, FALSE), "Enter an ID")</f>
        <v>Davidson</v>
      </c>
      <c r="D1315" s="21" t="str">
        <f>IFERROR(VLOOKUP(A1315, Employees!$A$2:$E$401, 4, FALSE), "Enter an ID")</f>
        <v>IT</v>
      </c>
      <c r="E1315" s="21" t="str">
        <f>IFERROR(VLOOKUP(A1315, Employees!$A$2:$E$401, 5, FALSE), "Enter an ID")</f>
        <v>Data Engineering</v>
      </c>
      <c r="F1315" s="21" t="str">
        <f>IFERROR(VLOOKUP(A1315, Employees!$A$2:$F$401, 6, FALSE), "Enter an ID")</f>
        <v>Chris G</v>
      </c>
      <c r="G1315" s="21" t="s">
        <v>568</v>
      </c>
      <c r="H1315" s="22">
        <v>44847</v>
      </c>
      <c r="I1315" s="22">
        <v>44866</v>
      </c>
      <c r="J1315" s="13" cm="1">
        <f t="array" ref="J1315">_xlfn.IFS(ISBLANK(G1315), "no training", ISBLANK(I1315), 0, NOT(ISBLANK(I1315)), VLOOKUP(G1315,Trainings!$A$2:$B$20, 2, FALSE))</f>
        <v>7</v>
      </c>
    </row>
    <row r="1316" spans="1:10" ht="15.75" customHeight="1" x14ac:dyDescent="0.4">
      <c r="A1316" s="14">
        <v>385</v>
      </c>
      <c r="B1316" s="21" t="str">
        <f>IFERROR(VLOOKUP(A1316, Employees!$A$2:$E$401, 2, FALSE), "Enter an ID")</f>
        <v>Douglas</v>
      </c>
      <c r="C1316" s="21" t="str">
        <f>IFERROR(VLOOKUP(A1316, Employees!$A$2:$E$401, 3, FALSE), "Enter an ID")</f>
        <v>Kosanovic</v>
      </c>
      <c r="D1316" s="21" t="str">
        <f>IFERROR(VLOOKUP(A1316, Employees!$A$2:$E$401, 4, FALSE), "Enter an ID")</f>
        <v>IT</v>
      </c>
      <c r="E1316" s="21" t="str">
        <f>IFERROR(VLOOKUP(A1316, Employees!$A$2:$E$401, 5, FALSE), "Enter an ID")</f>
        <v>Data Engineering</v>
      </c>
      <c r="F1316" s="21" t="str">
        <f>IFERROR(VLOOKUP(A1316, Employees!$A$2:$F$401, 6, FALSE), "Enter an ID")</f>
        <v>Chris G</v>
      </c>
      <c r="G1316" s="21" t="s">
        <v>568</v>
      </c>
      <c r="H1316" s="22">
        <v>44847</v>
      </c>
      <c r="I1316" s="22">
        <v>44866</v>
      </c>
      <c r="J1316" s="13" cm="1">
        <f t="array" ref="J1316">_xlfn.IFS(ISBLANK(G1316), "no training", ISBLANK(I1316), 0, NOT(ISBLANK(I1316)), VLOOKUP(G1316,Trainings!$A$2:$B$20, 2, FALSE))</f>
        <v>7</v>
      </c>
    </row>
    <row r="1317" spans="1:10" ht="15.75" customHeight="1" x14ac:dyDescent="0.4">
      <c r="A1317" s="8">
        <v>386</v>
      </c>
      <c r="B1317" s="21" t="str">
        <f>IFERROR(VLOOKUP(A1317, Employees!$A$2:$E$401, 2, FALSE), "Enter an ID")</f>
        <v>Jamie</v>
      </c>
      <c r="C1317" s="21" t="str">
        <f>IFERROR(VLOOKUP(A1317, Employees!$A$2:$E$401, 3, FALSE), "Enter an ID")</f>
        <v>Mkandawire</v>
      </c>
      <c r="D1317" s="21" t="str">
        <f>IFERROR(VLOOKUP(A1317, Employees!$A$2:$E$401, 4, FALSE), "Enter an ID")</f>
        <v>IT</v>
      </c>
      <c r="E1317" s="21" t="str">
        <f>IFERROR(VLOOKUP(A1317, Employees!$A$2:$E$401, 5, FALSE), "Enter an ID")</f>
        <v>Data Engineering</v>
      </c>
      <c r="F1317" s="21" t="str">
        <f>IFERROR(VLOOKUP(A1317, Employees!$A$2:$F$401, 6, FALSE), "Enter an ID")</f>
        <v>Chris G</v>
      </c>
      <c r="G1317" s="21" t="s">
        <v>568</v>
      </c>
      <c r="H1317" s="22">
        <v>44847</v>
      </c>
      <c r="I1317" s="22">
        <v>44866</v>
      </c>
      <c r="J1317" s="13" cm="1">
        <f t="array" ref="J1317">_xlfn.IFS(ISBLANK(G1317), "no training", ISBLANK(I1317), 0, NOT(ISBLANK(I1317)), VLOOKUP(G1317,Trainings!$A$2:$B$20, 2, FALSE))</f>
        <v>7</v>
      </c>
    </row>
    <row r="1318" spans="1:10" ht="15.75" customHeight="1" x14ac:dyDescent="0.4">
      <c r="A1318" s="14">
        <v>387</v>
      </c>
      <c r="B1318" s="21" t="str">
        <f>IFERROR(VLOOKUP(A1318, Employees!$A$2:$E$401, 2, FALSE), "Enter an ID")</f>
        <v>Julie</v>
      </c>
      <c r="C1318" s="21" t="str">
        <f>IFERROR(VLOOKUP(A1318, Employees!$A$2:$E$401, 3, FALSE), "Enter an ID")</f>
        <v>Deighan</v>
      </c>
      <c r="D1318" s="21" t="str">
        <f>IFERROR(VLOOKUP(A1318, Employees!$A$2:$E$401, 4, FALSE), "Enter an ID")</f>
        <v>IT</v>
      </c>
      <c r="E1318" s="21" t="str">
        <f>IFERROR(VLOOKUP(A1318, Employees!$A$2:$E$401, 5, FALSE), "Enter an ID")</f>
        <v>Data Engineering</v>
      </c>
      <c r="F1318" s="21" t="str">
        <f>IFERROR(VLOOKUP(A1318, Employees!$A$2:$F$401, 6, FALSE), "Enter an ID")</f>
        <v>Chris G</v>
      </c>
      <c r="G1318" s="21" t="s">
        <v>568</v>
      </c>
      <c r="H1318" s="22">
        <v>44847</v>
      </c>
      <c r="I1318" s="22">
        <v>44866</v>
      </c>
      <c r="J1318" s="13" cm="1">
        <f t="array" ref="J1318">_xlfn.IFS(ISBLANK(G1318), "no training", ISBLANK(I1318), 0, NOT(ISBLANK(I1318)), VLOOKUP(G1318,Trainings!$A$2:$B$20, 2, FALSE))</f>
        <v>7</v>
      </c>
    </row>
    <row r="1319" spans="1:10" ht="15.75" customHeight="1" x14ac:dyDescent="0.4">
      <c r="A1319" s="8">
        <v>388</v>
      </c>
      <c r="B1319" s="21" t="str">
        <f>IFERROR(VLOOKUP(A1319, Employees!$A$2:$E$401, 2, FALSE), "Enter an ID")</f>
        <v>James</v>
      </c>
      <c r="C1319" s="21" t="str">
        <f>IFERROR(VLOOKUP(A1319, Employees!$A$2:$E$401, 3, FALSE), "Enter an ID")</f>
        <v>Brown</v>
      </c>
      <c r="D1319" s="21" t="str">
        <f>IFERROR(VLOOKUP(A1319, Employees!$A$2:$E$401, 4, FALSE), "Enter an ID")</f>
        <v>IT</v>
      </c>
      <c r="E1319" s="21" t="str">
        <f>IFERROR(VLOOKUP(A1319, Employees!$A$2:$E$401, 5, FALSE), "Enter an ID")</f>
        <v>Data Engineering</v>
      </c>
      <c r="F1319" s="21" t="str">
        <f>IFERROR(VLOOKUP(A1319, Employees!$A$2:$F$401, 6, FALSE), "Enter an ID")</f>
        <v>Chris G</v>
      </c>
      <c r="G1319" s="21" t="s">
        <v>568</v>
      </c>
      <c r="H1319" s="22">
        <v>44847</v>
      </c>
      <c r="I1319" s="22"/>
      <c r="J1319" s="13" cm="1">
        <f t="array" ref="J1319">_xlfn.IFS(ISBLANK(G1319), "no training", ISBLANK(I1319), 0, NOT(ISBLANK(I1319)), VLOOKUP(G1319,Trainings!$A$2:$B$20, 2, FALSE))</f>
        <v>0</v>
      </c>
    </row>
    <row r="1320" spans="1:10" ht="15.75" customHeight="1" x14ac:dyDescent="0.4">
      <c r="A1320" s="14">
        <v>389</v>
      </c>
      <c r="B1320" s="21" t="str">
        <f>IFERROR(VLOOKUP(A1320, Employees!$A$2:$E$401, 2, FALSE), "Enter an ID")</f>
        <v>Trevor</v>
      </c>
      <c r="C1320" s="21" t="str">
        <f>IFERROR(VLOOKUP(A1320, Employees!$A$2:$E$401, 3, FALSE), "Enter an ID")</f>
        <v>Campbell</v>
      </c>
      <c r="D1320" s="21" t="str">
        <f>IFERROR(VLOOKUP(A1320, Employees!$A$2:$E$401, 4, FALSE), "Enter an ID")</f>
        <v>IT</v>
      </c>
      <c r="E1320" s="21" t="str">
        <f>IFERROR(VLOOKUP(A1320, Employees!$A$2:$E$401, 5, FALSE), "Enter an ID")</f>
        <v>Data Engineering</v>
      </c>
      <c r="F1320" s="21" t="str">
        <f>IFERROR(VLOOKUP(A1320, Employees!$A$2:$F$401, 6, FALSE), "Enter an ID")</f>
        <v>Chris G</v>
      </c>
      <c r="G1320" s="21" t="s">
        <v>568</v>
      </c>
      <c r="H1320" s="22">
        <v>44847</v>
      </c>
      <c r="I1320" s="22"/>
      <c r="J1320" s="13" cm="1">
        <f t="array" ref="J1320">_xlfn.IFS(ISBLANK(G1320), "no training", ISBLANK(I1320), 0, NOT(ISBLANK(I1320)), VLOOKUP(G1320,Trainings!$A$2:$B$20, 2, FALSE))</f>
        <v>0</v>
      </c>
    </row>
    <row r="1321" spans="1:10" ht="15.75" customHeight="1" x14ac:dyDescent="0.4">
      <c r="A1321" s="8">
        <v>390</v>
      </c>
      <c r="B1321" s="21" t="str">
        <f>IFERROR(VLOOKUP(A1321, Employees!$A$2:$E$401, 2, FALSE), "Enter an ID")</f>
        <v>Sharron</v>
      </c>
      <c r="C1321" s="21" t="str">
        <f>IFERROR(VLOOKUP(A1321, Employees!$A$2:$E$401, 3, FALSE), "Enter an ID")</f>
        <v>Rankin</v>
      </c>
      <c r="D1321" s="21" t="str">
        <f>IFERROR(VLOOKUP(A1321, Employees!$A$2:$E$401, 4, FALSE), "Enter an ID")</f>
        <v>IT</v>
      </c>
      <c r="E1321" s="21" t="str">
        <f>IFERROR(VLOOKUP(A1321, Employees!$A$2:$E$401, 5, FALSE), "Enter an ID")</f>
        <v>Data Engineering</v>
      </c>
      <c r="F1321" s="21" t="str">
        <f>IFERROR(VLOOKUP(A1321, Employees!$A$2:$F$401, 6, FALSE), "Enter an ID")</f>
        <v>Chris G</v>
      </c>
      <c r="G1321" s="21" t="s">
        <v>568</v>
      </c>
      <c r="H1321" s="22">
        <v>44847</v>
      </c>
      <c r="I1321" s="22"/>
      <c r="J1321" s="13" cm="1">
        <f t="array" ref="J1321">_xlfn.IFS(ISBLANK(G1321), "no training", ISBLANK(I1321), 0, NOT(ISBLANK(I1321)), VLOOKUP(G1321,Trainings!$A$2:$B$20, 2, FALSE))</f>
        <v>0</v>
      </c>
    </row>
    <row r="1322" spans="1:10" ht="15.75" customHeight="1" x14ac:dyDescent="0.4">
      <c r="A1322" s="14">
        <v>391</v>
      </c>
      <c r="B1322" s="21" t="str">
        <f>IFERROR(VLOOKUP(A1322, Employees!$A$2:$E$401, 2, FALSE), "Enter an ID")</f>
        <v>Irene</v>
      </c>
      <c r="C1322" s="21" t="str">
        <f>IFERROR(VLOOKUP(A1322, Employees!$A$2:$E$401, 3, FALSE), "Enter an ID")</f>
        <v>Mackie</v>
      </c>
      <c r="D1322" s="21" t="str">
        <f>IFERROR(VLOOKUP(A1322, Employees!$A$2:$E$401, 4, FALSE), "Enter an ID")</f>
        <v>IT</v>
      </c>
      <c r="E1322" s="21" t="str">
        <f>IFERROR(VLOOKUP(A1322, Employees!$A$2:$E$401, 5, FALSE), "Enter an ID")</f>
        <v>Data Engineering</v>
      </c>
      <c r="F1322" s="21" t="str">
        <f>IFERROR(VLOOKUP(A1322, Employees!$A$2:$F$401, 6, FALSE), "Enter an ID")</f>
        <v>Chris G</v>
      </c>
      <c r="G1322" s="21" t="s">
        <v>568</v>
      </c>
      <c r="H1322" s="22">
        <v>44847</v>
      </c>
      <c r="I1322" s="22"/>
      <c r="J1322" s="13" cm="1">
        <f t="array" ref="J1322">_xlfn.IFS(ISBLANK(G1322), "no training", ISBLANK(I1322), 0, NOT(ISBLANK(I1322)), VLOOKUP(G1322,Trainings!$A$2:$B$20, 2, FALSE))</f>
        <v>0</v>
      </c>
    </row>
    <row r="1323" spans="1:10" ht="15.75" customHeight="1" x14ac:dyDescent="0.4">
      <c r="A1323" s="8">
        <v>392</v>
      </c>
      <c r="B1323" s="21" t="str">
        <f>IFERROR(VLOOKUP(A1323, Employees!$A$2:$E$401, 2, FALSE), "Enter an ID")</f>
        <v>Claire</v>
      </c>
      <c r="C1323" s="21" t="str">
        <f>IFERROR(VLOOKUP(A1323, Employees!$A$2:$E$401, 3, FALSE), "Enter an ID")</f>
        <v>Gisborne</v>
      </c>
      <c r="D1323" s="21" t="str">
        <f>IFERROR(VLOOKUP(A1323, Employees!$A$2:$E$401, 4, FALSE), "Enter an ID")</f>
        <v>IT</v>
      </c>
      <c r="E1323" s="21" t="str">
        <f>IFERROR(VLOOKUP(A1323, Employees!$A$2:$E$401, 5, FALSE), "Enter an ID")</f>
        <v>Data Engineering</v>
      </c>
      <c r="F1323" s="21" t="str">
        <f>IFERROR(VLOOKUP(A1323, Employees!$A$2:$F$401, 6, FALSE), "Enter an ID")</f>
        <v>Chris G</v>
      </c>
      <c r="G1323" s="21" t="s">
        <v>568</v>
      </c>
      <c r="H1323" s="22">
        <v>44847</v>
      </c>
      <c r="I1323" s="22">
        <v>44866</v>
      </c>
      <c r="J1323" s="13" cm="1">
        <f t="array" ref="J1323">_xlfn.IFS(ISBLANK(G1323), "no training", ISBLANK(I1323), 0, NOT(ISBLANK(I1323)), VLOOKUP(G1323,Trainings!$A$2:$B$20, 2, FALSE))</f>
        <v>7</v>
      </c>
    </row>
    <row r="1324" spans="1:10" ht="15.75" customHeight="1" x14ac:dyDescent="0.4">
      <c r="A1324" s="14">
        <v>393</v>
      </c>
      <c r="B1324" s="21" t="str">
        <f>IFERROR(VLOOKUP(A1324, Employees!$A$2:$E$401, 2, FALSE), "Enter an ID")</f>
        <v>Kenneth</v>
      </c>
      <c r="C1324" s="21" t="str">
        <f>IFERROR(VLOOKUP(A1324, Employees!$A$2:$E$401, 3, FALSE), "Enter an ID")</f>
        <v>Kazirod</v>
      </c>
      <c r="D1324" s="21" t="str">
        <f>IFERROR(VLOOKUP(A1324, Employees!$A$2:$E$401, 4, FALSE), "Enter an ID")</f>
        <v>IT</v>
      </c>
      <c r="E1324" s="21" t="str">
        <f>IFERROR(VLOOKUP(A1324, Employees!$A$2:$E$401, 5, FALSE), "Enter an ID")</f>
        <v>Data Engineering</v>
      </c>
      <c r="F1324" s="21" t="str">
        <f>IFERROR(VLOOKUP(A1324, Employees!$A$2:$F$401, 6, FALSE), "Enter an ID")</f>
        <v>Chris G</v>
      </c>
      <c r="G1324" s="21" t="s">
        <v>568</v>
      </c>
      <c r="H1324" s="22">
        <v>44847</v>
      </c>
      <c r="I1324" s="22">
        <v>44866</v>
      </c>
      <c r="J1324" s="13" cm="1">
        <f t="array" ref="J1324">_xlfn.IFS(ISBLANK(G1324), "no training", ISBLANK(I1324), 0, NOT(ISBLANK(I1324)), VLOOKUP(G1324,Trainings!$A$2:$B$20, 2, FALSE))</f>
        <v>7</v>
      </c>
    </row>
    <row r="1325" spans="1:10" ht="15.75" customHeight="1" x14ac:dyDescent="0.4">
      <c r="A1325" s="8">
        <v>394</v>
      </c>
      <c r="B1325" s="21" t="str">
        <f>IFERROR(VLOOKUP(A1325, Employees!$A$2:$E$401, 2, FALSE), "Enter an ID")</f>
        <v>Julie</v>
      </c>
      <c r="C1325" s="21" t="str">
        <f>IFERROR(VLOOKUP(A1325, Employees!$A$2:$E$401, 3, FALSE), "Enter an ID")</f>
        <v>Shields</v>
      </c>
      <c r="D1325" s="21" t="str">
        <f>IFERROR(VLOOKUP(A1325, Employees!$A$2:$E$401, 4, FALSE), "Enter an ID")</f>
        <v>IT</v>
      </c>
      <c r="E1325" s="21" t="str">
        <f>IFERROR(VLOOKUP(A1325, Employees!$A$2:$E$401, 5, FALSE), "Enter an ID")</f>
        <v>Data Engineering</v>
      </c>
      <c r="F1325" s="21" t="str">
        <f>IFERROR(VLOOKUP(A1325, Employees!$A$2:$F$401, 6, FALSE), "Enter an ID")</f>
        <v>Chris G</v>
      </c>
      <c r="G1325" s="21" t="s">
        <v>568</v>
      </c>
      <c r="H1325" s="22">
        <v>44847</v>
      </c>
      <c r="I1325" s="22">
        <v>44866</v>
      </c>
      <c r="J1325" s="13" cm="1">
        <f t="array" ref="J1325">_xlfn.IFS(ISBLANK(G1325), "no training", ISBLANK(I1325), 0, NOT(ISBLANK(I1325)), VLOOKUP(G1325,Trainings!$A$2:$B$20, 2, FALSE))</f>
        <v>7</v>
      </c>
    </row>
    <row r="1326" spans="1:10" ht="15.75" customHeight="1" x14ac:dyDescent="0.4">
      <c r="A1326" s="14">
        <v>395</v>
      </c>
      <c r="B1326" s="21" t="str">
        <f>IFERROR(VLOOKUP(A1326, Employees!$A$2:$E$401, 2, FALSE), "Enter an ID")</f>
        <v>James</v>
      </c>
      <c r="C1326" s="21" t="str">
        <f>IFERROR(VLOOKUP(A1326, Employees!$A$2:$E$401, 3, FALSE), "Enter an ID")</f>
        <v>Stokes</v>
      </c>
      <c r="D1326" s="21" t="str">
        <f>IFERROR(VLOOKUP(A1326, Employees!$A$2:$E$401, 4, FALSE), "Enter an ID")</f>
        <v>IT</v>
      </c>
      <c r="E1326" s="21" t="str">
        <f>IFERROR(VLOOKUP(A1326, Employees!$A$2:$E$401, 5, FALSE), "Enter an ID")</f>
        <v>Data Engineering</v>
      </c>
      <c r="F1326" s="21" t="str">
        <f>IFERROR(VLOOKUP(A1326, Employees!$A$2:$F$401, 6, FALSE), "Enter an ID")</f>
        <v>Chris G</v>
      </c>
      <c r="G1326" s="21" t="s">
        <v>568</v>
      </c>
      <c r="H1326" s="22">
        <v>44847</v>
      </c>
      <c r="I1326" s="22">
        <v>44866</v>
      </c>
      <c r="J1326" s="13" cm="1">
        <f t="array" ref="J1326">_xlfn.IFS(ISBLANK(G1326), "no training", ISBLANK(I1326), 0, NOT(ISBLANK(I1326)), VLOOKUP(G1326,Trainings!$A$2:$B$20, 2, FALSE))</f>
        <v>7</v>
      </c>
    </row>
    <row r="1327" spans="1:10" ht="15.75" customHeight="1" x14ac:dyDescent="0.4">
      <c r="A1327" s="8">
        <v>396</v>
      </c>
      <c r="B1327" s="21" t="str">
        <f>IFERROR(VLOOKUP(A1327, Employees!$A$2:$E$401, 2, FALSE), "Enter an ID")</f>
        <v>Trevor</v>
      </c>
      <c r="C1327" s="21" t="str">
        <f>IFERROR(VLOOKUP(A1327, Employees!$A$2:$E$401, 3, FALSE), "Enter an ID")</f>
        <v>Taylor</v>
      </c>
      <c r="D1327" s="21" t="str">
        <f>IFERROR(VLOOKUP(A1327, Employees!$A$2:$E$401, 4, FALSE), "Enter an ID")</f>
        <v>IT</v>
      </c>
      <c r="E1327" s="21" t="str">
        <f>IFERROR(VLOOKUP(A1327, Employees!$A$2:$E$401, 5, FALSE), "Enter an ID")</f>
        <v>Data Engineering</v>
      </c>
      <c r="F1327" s="21" t="str">
        <f>IFERROR(VLOOKUP(A1327, Employees!$A$2:$F$401, 6, FALSE), "Enter an ID")</f>
        <v>Chris G</v>
      </c>
      <c r="G1327" s="21" t="s">
        <v>568</v>
      </c>
      <c r="H1327" s="22">
        <v>44847</v>
      </c>
      <c r="I1327" s="22">
        <v>44866</v>
      </c>
      <c r="J1327" s="13" cm="1">
        <f t="array" ref="J1327">_xlfn.IFS(ISBLANK(G1327), "no training", ISBLANK(I1327), 0, NOT(ISBLANK(I1327)), VLOOKUP(G1327,Trainings!$A$2:$B$20, 2, FALSE))</f>
        <v>7</v>
      </c>
    </row>
    <row r="1328" spans="1:10" ht="15.75" customHeight="1" x14ac:dyDescent="0.4">
      <c r="A1328" s="14">
        <v>397</v>
      </c>
      <c r="B1328" s="21" t="str">
        <f>IFERROR(VLOOKUP(A1328, Employees!$A$2:$E$401, 2, FALSE), "Enter an ID")</f>
        <v>Sharron</v>
      </c>
      <c r="C1328" s="21" t="str">
        <f>IFERROR(VLOOKUP(A1328, Employees!$A$2:$E$401, 3, FALSE), "Enter an ID")</f>
        <v>Varala</v>
      </c>
      <c r="D1328" s="21" t="str">
        <f>IFERROR(VLOOKUP(A1328, Employees!$A$2:$E$401, 4, FALSE), "Enter an ID")</f>
        <v>IT</v>
      </c>
      <c r="E1328" s="21" t="str">
        <f>IFERROR(VLOOKUP(A1328, Employees!$A$2:$E$401, 5, FALSE), "Enter an ID")</f>
        <v>Data Engineering</v>
      </c>
      <c r="F1328" s="21" t="str">
        <f>IFERROR(VLOOKUP(A1328, Employees!$A$2:$F$401, 6, FALSE), "Enter an ID")</f>
        <v>Chris G</v>
      </c>
      <c r="G1328" s="21" t="s">
        <v>568</v>
      </c>
      <c r="H1328" s="22">
        <v>44847</v>
      </c>
      <c r="I1328" s="22">
        <v>44866</v>
      </c>
      <c r="J1328" s="13" cm="1">
        <f t="array" ref="J1328">_xlfn.IFS(ISBLANK(G1328), "no training", ISBLANK(I1328), 0, NOT(ISBLANK(I1328)), VLOOKUP(G1328,Trainings!$A$2:$B$20, 2, FALSE))</f>
        <v>7</v>
      </c>
    </row>
    <row r="1329" spans="1:10" ht="15.75" customHeight="1" x14ac:dyDescent="0.4">
      <c r="A1329" s="8">
        <v>398</v>
      </c>
      <c r="B1329" s="21" t="str">
        <f>IFERROR(VLOOKUP(A1329, Employees!$A$2:$E$401, 2, FALSE), "Enter an ID")</f>
        <v>Irene</v>
      </c>
      <c r="C1329" s="21" t="str">
        <f>IFERROR(VLOOKUP(A1329, Employees!$A$2:$E$401, 3, FALSE), "Enter an ID")</f>
        <v>Bailey</v>
      </c>
      <c r="D1329" s="21" t="str">
        <f>IFERROR(VLOOKUP(A1329, Employees!$A$2:$E$401, 4, FALSE), "Enter an ID")</f>
        <v>IT</v>
      </c>
      <c r="E1329" s="21" t="str">
        <f>IFERROR(VLOOKUP(A1329, Employees!$A$2:$E$401, 5, FALSE), "Enter an ID")</f>
        <v>Data Engineering</v>
      </c>
      <c r="F1329" s="21" t="str">
        <f>IFERROR(VLOOKUP(A1329, Employees!$A$2:$F$401, 6, FALSE), "Enter an ID")</f>
        <v>Chris G</v>
      </c>
      <c r="G1329" s="21" t="s">
        <v>568</v>
      </c>
      <c r="H1329" s="22">
        <v>44847</v>
      </c>
      <c r="I1329" s="22">
        <v>44866</v>
      </c>
      <c r="J1329" s="13" cm="1">
        <f t="array" ref="J1329">_xlfn.IFS(ISBLANK(G1329), "no training", ISBLANK(I1329), 0, NOT(ISBLANK(I1329)), VLOOKUP(G1329,Trainings!$A$2:$B$20, 2, FALSE))</f>
        <v>7</v>
      </c>
    </row>
    <row r="1330" spans="1:10" ht="15.75" customHeight="1" x14ac:dyDescent="0.4">
      <c r="A1330" s="14">
        <v>399</v>
      </c>
      <c r="B1330" s="21" t="str">
        <f>IFERROR(VLOOKUP(A1330, Employees!$A$2:$E$401, 2, FALSE), "Enter an ID")</f>
        <v>Irene</v>
      </c>
      <c r="C1330" s="21" t="str">
        <f>IFERROR(VLOOKUP(A1330, Employees!$A$2:$E$401, 3, FALSE), "Enter an ID")</f>
        <v>Wares</v>
      </c>
      <c r="D1330" s="21" t="str">
        <f>IFERROR(VLOOKUP(A1330, Employees!$A$2:$E$401, 4, FALSE), "Enter an ID")</f>
        <v>IT</v>
      </c>
      <c r="E1330" s="21" t="str">
        <f>IFERROR(VLOOKUP(A1330, Employees!$A$2:$E$401, 5, FALSE), "Enter an ID")</f>
        <v>Data Engineering</v>
      </c>
      <c r="F1330" s="21" t="str">
        <f>IFERROR(VLOOKUP(A1330, Employees!$A$2:$F$401, 6, FALSE), "Enter an ID")</f>
        <v>Chris G</v>
      </c>
      <c r="G1330" s="21" t="s">
        <v>568</v>
      </c>
      <c r="H1330" s="22">
        <v>44847</v>
      </c>
      <c r="I1330" s="22">
        <v>44866</v>
      </c>
      <c r="J1330" s="13" cm="1">
        <f t="array" ref="J1330">_xlfn.IFS(ISBLANK(G1330), "no training", ISBLANK(I1330), 0, NOT(ISBLANK(I1330)), VLOOKUP(G1330,Trainings!$A$2:$B$20, 2, FALSE))</f>
        <v>7</v>
      </c>
    </row>
    <row r="1331" spans="1:10" ht="15.75" customHeight="1" x14ac:dyDescent="0.4">
      <c r="A1331" s="8">
        <v>400</v>
      </c>
      <c r="B1331" s="21" t="str">
        <f>IFERROR(VLOOKUP(A1331, Employees!$A$2:$E$401, 2, FALSE), "Enter an ID")</f>
        <v>Trevor</v>
      </c>
      <c r="C1331" s="21" t="str">
        <f>IFERROR(VLOOKUP(A1331, Employees!$A$2:$E$401, 3, FALSE), "Enter an ID")</f>
        <v>Andress</v>
      </c>
      <c r="D1331" s="21" t="str">
        <f>IFERROR(VLOOKUP(A1331, Employees!$A$2:$E$401, 4, FALSE), "Enter an ID")</f>
        <v>IT</v>
      </c>
      <c r="E1331" s="21" t="str">
        <f>IFERROR(VLOOKUP(A1331, Employees!$A$2:$E$401, 5, FALSE), "Enter an ID")</f>
        <v>Data Engineering</v>
      </c>
      <c r="F1331" s="21" t="str">
        <f>IFERROR(VLOOKUP(A1331, Employees!$A$2:$F$401, 6, FALSE), "Enter an ID")</f>
        <v>Chris G</v>
      </c>
      <c r="G1331" s="21" t="s">
        <v>568</v>
      </c>
      <c r="H1331" s="22">
        <v>44847</v>
      </c>
      <c r="I1331" s="22">
        <v>44866</v>
      </c>
      <c r="J1331" s="13" cm="1">
        <f t="array" ref="J1331">_xlfn.IFS(ISBLANK(G1331), "no training", ISBLANK(I1331), 0, NOT(ISBLANK(I1331)), VLOOKUP(G1331,Trainings!$A$2:$B$20, 2, FALSE))</f>
        <v>7</v>
      </c>
    </row>
    <row r="1332" spans="1:10" ht="15.75" customHeight="1" x14ac:dyDescent="0.4">
      <c r="A1332" s="21"/>
      <c r="B1332" s="21" t="str">
        <f>IFERROR(VLOOKUP(A1332, Employees!$A$2:$E$401, 2, FALSE), "Enter an ID")</f>
        <v>Enter an ID</v>
      </c>
      <c r="C1332" s="21" t="str">
        <f>IFERROR(VLOOKUP(A1332, Employees!$A$2:$E$401, 3, FALSE), "Enter an ID")</f>
        <v>Enter an ID</v>
      </c>
      <c r="D1332" s="21" t="str">
        <f>IFERROR(VLOOKUP(A1332, Employees!$A$2:$E$401, 4, FALSE), "Enter an ID")</f>
        <v>Enter an ID</v>
      </c>
      <c r="E1332" s="21" t="str">
        <f>IFERROR(VLOOKUP(A1332, Employees!$A$2:$E$401, 5, FALSE), "Enter an ID")</f>
        <v>Enter an ID</v>
      </c>
      <c r="F1332" s="21" t="str">
        <f>IFERROR(VLOOKUP(A1332, Employees!$A$2:$F$401, 6, FALSE), "Enter an ID")</f>
        <v>Enter an ID</v>
      </c>
      <c r="G1332" s="21"/>
      <c r="H1332" s="22"/>
      <c r="I1332" s="22"/>
      <c r="J1332" s="13" t="str" cm="1">
        <f t="array" ref="J1332">_xlfn.IFS(ISBLANK(G1332), "no training", ISBLANK(I1332), 0, NOT(ISBLANK(I1332)), VLOOKUP(G1332,Trainings!$A$2:$B$20, 2, FALSE))</f>
        <v>no training</v>
      </c>
    </row>
    <row r="1333" spans="1:10" ht="15.75" customHeight="1" x14ac:dyDescent="0.4">
      <c r="A1333" s="21"/>
      <c r="B1333" s="21" t="str">
        <f>IFERROR(VLOOKUP(A1333, Employees!$A$2:$E$401, 2, FALSE), "Enter an ID")</f>
        <v>Enter an ID</v>
      </c>
      <c r="C1333" s="21" t="str">
        <f>IFERROR(VLOOKUP(A1333, Employees!$A$2:$E$401, 3, FALSE), "Enter an ID")</f>
        <v>Enter an ID</v>
      </c>
      <c r="D1333" s="21" t="str">
        <f>IFERROR(VLOOKUP(A1333, Employees!$A$2:$E$401, 4, FALSE), "Enter an ID")</f>
        <v>Enter an ID</v>
      </c>
      <c r="E1333" s="21" t="str">
        <f>IFERROR(VLOOKUP(A1333, Employees!$A$2:$E$401, 5, FALSE), "Enter an ID")</f>
        <v>Enter an ID</v>
      </c>
      <c r="F1333" s="21" t="str">
        <f>IFERROR(VLOOKUP(A1333, Employees!$A$2:$F$401, 6, FALSE), "Enter an ID")</f>
        <v>Enter an ID</v>
      </c>
      <c r="G1333" s="21"/>
      <c r="H1333" s="22"/>
      <c r="I1333" s="22"/>
      <c r="J1333" s="13" t="str" cm="1">
        <f t="array" ref="J1333">_xlfn.IFS(ISBLANK(G1333), "no training", ISBLANK(I1333), 0, NOT(ISBLANK(I1333)), VLOOKUP(G1333,Trainings!$A$2:$B$20, 2, FALSE))</f>
        <v>no training</v>
      </c>
    </row>
    <row r="1334" spans="1:10" ht="15.75" customHeight="1" x14ac:dyDescent="0.4">
      <c r="A1334" s="21"/>
      <c r="B1334" s="21" t="str">
        <f>IFERROR(VLOOKUP(A1334, Employees!$A$2:$E$401, 2, FALSE), "Enter an ID")</f>
        <v>Enter an ID</v>
      </c>
      <c r="C1334" s="21" t="str">
        <f>IFERROR(VLOOKUP(A1334, Employees!$A$2:$E$401, 3, FALSE), "Enter an ID")</f>
        <v>Enter an ID</v>
      </c>
      <c r="D1334" s="21" t="str">
        <f>IFERROR(VLOOKUP(A1334, Employees!$A$2:$E$401, 4, FALSE), "Enter an ID")</f>
        <v>Enter an ID</v>
      </c>
      <c r="E1334" s="21" t="str">
        <f>IFERROR(VLOOKUP(A1334, Employees!$A$2:$E$401, 5, FALSE), "Enter an ID")</f>
        <v>Enter an ID</v>
      </c>
      <c r="F1334" s="21" t="str">
        <f>IFERROR(VLOOKUP(A1334, Employees!$A$2:$F$401, 6, FALSE), "Enter an ID")</f>
        <v>Enter an ID</v>
      </c>
      <c r="G1334" s="21"/>
      <c r="H1334" s="22"/>
      <c r="I1334" s="22"/>
      <c r="J1334" s="13" t="str" cm="1">
        <f t="array" ref="J1334">_xlfn.IFS(ISBLANK(G1334), "no training", ISBLANK(I1334), 0, NOT(ISBLANK(I1334)), VLOOKUP(G1334,Trainings!$A$2:$B$20, 2, FALSE))</f>
        <v>no training</v>
      </c>
    </row>
    <row r="1335" spans="1:10" ht="15.75" customHeight="1" x14ac:dyDescent="0.4">
      <c r="A1335" s="21"/>
      <c r="B1335" s="21" t="str">
        <f>IFERROR(VLOOKUP(A1335, Employees!$A$2:$E$401, 2, FALSE), "Enter an ID")</f>
        <v>Enter an ID</v>
      </c>
      <c r="C1335" s="21" t="str">
        <f>IFERROR(VLOOKUP(A1335, Employees!$A$2:$E$401, 3, FALSE), "Enter an ID")</f>
        <v>Enter an ID</v>
      </c>
      <c r="D1335" s="21" t="str">
        <f>IFERROR(VLOOKUP(A1335, Employees!$A$2:$E$401, 4, FALSE), "Enter an ID")</f>
        <v>Enter an ID</v>
      </c>
      <c r="E1335" s="21" t="str">
        <f>IFERROR(VLOOKUP(A1335, Employees!$A$2:$E$401, 5, FALSE), "Enter an ID")</f>
        <v>Enter an ID</v>
      </c>
      <c r="F1335" s="21" t="str">
        <f>IFERROR(VLOOKUP(A1335, Employees!$A$2:$F$401, 6, FALSE), "Enter an ID")</f>
        <v>Enter an ID</v>
      </c>
      <c r="G1335" s="21"/>
      <c r="H1335" s="22"/>
      <c r="I1335" s="22"/>
      <c r="J1335" s="13" t="str" cm="1">
        <f t="array" ref="J1335">_xlfn.IFS(ISBLANK(G1335), "no training", ISBLANK(I1335), 0, NOT(ISBLANK(I1335)), VLOOKUP(G1335,Trainings!$A$2:$B$20, 2, FALSE))</f>
        <v>no training</v>
      </c>
    </row>
    <row r="1336" spans="1:10" ht="15.75" customHeight="1" x14ac:dyDescent="0.4">
      <c r="A1336" s="21"/>
      <c r="B1336" s="21" t="str">
        <f>IFERROR(VLOOKUP(A1336, Employees!$A$2:$E$401, 2, FALSE), "Enter an ID")</f>
        <v>Enter an ID</v>
      </c>
      <c r="C1336" s="21" t="str">
        <f>IFERROR(VLOOKUP(A1336, Employees!$A$2:$E$401, 3, FALSE), "Enter an ID")</f>
        <v>Enter an ID</v>
      </c>
      <c r="D1336" s="21" t="str">
        <f>IFERROR(VLOOKUP(A1336, Employees!$A$2:$E$401, 4, FALSE), "Enter an ID")</f>
        <v>Enter an ID</v>
      </c>
      <c r="E1336" s="21" t="str">
        <f>IFERROR(VLOOKUP(A1336, Employees!$A$2:$E$401, 5, FALSE), "Enter an ID")</f>
        <v>Enter an ID</v>
      </c>
      <c r="F1336" s="21" t="str">
        <f>IFERROR(VLOOKUP(A1336, Employees!$A$2:$F$401, 6, FALSE), "Enter an ID")</f>
        <v>Enter an ID</v>
      </c>
      <c r="G1336" s="21"/>
      <c r="H1336" s="22"/>
      <c r="I1336" s="22"/>
      <c r="J1336" s="13" t="str" cm="1">
        <f t="array" ref="J1336">_xlfn.IFS(ISBLANK(G1336), "no training", ISBLANK(I1336), 0, NOT(ISBLANK(I1336)), VLOOKUP(G1336,Trainings!$A$2:$B$20, 2, FALSE))</f>
        <v>no training</v>
      </c>
    </row>
    <row r="1337" spans="1:10" ht="15.75" customHeight="1" x14ac:dyDescent="0.4">
      <c r="A1337" s="21"/>
      <c r="B1337" s="21" t="str">
        <f>IFERROR(VLOOKUP(A1337, Employees!$A$2:$E$401, 2, FALSE), "Enter an ID")</f>
        <v>Enter an ID</v>
      </c>
      <c r="C1337" s="21" t="str">
        <f>IFERROR(VLOOKUP(A1337, Employees!$A$2:$E$401, 3, FALSE), "Enter an ID")</f>
        <v>Enter an ID</v>
      </c>
      <c r="D1337" s="21" t="str">
        <f>IFERROR(VLOOKUP(A1337, Employees!$A$2:$E$401, 4, FALSE), "Enter an ID")</f>
        <v>Enter an ID</v>
      </c>
      <c r="E1337" s="21" t="str">
        <f>IFERROR(VLOOKUP(A1337, Employees!$A$2:$E$401, 5, FALSE), "Enter an ID")</f>
        <v>Enter an ID</v>
      </c>
      <c r="F1337" s="21" t="str">
        <f>IFERROR(VLOOKUP(A1337, Employees!$A$2:$F$401, 6, FALSE), "Enter an ID")</f>
        <v>Enter an ID</v>
      </c>
      <c r="G1337" s="21"/>
      <c r="H1337" s="22"/>
      <c r="I1337" s="22"/>
      <c r="J1337" s="13" t="str" cm="1">
        <f t="array" ref="J1337">_xlfn.IFS(ISBLANK(G1337), "no training", ISBLANK(I1337), 0, NOT(ISBLANK(I1337)), VLOOKUP(G1337,Trainings!$A$2:$B$20, 2, FALSE))</f>
        <v>no training</v>
      </c>
    </row>
    <row r="1338" spans="1:10" ht="15.75" customHeight="1" x14ac:dyDescent="0.4">
      <c r="A1338" s="21"/>
      <c r="B1338" s="21" t="str">
        <f>IFERROR(VLOOKUP(A1338, Employees!$A$2:$E$401, 2, FALSE), "Enter an ID")</f>
        <v>Enter an ID</v>
      </c>
      <c r="C1338" s="21" t="str">
        <f>IFERROR(VLOOKUP(A1338, Employees!$A$2:$E$401, 3, FALSE), "Enter an ID")</f>
        <v>Enter an ID</v>
      </c>
      <c r="D1338" s="21" t="str">
        <f>IFERROR(VLOOKUP(A1338, Employees!$A$2:$E$401, 4, FALSE), "Enter an ID")</f>
        <v>Enter an ID</v>
      </c>
      <c r="E1338" s="21" t="str">
        <f>IFERROR(VLOOKUP(A1338, Employees!$A$2:$E$401, 5, FALSE), "Enter an ID")</f>
        <v>Enter an ID</v>
      </c>
      <c r="F1338" s="21" t="str">
        <f>IFERROR(VLOOKUP(A1338, Employees!$A$2:$F$401, 6, FALSE), "Enter an ID")</f>
        <v>Enter an ID</v>
      </c>
      <c r="G1338" s="21"/>
      <c r="H1338" s="22"/>
      <c r="I1338" s="22"/>
      <c r="J1338" s="13" t="str" cm="1">
        <f t="array" ref="J1338">_xlfn.IFS(ISBLANK(G1338), "no training", ISBLANK(I1338), 0, NOT(ISBLANK(I1338)), VLOOKUP(G1338,Trainings!$A$2:$B$20, 2, FALSE))</f>
        <v>no training</v>
      </c>
    </row>
    <row r="1339" spans="1:10" ht="15.75" customHeight="1" x14ac:dyDescent="0.4">
      <c r="A1339" s="21"/>
      <c r="B1339" s="21" t="str">
        <f>IFERROR(VLOOKUP(A1339, Employees!$A$2:$E$401, 2, FALSE), "Enter an ID")</f>
        <v>Enter an ID</v>
      </c>
      <c r="C1339" s="21" t="str">
        <f>IFERROR(VLOOKUP(A1339, Employees!$A$2:$E$401, 3, FALSE), "Enter an ID")</f>
        <v>Enter an ID</v>
      </c>
      <c r="D1339" s="21" t="str">
        <f>IFERROR(VLOOKUP(A1339, Employees!$A$2:$E$401, 4, FALSE), "Enter an ID")</f>
        <v>Enter an ID</v>
      </c>
      <c r="E1339" s="21" t="str">
        <f>IFERROR(VLOOKUP(A1339, Employees!$A$2:$E$401, 5, FALSE), "Enter an ID")</f>
        <v>Enter an ID</v>
      </c>
      <c r="F1339" s="21" t="str">
        <f>IFERROR(VLOOKUP(A1339, Employees!$A$2:$F$401, 6, FALSE), "Enter an ID")</f>
        <v>Enter an ID</v>
      </c>
      <c r="G1339" s="21"/>
      <c r="H1339" s="22"/>
      <c r="I1339" s="22"/>
      <c r="J1339" s="13" t="str" cm="1">
        <f t="array" ref="J1339">_xlfn.IFS(ISBLANK(G1339), "no training", ISBLANK(I1339), 0, NOT(ISBLANK(I1339)), VLOOKUP(G1339,Trainings!$A$2:$B$20, 2, FALSE))</f>
        <v>no training</v>
      </c>
    </row>
    <row r="1340" spans="1:10" ht="15.75" customHeight="1" x14ac:dyDescent="0.4">
      <c r="A1340" s="21"/>
      <c r="B1340" s="21" t="str">
        <f>IFERROR(VLOOKUP(A1340, Employees!$A$2:$E$401, 2, FALSE), "Enter an ID")</f>
        <v>Enter an ID</v>
      </c>
      <c r="C1340" s="21" t="str">
        <f>IFERROR(VLOOKUP(A1340, Employees!$A$2:$E$401, 3, FALSE), "Enter an ID")</f>
        <v>Enter an ID</v>
      </c>
      <c r="D1340" s="21" t="str">
        <f>IFERROR(VLOOKUP(A1340, Employees!$A$2:$E$401, 4, FALSE), "Enter an ID")</f>
        <v>Enter an ID</v>
      </c>
      <c r="E1340" s="21" t="str">
        <f>IFERROR(VLOOKUP(A1340, Employees!$A$2:$E$401, 5, FALSE), "Enter an ID")</f>
        <v>Enter an ID</v>
      </c>
      <c r="F1340" s="21" t="str">
        <f>IFERROR(VLOOKUP(A1340, Employees!$A$2:$F$401, 6, FALSE), "Enter an ID")</f>
        <v>Enter an ID</v>
      </c>
      <c r="G1340" s="21"/>
      <c r="H1340" s="22"/>
      <c r="I1340" s="22"/>
      <c r="J1340" s="13" t="str" cm="1">
        <f t="array" ref="J1340">_xlfn.IFS(ISBLANK(G1340), "no training", ISBLANK(I1340), 0, NOT(ISBLANK(I1340)), VLOOKUP(G1340,Trainings!$A$2:$B$20, 2, FALSE))</f>
        <v>no training</v>
      </c>
    </row>
    <row r="1341" spans="1:10" ht="15.75" customHeight="1" x14ac:dyDescent="0.4">
      <c r="A1341" s="21"/>
      <c r="B1341" s="21" t="str">
        <f>IFERROR(VLOOKUP(A1341, Employees!$A$2:$E$401, 2, FALSE), "Enter an ID")</f>
        <v>Enter an ID</v>
      </c>
      <c r="C1341" s="21" t="str">
        <f>IFERROR(VLOOKUP(A1341, Employees!$A$2:$E$401, 3, FALSE), "Enter an ID")</f>
        <v>Enter an ID</v>
      </c>
      <c r="D1341" s="21" t="str">
        <f>IFERROR(VLOOKUP(A1341, Employees!$A$2:$E$401, 4, FALSE), "Enter an ID")</f>
        <v>Enter an ID</v>
      </c>
      <c r="E1341" s="21" t="str">
        <f>IFERROR(VLOOKUP(A1341, Employees!$A$2:$E$401, 5, FALSE), "Enter an ID")</f>
        <v>Enter an ID</v>
      </c>
      <c r="F1341" s="21" t="str">
        <f>IFERROR(VLOOKUP(A1341, Employees!$A$2:$F$401, 6, FALSE), "Enter an ID")</f>
        <v>Enter an ID</v>
      </c>
      <c r="G1341" s="21"/>
      <c r="H1341" s="22"/>
      <c r="I1341" s="22"/>
      <c r="J1341" s="13" t="str" cm="1">
        <f t="array" ref="J1341">_xlfn.IFS(ISBLANK(G1341), "no training", ISBLANK(I1341), 0, NOT(ISBLANK(I1341)), VLOOKUP(G1341,Trainings!$A$2:$B$20, 2, FALSE))</f>
        <v>no training</v>
      </c>
    </row>
    <row r="1342" spans="1:10" ht="15.75" customHeight="1" x14ac:dyDescent="0.4">
      <c r="A1342" s="21"/>
      <c r="B1342" s="21" t="str">
        <f>IFERROR(VLOOKUP(A1342, Employees!$A$2:$E$401, 2, FALSE), "Enter an ID")</f>
        <v>Enter an ID</v>
      </c>
      <c r="C1342" s="21" t="str">
        <f>IFERROR(VLOOKUP(A1342, Employees!$A$2:$E$401, 3, FALSE), "Enter an ID")</f>
        <v>Enter an ID</v>
      </c>
      <c r="D1342" s="21" t="str">
        <f>IFERROR(VLOOKUP(A1342, Employees!$A$2:$E$401, 4, FALSE), "Enter an ID")</f>
        <v>Enter an ID</v>
      </c>
      <c r="E1342" s="21" t="str">
        <f>IFERROR(VLOOKUP(A1342, Employees!$A$2:$E$401, 5, FALSE), "Enter an ID")</f>
        <v>Enter an ID</v>
      </c>
      <c r="F1342" s="21" t="str">
        <f>IFERROR(VLOOKUP(A1342, Employees!$A$2:$F$401, 6, FALSE), "Enter an ID")</f>
        <v>Enter an ID</v>
      </c>
      <c r="G1342" s="21"/>
      <c r="H1342" s="22"/>
      <c r="I1342" s="22"/>
      <c r="J1342" s="13" t="str" cm="1">
        <f t="array" ref="J1342">_xlfn.IFS(ISBLANK(G1342), "no training", ISBLANK(I1342), 0, NOT(ISBLANK(I1342)), VLOOKUP(G1342,Trainings!$A$2:$B$20, 2, FALSE))</f>
        <v>no training</v>
      </c>
    </row>
    <row r="1343" spans="1:10" ht="15.75" customHeight="1" x14ac:dyDescent="0.4">
      <c r="A1343" s="21"/>
      <c r="B1343" s="21" t="str">
        <f>IFERROR(VLOOKUP(A1343, Employees!$A$2:$E$401, 2, FALSE), "Enter an ID")</f>
        <v>Enter an ID</v>
      </c>
      <c r="C1343" s="21" t="str">
        <f>IFERROR(VLOOKUP(A1343, Employees!$A$2:$E$401, 3, FALSE), "Enter an ID")</f>
        <v>Enter an ID</v>
      </c>
      <c r="D1343" s="21" t="str">
        <f>IFERROR(VLOOKUP(A1343, Employees!$A$2:$E$401, 4, FALSE), "Enter an ID")</f>
        <v>Enter an ID</v>
      </c>
      <c r="E1343" s="21" t="str">
        <f>IFERROR(VLOOKUP(A1343, Employees!$A$2:$E$401, 5, FALSE), "Enter an ID")</f>
        <v>Enter an ID</v>
      </c>
      <c r="F1343" s="21" t="str">
        <f>IFERROR(VLOOKUP(A1343, Employees!$A$2:$F$401, 6, FALSE), "Enter an ID")</f>
        <v>Enter an ID</v>
      </c>
      <c r="G1343" s="21"/>
      <c r="H1343" s="22"/>
      <c r="I1343" s="22"/>
      <c r="J1343" s="13" t="str" cm="1">
        <f t="array" ref="J1343">_xlfn.IFS(ISBLANK(G1343), "no training", ISBLANK(I1343), 0, NOT(ISBLANK(I1343)), VLOOKUP(G1343,Trainings!$A$2:$B$20, 2, FALSE))</f>
        <v>no training</v>
      </c>
    </row>
    <row r="1344" spans="1:10" ht="15.75" customHeight="1" x14ac:dyDescent="0.4">
      <c r="A1344" s="21"/>
      <c r="B1344" s="21" t="str">
        <f>IFERROR(VLOOKUP(A1344, Employees!$A$2:$E$401, 2, FALSE), "Enter an ID")</f>
        <v>Enter an ID</v>
      </c>
      <c r="C1344" s="21" t="str">
        <f>IFERROR(VLOOKUP(A1344, Employees!$A$2:$E$401, 3, FALSE), "Enter an ID")</f>
        <v>Enter an ID</v>
      </c>
      <c r="D1344" s="21" t="str">
        <f>IFERROR(VLOOKUP(A1344, Employees!$A$2:$E$401, 4, FALSE), "Enter an ID")</f>
        <v>Enter an ID</v>
      </c>
      <c r="E1344" s="21" t="str">
        <f>IFERROR(VLOOKUP(A1344, Employees!$A$2:$E$401, 5, FALSE), "Enter an ID")</f>
        <v>Enter an ID</v>
      </c>
      <c r="F1344" s="21" t="str">
        <f>IFERROR(VLOOKUP(A1344, Employees!$A$2:$F$401, 6, FALSE), "Enter an ID")</f>
        <v>Enter an ID</v>
      </c>
      <c r="G1344" s="21"/>
      <c r="H1344" s="22"/>
      <c r="I1344" s="22"/>
      <c r="J1344" s="13" t="str" cm="1">
        <f t="array" ref="J1344">_xlfn.IFS(ISBLANK(G1344), "no training", ISBLANK(I1344), 0, NOT(ISBLANK(I1344)), VLOOKUP(G1344,Trainings!$A$2:$B$20, 2, FALSE))</f>
        <v>no training</v>
      </c>
    </row>
    <row r="1345" spans="1:10" ht="15.75" customHeight="1" x14ac:dyDescent="0.4">
      <c r="A1345" s="21"/>
      <c r="B1345" s="21" t="str">
        <f>IFERROR(VLOOKUP(A1345, Employees!$A$2:$E$401, 2, FALSE), "Enter an ID")</f>
        <v>Enter an ID</v>
      </c>
      <c r="C1345" s="21" t="str">
        <f>IFERROR(VLOOKUP(A1345, Employees!$A$2:$E$401, 3, FALSE), "Enter an ID")</f>
        <v>Enter an ID</v>
      </c>
      <c r="D1345" s="21" t="str">
        <f>IFERROR(VLOOKUP(A1345, Employees!$A$2:$E$401, 4, FALSE), "Enter an ID")</f>
        <v>Enter an ID</v>
      </c>
      <c r="E1345" s="21" t="str">
        <f>IFERROR(VLOOKUP(A1345, Employees!$A$2:$E$401, 5, FALSE), "Enter an ID")</f>
        <v>Enter an ID</v>
      </c>
      <c r="F1345" s="21" t="str">
        <f>IFERROR(VLOOKUP(A1345, Employees!$A$2:$F$401, 6, FALSE), "Enter an ID")</f>
        <v>Enter an ID</v>
      </c>
      <c r="G1345" s="21"/>
      <c r="H1345" s="22"/>
      <c r="I1345" s="22"/>
      <c r="J1345" s="13" t="str" cm="1">
        <f t="array" ref="J1345">_xlfn.IFS(ISBLANK(G1345), "no training", ISBLANK(I1345), 0, NOT(ISBLANK(I1345)), VLOOKUP(G1345,Trainings!$A$2:$B$20, 2, FALSE))</f>
        <v>no training</v>
      </c>
    </row>
    <row r="1346" spans="1:10" ht="15.75" customHeight="1" x14ac:dyDescent="0.4">
      <c r="A1346" s="21"/>
      <c r="B1346" s="21" t="str">
        <f>IFERROR(VLOOKUP(A1346, Employees!$A$2:$E$401, 2, FALSE), "Enter an ID")</f>
        <v>Enter an ID</v>
      </c>
      <c r="C1346" s="21" t="str">
        <f>IFERROR(VLOOKUP(A1346, Employees!$A$2:$E$401, 3, FALSE), "Enter an ID")</f>
        <v>Enter an ID</v>
      </c>
      <c r="D1346" s="21" t="str">
        <f>IFERROR(VLOOKUP(A1346, Employees!$A$2:$E$401, 4, FALSE), "Enter an ID")</f>
        <v>Enter an ID</v>
      </c>
      <c r="E1346" s="21" t="str">
        <f>IFERROR(VLOOKUP(A1346, Employees!$A$2:$E$401, 5, FALSE), "Enter an ID")</f>
        <v>Enter an ID</v>
      </c>
      <c r="F1346" s="21" t="str">
        <f>IFERROR(VLOOKUP(A1346, Employees!$A$2:$F$401, 6, FALSE), "Enter an ID")</f>
        <v>Enter an ID</v>
      </c>
      <c r="G1346" s="21"/>
      <c r="H1346" s="22"/>
      <c r="I1346" s="22"/>
      <c r="J1346" s="13" t="str" cm="1">
        <f t="array" ref="J1346">_xlfn.IFS(ISBLANK(G1346), "no training", ISBLANK(I1346), 0, NOT(ISBLANK(I1346)), VLOOKUP(G1346,Trainings!$A$2:$B$20, 2, FALSE))</f>
        <v>no training</v>
      </c>
    </row>
    <row r="1347" spans="1:10" ht="15.75" customHeight="1" x14ac:dyDescent="0.4">
      <c r="A1347" s="21"/>
      <c r="B1347" s="21" t="str">
        <f>IFERROR(VLOOKUP(A1347, Employees!$A$2:$E$401, 2, FALSE), "Enter an ID")</f>
        <v>Enter an ID</v>
      </c>
      <c r="C1347" s="21" t="str">
        <f>IFERROR(VLOOKUP(A1347, Employees!$A$2:$E$401, 3, FALSE), "Enter an ID")</f>
        <v>Enter an ID</v>
      </c>
      <c r="D1347" s="21" t="str">
        <f>IFERROR(VLOOKUP(A1347, Employees!$A$2:$E$401, 4, FALSE), "Enter an ID")</f>
        <v>Enter an ID</v>
      </c>
      <c r="E1347" s="21" t="str">
        <f>IFERROR(VLOOKUP(A1347, Employees!$A$2:$E$401, 5, FALSE), "Enter an ID")</f>
        <v>Enter an ID</v>
      </c>
      <c r="F1347" s="21" t="str">
        <f>IFERROR(VLOOKUP(A1347, Employees!$A$2:$F$401, 6, FALSE), "Enter an ID")</f>
        <v>Enter an ID</v>
      </c>
      <c r="G1347" s="21"/>
      <c r="H1347" s="22"/>
      <c r="I1347" s="22"/>
      <c r="J1347" s="13" t="str" cm="1">
        <f t="array" ref="J1347">_xlfn.IFS(ISBLANK(G1347), "no training", ISBLANK(I1347), 0, NOT(ISBLANK(I1347)), VLOOKUP(G1347,Trainings!$A$2:$B$20, 2, FALSE))</f>
        <v>no training</v>
      </c>
    </row>
    <row r="1348" spans="1:10" ht="15.75" customHeight="1" x14ac:dyDescent="0.4">
      <c r="A1348" s="21"/>
      <c r="B1348" s="21" t="str">
        <f>IFERROR(VLOOKUP(A1348, Employees!$A$2:$E$401, 2, FALSE), "Enter an ID")</f>
        <v>Enter an ID</v>
      </c>
      <c r="C1348" s="21" t="str">
        <f>IFERROR(VLOOKUP(A1348, Employees!$A$2:$E$401, 3, FALSE), "Enter an ID")</f>
        <v>Enter an ID</v>
      </c>
      <c r="D1348" s="21" t="str">
        <f>IFERROR(VLOOKUP(A1348, Employees!$A$2:$E$401, 4, FALSE), "Enter an ID")</f>
        <v>Enter an ID</v>
      </c>
      <c r="E1348" s="21" t="str">
        <f>IFERROR(VLOOKUP(A1348, Employees!$A$2:$E$401, 5, FALSE), "Enter an ID")</f>
        <v>Enter an ID</v>
      </c>
      <c r="F1348" s="21" t="str">
        <f>IFERROR(VLOOKUP(A1348, Employees!$A$2:$F$401, 6, FALSE), "Enter an ID")</f>
        <v>Enter an ID</v>
      </c>
      <c r="G1348" s="21"/>
      <c r="H1348" s="22"/>
      <c r="I1348" s="22"/>
      <c r="J1348" s="13" t="str" cm="1">
        <f t="array" ref="J1348">_xlfn.IFS(ISBLANK(G1348), "no training", ISBLANK(I1348), 0, NOT(ISBLANK(I1348)), VLOOKUP(G1348,Trainings!$A$2:$B$20, 2, FALSE))</f>
        <v>no training</v>
      </c>
    </row>
    <row r="1349" spans="1:10" ht="15.75" customHeight="1" x14ac:dyDescent="0.4">
      <c r="A1349" s="21"/>
      <c r="B1349" s="21" t="str">
        <f>IFERROR(VLOOKUP(A1349, Employees!$A$2:$E$401, 2, FALSE), "Enter an ID")</f>
        <v>Enter an ID</v>
      </c>
      <c r="C1349" s="21" t="str">
        <f>IFERROR(VLOOKUP(A1349, Employees!$A$2:$E$401, 3, FALSE), "Enter an ID")</f>
        <v>Enter an ID</v>
      </c>
      <c r="D1349" s="21" t="str">
        <f>IFERROR(VLOOKUP(A1349, Employees!$A$2:$E$401, 4, FALSE), "Enter an ID")</f>
        <v>Enter an ID</v>
      </c>
      <c r="E1349" s="21" t="str">
        <f>IFERROR(VLOOKUP(A1349, Employees!$A$2:$E$401, 5, FALSE), "Enter an ID")</f>
        <v>Enter an ID</v>
      </c>
      <c r="F1349" s="21" t="str">
        <f>IFERROR(VLOOKUP(A1349, Employees!$A$2:$F$401, 6, FALSE), "Enter an ID")</f>
        <v>Enter an ID</v>
      </c>
      <c r="G1349" s="21"/>
      <c r="H1349" s="22"/>
      <c r="I1349" s="22"/>
      <c r="J1349" s="13" t="str" cm="1">
        <f t="array" ref="J1349">_xlfn.IFS(ISBLANK(G1349), "no training", ISBLANK(I1349), 0, NOT(ISBLANK(I1349)), VLOOKUP(G1349,Trainings!$A$2:$B$20, 2, FALSE))</f>
        <v>no training</v>
      </c>
    </row>
    <row r="1350" spans="1:10" ht="15.75" customHeight="1" x14ac:dyDescent="0.4">
      <c r="A1350" s="21"/>
      <c r="B1350" s="21" t="str">
        <f>IFERROR(VLOOKUP(A1350, Employees!$A$2:$E$401, 2, FALSE), "Enter an ID")</f>
        <v>Enter an ID</v>
      </c>
      <c r="C1350" s="21" t="str">
        <f>IFERROR(VLOOKUP(A1350, Employees!$A$2:$E$401, 3, FALSE), "Enter an ID")</f>
        <v>Enter an ID</v>
      </c>
      <c r="D1350" s="21" t="str">
        <f>IFERROR(VLOOKUP(A1350, Employees!$A$2:$E$401, 4, FALSE), "Enter an ID")</f>
        <v>Enter an ID</v>
      </c>
      <c r="E1350" s="21" t="str">
        <f>IFERROR(VLOOKUP(A1350, Employees!$A$2:$E$401, 5, FALSE), "Enter an ID")</f>
        <v>Enter an ID</v>
      </c>
      <c r="F1350" s="21" t="str">
        <f>IFERROR(VLOOKUP(A1350, Employees!$A$2:$F$401, 6, FALSE), "Enter an ID")</f>
        <v>Enter an ID</v>
      </c>
      <c r="G1350" s="21"/>
      <c r="H1350" s="22"/>
      <c r="I1350" s="22"/>
      <c r="J1350" s="13" t="str" cm="1">
        <f t="array" ref="J1350">_xlfn.IFS(ISBLANK(G1350), "no training", ISBLANK(I1350), 0, NOT(ISBLANK(I1350)), VLOOKUP(G1350,Trainings!$A$2:$B$20, 2, FALSE))</f>
        <v>no training</v>
      </c>
    </row>
    <row r="1351" spans="1:10" ht="15.75" customHeight="1" x14ac:dyDescent="0.4">
      <c r="A1351" s="21"/>
      <c r="B1351" s="21" t="str">
        <f>IFERROR(VLOOKUP(A1351, Employees!$A$2:$E$401, 2, FALSE), "Enter an ID")</f>
        <v>Enter an ID</v>
      </c>
      <c r="C1351" s="21" t="str">
        <f>IFERROR(VLOOKUP(A1351, Employees!$A$2:$E$401, 3, FALSE), "Enter an ID")</f>
        <v>Enter an ID</v>
      </c>
      <c r="D1351" s="21" t="str">
        <f>IFERROR(VLOOKUP(A1351, Employees!$A$2:$E$401, 4, FALSE), "Enter an ID")</f>
        <v>Enter an ID</v>
      </c>
      <c r="E1351" s="21" t="str">
        <f>IFERROR(VLOOKUP(A1351, Employees!$A$2:$E$401, 5, FALSE), "Enter an ID")</f>
        <v>Enter an ID</v>
      </c>
      <c r="F1351" s="21" t="str">
        <f>IFERROR(VLOOKUP(A1351, Employees!$A$2:$F$401, 6, FALSE), "Enter an ID")</f>
        <v>Enter an ID</v>
      </c>
      <c r="G1351" s="21"/>
      <c r="H1351" s="22"/>
      <c r="I1351" s="22"/>
      <c r="J1351" s="13" t="str" cm="1">
        <f t="array" ref="J1351">_xlfn.IFS(ISBLANK(G1351), "no training", ISBLANK(I1351), 0, NOT(ISBLANK(I1351)), VLOOKUP(G1351,Trainings!$A$2:$B$20, 2, FALSE))</f>
        <v>no training</v>
      </c>
    </row>
    <row r="1352" spans="1:10" ht="15.75" customHeight="1" x14ac:dyDescent="0.4">
      <c r="A1352" s="21"/>
      <c r="B1352" s="21" t="str">
        <f>IFERROR(VLOOKUP(A1352, Employees!$A$2:$E$401, 2, FALSE), "Enter an ID")</f>
        <v>Enter an ID</v>
      </c>
      <c r="C1352" s="21" t="str">
        <f>IFERROR(VLOOKUP(A1352, Employees!$A$2:$E$401, 3, FALSE), "Enter an ID")</f>
        <v>Enter an ID</v>
      </c>
      <c r="D1352" s="21" t="str">
        <f>IFERROR(VLOOKUP(A1352, Employees!$A$2:$E$401, 4, FALSE), "Enter an ID")</f>
        <v>Enter an ID</v>
      </c>
      <c r="E1352" s="21" t="str">
        <f>IFERROR(VLOOKUP(A1352, Employees!$A$2:$E$401, 5, FALSE), "Enter an ID")</f>
        <v>Enter an ID</v>
      </c>
      <c r="F1352" s="21" t="str">
        <f>IFERROR(VLOOKUP(A1352, Employees!$A$2:$F$401, 6, FALSE), "Enter an ID")</f>
        <v>Enter an ID</v>
      </c>
      <c r="G1352" s="21"/>
      <c r="H1352" s="22"/>
      <c r="I1352" s="22"/>
      <c r="J1352" s="13" t="str" cm="1">
        <f t="array" ref="J1352">_xlfn.IFS(ISBLANK(G1352), "no training", ISBLANK(I1352), 0, NOT(ISBLANK(I1352)), VLOOKUP(G1352,Trainings!$A$2:$B$20, 2, FALSE))</f>
        <v>no training</v>
      </c>
    </row>
    <row r="1353" spans="1:10" ht="15.75" customHeight="1" x14ac:dyDescent="0.4">
      <c r="A1353" s="21"/>
      <c r="B1353" s="21" t="str">
        <f>IFERROR(VLOOKUP(A1353, Employees!$A$2:$E$401, 2, FALSE), "Enter an ID")</f>
        <v>Enter an ID</v>
      </c>
      <c r="C1353" s="21" t="str">
        <f>IFERROR(VLOOKUP(A1353, Employees!$A$2:$E$401, 3, FALSE), "Enter an ID")</f>
        <v>Enter an ID</v>
      </c>
      <c r="D1353" s="21" t="str">
        <f>IFERROR(VLOOKUP(A1353, Employees!$A$2:$E$401, 4, FALSE), "Enter an ID")</f>
        <v>Enter an ID</v>
      </c>
      <c r="E1353" s="21" t="str">
        <f>IFERROR(VLOOKUP(A1353, Employees!$A$2:$E$401, 5, FALSE), "Enter an ID")</f>
        <v>Enter an ID</v>
      </c>
      <c r="F1353" s="21" t="str">
        <f>IFERROR(VLOOKUP(A1353, Employees!$A$2:$F$401, 6, FALSE), "Enter an ID")</f>
        <v>Enter an ID</v>
      </c>
      <c r="G1353" s="21"/>
      <c r="H1353" s="22"/>
      <c r="I1353" s="22"/>
      <c r="J1353" s="13" t="str" cm="1">
        <f t="array" ref="J1353">_xlfn.IFS(ISBLANK(G1353), "no training", ISBLANK(I1353), 0, NOT(ISBLANK(I1353)), VLOOKUP(G1353,Trainings!$A$2:$B$20, 2, FALSE))</f>
        <v>no training</v>
      </c>
    </row>
    <row r="1354" spans="1:10" ht="15.75" customHeight="1" x14ac:dyDescent="0.4">
      <c r="A1354" s="21"/>
      <c r="B1354" s="21" t="str">
        <f>IFERROR(VLOOKUP(A1354, Employees!$A$2:$E$401, 2, FALSE), "Enter an ID")</f>
        <v>Enter an ID</v>
      </c>
      <c r="C1354" s="21" t="str">
        <f>IFERROR(VLOOKUP(A1354, Employees!$A$2:$E$401, 3, FALSE), "Enter an ID")</f>
        <v>Enter an ID</v>
      </c>
      <c r="D1354" s="21" t="str">
        <f>IFERROR(VLOOKUP(A1354, Employees!$A$2:$E$401, 4, FALSE), "Enter an ID")</f>
        <v>Enter an ID</v>
      </c>
      <c r="E1354" s="21" t="str">
        <f>IFERROR(VLOOKUP(A1354, Employees!$A$2:$E$401, 5, FALSE), "Enter an ID")</f>
        <v>Enter an ID</v>
      </c>
      <c r="F1354" s="21" t="str">
        <f>IFERROR(VLOOKUP(A1354, Employees!$A$2:$F$401, 6, FALSE), "Enter an ID")</f>
        <v>Enter an ID</v>
      </c>
      <c r="G1354" s="21"/>
      <c r="H1354" s="22"/>
      <c r="I1354" s="22"/>
      <c r="J1354" s="13" t="str" cm="1">
        <f t="array" ref="J1354">_xlfn.IFS(ISBLANK(G1354), "no training", ISBLANK(I1354), 0, NOT(ISBLANK(I1354)), VLOOKUP(G1354,Trainings!$A$2:$B$20, 2, FALSE))</f>
        <v>no training</v>
      </c>
    </row>
    <row r="1355" spans="1:10" ht="15.75" customHeight="1" x14ac:dyDescent="0.4">
      <c r="A1355" s="21"/>
      <c r="B1355" s="21" t="str">
        <f>IFERROR(VLOOKUP(A1355, Employees!$A$2:$E$401, 2, FALSE), "Enter an ID")</f>
        <v>Enter an ID</v>
      </c>
      <c r="C1355" s="21" t="str">
        <f>IFERROR(VLOOKUP(A1355, Employees!$A$2:$E$401, 3, FALSE), "Enter an ID")</f>
        <v>Enter an ID</v>
      </c>
      <c r="D1355" s="21" t="str">
        <f>IFERROR(VLOOKUP(A1355, Employees!$A$2:$E$401, 4, FALSE), "Enter an ID")</f>
        <v>Enter an ID</v>
      </c>
      <c r="E1355" s="21" t="str">
        <f>IFERROR(VLOOKUP(A1355, Employees!$A$2:$E$401, 5, FALSE), "Enter an ID")</f>
        <v>Enter an ID</v>
      </c>
      <c r="F1355" s="21" t="str">
        <f>IFERROR(VLOOKUP(A1355, Employees!$A$2:$F$401, 6, FALSE), "Enter an ID")</f>
        <v>Enter an ID</v>
      </c>
      <c r="G1355" s="21"/>
      <c r="H1355" s="22"/>
      <c r="I1355" s="22"/>
      <c r="J1355" s="13" t="str" cm="1">
        <f t="array" ref="J1355">_xlfn.IFS(ISBLANK(G1355), "no training", ISBLANK(I1355), 0, NOT(ISBLANK(I1355)), VLOOKUP(G1355,Trainings!$A$2:$B$20, 2, FALSE))</f>
        <v>no training</v>
      </c>
    </row>
    <row r="1356" spans="1:10" ht="15.75" customHeight="1" x14ac:dyDescent="0.4">
      <c r="A1356" s="21"/>
      <c r="B1356" s="21" t="str">
        <f>IFERROR(VLOOKUP(A1356, Employees!$A$2:$E$401, 2, FALSE), "Enter an ID")</f>
        <v>Enter an ID</v>
      </c>
      <c r="C1356" s="21" t="str">
        <f>IFERROR(VLOOKUP(A1356, Employees!$A$2:$E$401, 3, FALSE), "Enter an ID")</f>
        <v>Enter an ID</v>
      </c>
      <c r="D1356" s="21" t="str">
        <f>IFERROR(VLOOKUP(A1356, Employees!$A$2:$E$401, 4, FALSE), "Enter an ID")</f>
        <v>Enter an ID</v>
      </c>
      <c r="E1356" s="21" t="str">
        <f>IFERROR(VLOOKUP(A1356, Employees!$A$2:$E$401, 5, FALSE), "Enter an ID")</f>
        <v>Enter an ID</v>
      </c>
      <c r="F1356" s="21" t="str">
        <f>IFERROR(VLOOKUP(A1356, Employees!$A$2:$F$401, 6, FALSE), "Enter an ID")</f>
        <v>Enter an ID</v>
      </c>
      <c r="G1356" s="21"/>
      <c r="H1356" s="22"/>
      <c r="I1356" s="22"/>
      <c r="J1356" s="13" t="str" cm="1">
        <f t="array" ref="J1356">_xlfn.IFS(ISBLANK(G1356), "no training", ISBLANK(I1356), 0, NOT(ISBLANK(I1356)), VLOOKUP(G1356,Trainings!$A$2:$B$20, 2, FALSE))</f>
        <v>no training</v>
      </c>
    </row>
    <row r="1357" spans="1:10" ht="15.75" customHeight="1" x14ac:dyDescent="0.4">
      <c r="A1357" s="21"/>
      <c r="B1357" s="21" t="str">
        <f>IFERROR(VLOOKUP(A1357, Employees!$A$2:$E$401, 2, FALSE), "Enter an ID")</f>
        <v>Enter an ID</v>
      </c>
      <c r="C1357" s="21" t="str">
        <f>IFERROR(VLOOKUP(A1357, Employees!$A$2:$E$401, 3, FALSE), "Enter an ID")</f>
        <v>Enter an ID</v>
      </c>
      <c r="D1357" s="21" t="str">
        <f>IFERROR(VLOOKUP(A1357, Employees!$A$2:$E$401, 4, FALSE), "Enter an ID")</f>
        <v>Enter an ID</v>
      </c>
      <c r="E1357" s="21" t="str">
        <f>IFERROR(VLOOKUP(A1357, Employees!$A$2:$E$401, 5, FALSE), "Enter an ID")</f>
        <v>Enter an ID</v>
      </c>
      <c r="F1357" s="21" t="str">
        <f>IFERROR(VLOOKUP(A1357, Employees!$A$2:$F$401, 6, FALSE), "Enter an ID")</f>
        <v>Enter an ID</v>
      </c>
      <c r="G1357" s="21"/>
      <c r="H1357" s="22"/>
      <c r="I1357" s="22"/>
      <c r="J1357" s="13" t="str" cm="1">
        <f t="array" ref="J1357">_xlfn.IFS(ISBLANK(G1357), "no training", ISBLANK(I1357), 0, NOT(ISBLANK(I1357)), VLOOKUP(G1357,Trainings!$A$2:$B$20, 2, FALSE))</f>
        <v>no training</v>
      </c>
    </row>
    <row r="1358" spans="1:10" ht="15.75" customHeight="1" x14ac:dyDescent="0.4">
      <c r="A1358" s="21"/>
      <c r="B1358" s="21" t="str">
        <f>IFERROR(VLOOKUP(A1358, Employees!$A$2:$E$401, 2, FALSE), "Enter an ID")</f>
        <v>Enter an ID</v>
      </c>
      <c r="C1358" s="21" t="str">
        <f>IFERROR(VLOOKUP(A1358, Employees!$A$2:$E$401, 3, FALSE), "Enter an ID")</f>
        <v>Enter an ID</v>
      </c>
      <c r="D1358" s="21" t="str">
        <f>IFERROR(VLOOKUP(A1358, Employees!$A$2:$E$401, 4, FALSE), "Enter an ID")</f>
        <v>Enter an ID</v>
      </c>
      <c r="E1358" s="21" t="str">
        <f>IFERROR(VLOOKUP(A1358, Employees!$A$2:$E$401, 5, FALSE), "Enter an ID")</f>
        <v>Enter an ID</v>
      </c>
      <c r="F1358" s="21" t="str">
        <f>IFERROR(VLOOKUP(A1358, Employees!$A$2:$F$401, 6, FALSE), "Enter an ID")</f>
        <v>Enter an ID</v>
      </c>
      <c r="G1358" s="21"/>
      <c r="H1358" s="22"/>
      <c r="I1358" s="22"/>
      <c r="J1358" s="13" t="str" cm="1">
        <f t="array" ref="J1358">_xlfn.IFS(ISBLANK(G1358), "no training", ISBLANK(I1358), 0, NOT(ISBLANK(I1358)), VLOOKUP(G1358,Trainings!$A$2:$B$20, 2, FALSE))</f>
        <v>no training</v>
      </c>
    </row>
    <row r="1359" spans="1:10" ht="15.75" customHeight="1" x14ac:dyDescent="0.4">
      <c r="A1359" s="21"/>
      <c r="B1359" s="21" t="str">
        <f>IFERROR(VLOOKUP(A1359, Employees!$A$2:$E$401, 2, FALSE), "Enter an ID")</f>
        <v>Enter an ID</v>
      </c>
      <c r="C1359" s="21" t="str">
        <f>IFERROR(VLOOKUP(A1359, Employees!$A$2:$E$401, 3, FALSE), "Enter an ID")</f>
        <v>Enter an ID</v>
      </c>
      <c r="D1359" s="21" t="str">
        <f>IFERROR(VLOOKUP(A1359, Employees!$A$2:$E$401, 4, FALSE), "Enter an ID")</f>
        <v>Enter an ID</v>
      </c>
      <c r="E1359" s="21" t="str">
        <f>IFERROR(VLOOKUP(A1359, Employees!$A$2:$E$401, 5, FALSE), "Enter an ID")</f>
        <v>Enter an ID</v>
      </c>
      <c r="F1359" s="21" t="str">
        <f>IFERROR(VLOOKUP(A1359, Employees!$A$2:$F$401, 6, FALSE), "Enter an ID")</f>
        <v>Enter an ID</v>
      </c>
      <c r="G1359" s="21"/>
      <c r="H1359" s="22"/>
      <c r="I1359" s="22"/>
      <c r="J1359" s="13" t="str" cm="1">
        <f t="array" ref="J1359">_xlfn.IFS(ISBLANK(G1359), "no training", ISBLANK(I1359), 0, NOT(ISBLANK(I1359)), VLOOKUP(G1359,Trainings!$A$2:$B$20, 2, FALSE))</f>
        <v>no training</v>
      </c>
    </row>
    <row r="1360" spans="1:10" ht="15.75" customHeight="1" x14ac:dyDescent="0.4">
      <c r="A1360" s="21"/>
      <c r="B1360" s="21" t="str">
        <f>IFERROR(VLOOKUP(A1360, Employees!$A$2:$E$401, 2, FALSE), "Enter an ID")</f>
        <v>Enter an ID</v>
      </c>
      <c r="C1360" s="21" t="str">
        <f>IFERROR(VLOOKUP(A1360, Employees!$A$2:$E$401, 3, FALSE), "Enter an ID")</f>
        <v>Enter an ID</v>
      </c>
      <c r="D1360" s="21" t="str">
        <f>IFERROR(VLOOKUP(A1360, Employees!$A$2:$E$401, 4, FALSE), "Enter an ID")</f>
        <v>Enter an ID</v>
      </c>
      <c r="E1360" s="21" t="str">
        <f>IFERROR(VLOOKUP(A1360, Employees!$A$2:$E$401, 5, FALSE), "Enter an ID")</f>
        <v>Enter an ID</v>
      </c>
      <c r="F1360" s="21" t="str">
        <f>IFERROR(VLOOKUP(A1360, Employees!$A$2:$F$401, 6, FALSE), "Enter an ID")</f>
        <v>Enter an ID</v>
      </c>
      <c r="G1360" s="21"/>
      <c r="H1360" s="22"/>
      <c r="I1360" s="22"/>
      <c r="J1360" s="13" t="str" cm="1">
        <f t="array" ref="J1360">_xlfn.IFS(ISBLANK(G1360), "no training", ISBLANK(I1360), 0, NOT(ISBLANK(I1360)), VLOOKUP(G1360,Trainings!$A$2:$B$20, 2, FALSE))</f>
        <v>no training</v>
      </c>
    </row>
    <row r="1361" spans="1:10" ht="15.75" customHeight="1" x14ac:dyDescent="0.4">
      <c r="A1361" s="21"/>
      <c r="B1361" s="21" t="str">
        <f>IFERROR(VLOOKUP(A1361, Employees!$A$2:$E$401, 2, FALSE), "Enter an ID")</f>
        <v>Enter an ID</v>
      </c>
      <c r="C1361" s="21" t="str">
        <f>IFERROR(VLOOKUP(A1361, Employees!$A$2:$E$401, 3, FALSE), "Enter an ID")</f>
        <v>Enter an ID</v>
      </c>
      <c r="D1361" s="21" t="str">
        <f>IFERROR(VLOOKUP(A1361, Employees!$A$2:$E$401, 4, FALSE), "Enter an ID")</f>
        <v>Enter an ID</v>
      </c>
      <c r="E1361" s="21" t="str">
        <f>IFERROR(VLOOKUP(A1361, Employees!$A$2:$E$401, 5, FALSE), "Enter an ID")</f>
        <v>Enter an ID</v>
      </c>
      <c r="F1361" s="21" t="str">
        <f>IFERROR(VLOOKUP(A1361, Employees!$A$2:$F$401, 6, FALSE), "Enter an ID")</f>
        <v>Enter an ID</v>
      </c>
      <c r="G1361" s="21"/>
      <c r="H1361" s="22"/>
      <c r="I1361" s="22"/>
      <c r="J1361" s="13" t="str" cm="1">
        <f t="array" ref="J1361">_xlfn.IFS(ISBLANK(G1361), "no training", ISBLANK(I1361), 0, NOT(ISBLANK(I1361)), VLOOKUP(G1361,Trainings!$A$2:$B$20, 2, FALSE))</f>
        <v>no training</v>
      </c>
    </row>
    <row r="1362" spans="1:10" ht="15.75" customHeight="1" x14ac:dyDescent="0.4">
      <c r="A1362" s="21"/>
      <c r="B1362" s="21" t="str">
        <f>IFERROR(VLOOKUP(A1362, Employees!$A$2:$E$401, 2, FALSE), "Enter an ID")</f>
        <v>Enter an ID</v>
      </c>
      <c r="C1362" s="21" t="str">
        <f>IFERROR(VLOOKUP(A1362, Employees!$A$2:$E$401, 3, FALSE), "Enter an ID")</f>
        <v>Enter an ID</v>
      </c>
      <c r="D1362" s="21" t="str">
        <f>IFERROR(VLOOKUP(A1362, Employees!$A$2:$E$401, 4, FALSE), "Enter an ID")</f>
        <v>Enter an ID</v>
      </c>
      <c r="E1362" s="21" t="str">
        <f>IFERROR(VLOOKUP(A1362, Employees!$A$2:$E$401, 5, FALSE), "Enter an ID")</f>
        <v>Enter an ID</v>
      </c>
      <c r="F1362" s="21" t="str">
        <f>IFERROR(VLOOKUP(A1362, Employees!$A$2:$F$401, 6, FALSE), "Enter an ID")</f>
        <v>Enter an ID</v>
      </c>
      <c r="G1362" s="21"/>
      <c r="H1362" s="22"/>
      <c r="I1362" s="22"/>
      <c r="J1362" s="13" t="str" cm="1">
        <f t="array" ref="J1362">_xlfn.IFS(ISBLANK(G1362), "no training", ISBLANK(I1362), 0, NOT(ISBLANK(I1362)), VLOOKUP(G1362,Trainings!$A$2:$B$20, 2, FALSE))</f>
        <v>no training</v>
      </c>
    </row>
    <row r="1363" spans="1:10" ht="15.75" customHeight="1" x14ac:dyDescent="0.4">
      <c r="A1363" s="21"/>
      <c r="B1363" s="21" t="str">
        <f>IFERROR(VLOOKUP(A1363, Employees!$A$2:$E$401, 2, FALSE), "Enter an ID")</f>
        <v>Enter an ID</v>
      </c>
      <c r="C1363" s="21" t="str">
        <f>IFERROR(VLOOKUP(A1363, Employees!$A$2:$E$401, 3, FALSE), "Enter an ID")</f>
        <v>Enter an ID</v>
      </c>
      <c r="D1363" s="21" t="str">
        <f>IFERROR(VLOOKUP(A1363, Employees!$A$2:$E$401, 4, FALSE), "Enter an ID")</f>
        <v>Enter an ID</v>
      </c>
      <c r="E1363" s="21" t="str">
        <f>IFERROR(VLOOKUP(A1363, Employees!$A$2:$E$401, 5, FALSE), "Enter an ID")</f>
        <v>Enter an ID</v>
      </c>
      <c r="F1363" s="21" t="str">
        <f>IFERROR(VLOOKUP(A1363, Employees!$A$2:$F$401, 6, FALSE), "Enter an ID")</f>
        <v>Enter an ID</v>
      </c>
      <c r="G1363" s="21"/>
      <c r="H1363" s="22"/>
      <c r="I1363" s="22"/>
      <c r="J1363" s="13" t="str" cm="1">
        <f t="array" ref="J1363">_xlfn.IFS(ISBLANK(G1363), "no training", ISBLANK(I1363), 0, NOT(ISBLANK(I1363)), VLOOKUP(G1363,Trainings!$A$2:$B$20, 2, FALSE))</f>
        <v>no training</v>
      </c>
    </row>
    <row r="1364" spans="1:10" ht="15.75" customHeight="1" x14ac:dyDescent="0.4">
      <c r="A1364" s="21"/>
      <c r="B1364" s="21" t="str">
        <f>IFERROR(VLOOKUP(A1364, Employees!$A$2:$E$401, 2, FALSE), "Enter an ID")</f>
        <v>Enter an ID</v>
      </c>
      <c r="C1364" s="21" t="str">
        <f>IFERROR(VLOOKUP(A1364, Employees!$A$2:$E$401, 3, FALSE), "Enter an ID")</f>
        <v>Enter an ID</v>
      </c>
      <c r="D1364" s="21" t="str">
        <f>IFERROR(VLOOKUP(A1364, Employees!$A$2:$E$401, 4, FALSE), "Enter an ID")</f>
        <v>Enter an ID</v>
      </c>
      <c r="E1364" s="21" t="str">
        <f>IFERROR(VLOOKUP(A1364, Employees!$A$2:$E$401, 5, FALSE), "Enter an ID")</f>
        <v>Enter an ID</v>
      </c>
      <c r="F1364" s="21" t="str">
        <f>IFERROR(VLOOKUP(A1364, Employees!$A$2:$F$401, 6, FALSE), "Enter an ID")</f>
        <v>Enter an ID</v>
      </c>
      <c r="G1364" s="21"/>
      <c r="H1364" s="22"/>
      <c r="I1364" s="22"/>
      <c r="J1364" s="13" t="str" cm="1">
        <f t="array" ref="J1364">_xlfn.IFS(ISBLANK(G1364), "no training", ISBLANK(I1364), 0, NOT(ISBLANK(I1364)), VLOOKUP(G1364,Trainings!$A$2:$B$20, 2, FALSE))</f>
        <v>no training</v>
      </c>
    </row>
    <row r="1365" spans="1:10" ht="15.75" customHeight="1" x14ac:dyDescent="0.4">
      <c r="A1365" s="21"/>
      <c r="B1365" s="21" t="str">
        <f>IFERROR(VLOOKUP(A1365, Employees!$A$2:$E$401, 2, FALSE), "Enter an ID")</f>
        <v>Enter an ID</v>
      </c>
      <c r="C1365" s="21" t="str">
        <f>IFERROR(VLOOKUP(A1365, Employees!$A$2:$E$401, 3, FALSE), "Enter an ID")</f>
        <v>Enter an ID</v>
      </c>
      <c r="D1365" s="21" t="str">
        <f>IFERROR(VLOOKUP(A1365, Employees!$A$2:$E$401, 4, FALSE), "Enter an ID")</f>
        <v>Enter an ID</v>
      </c>
      <c r="E1365" s="21" t="str">
        <f>IFERROR(VLOOKUP(A1365, Employees!$A$2:$E$401, 5, FALSE), "Enter an ID")</f>
        <v>Enter an ID</v>
      </c>
      <c r="F1365" s="21" t="str">
        <f>IFERROR(VLOOKUP(A1365, Employees!$A$2:$F$401, 6, FALSE), "Enter an ID")</f>
        <v>Enter an ID</v>
      </c>
      <c r="G1365" s="21"/>
      <c r="H1365" s="22"/>
      <c r="I1365" s="22"/>
      <c r="J1365" s="13" t="str" cm="1">
        <f t="array" ref="J1365">_xlfn.IFS(ISBLANK(G1365), "no training", ISBLANK(I1365), 0, NOT(ISBLANK(I1365)), VLOOKUP(G1365,Trainings!$A$2:$B$20, 2, FALSE))</f>
        <v>no training</v>
      </c>
    </row>
    <row r="1366" spans="1:10" ht="15.75" customHeight="1" x14ac:dyDescent="0.4">
      <c r="A1366" s="21"/>
      <c r="B1366" s="21" t="str">
        <f>IFERROR(VLOOKUP(A1366, Employees!$A$2:$E$401, 2, FALSE), "Enter an ID")</f>
        <v>Enter an ID</v>
      </c>
      <c r="C1366" s="21" t="str">
        <f>IFERROR(VLOOKUP(A1366, Employees!$A$2:$E$401, 3, FALSE), "Enter an ID")</f>
        <v>Enter an ID</v>
      </c>
      <c r="D1366" s="21" t="str">
        <f>IFERROR(VLOOKUP(A1366, Employees!$A$2:$E$401, 4, FALSE), "Enter an ID")</f>
        <v>Enter an ID</v>
      </c>
      <c r="E1366" s="21" t="str">
        <f>IFERROR(VLOOKUP(A1366, Employees!$A$2:$E$401, 5, FALSE), "Enter an ID")</f>
        <v>Enter an ID</v>
      </c>
      <c r="F1366" s="21" t="str">
        <f>IFERROR(VLOOKUP(A1366, Employees!$A$2:$F$401, 6, FALSE), "Enter an ID")</f>
        <v>Enter an ID</v>
      </c>
      <c r="G1366" s="21"/>
      <c r="H1366" s="22"/>
      <c r="I1366" s="22"/>
      <c r="J1366" s="13" t="str" cm="1">
        <f t="array" ref="J1366">_xlfn.IFS(ISBLANK(G1366), "no training", ISBLANK(I1366), 0, NOT(ISBLANK(I1366)), VLOOKUP(G1366,Trainings!$A$2:$B$20, 2, FALSE))</f>
        <v>no training</v>
      </c>
    </row>
    <row r="1367" spans="1:10" ht="15.75" customHeight="1" x14ac:dyDescent="0.4">
      <c r="A1367" s="21"/>
      <c r="B1367" s="21" t="str">
        <f>IFERROR(VLOOKUP(A1367, Employees!$A$2:$E$401, 2, FALSE), "Enter an ID")</f>
        <v>Enter an ID</v>
      </c>
      <c r="C1367" s="21" t="str">
        <f>IFERROR(VLOOKUP(A1367, Employees!$A$2:$E$401, 3, FALSE), "Enter an ID")</f>
        <v>Enter an ID</v>
      </c>
      <c r="D1367" s="21" t="str">
        <f>IFERROR(VLOOKUP(A1367, Employees!$A$2:$E$401, 4, FALSE), "Enter an ID")</f>
        <v>Enter an ID</v>
      </c>
      <c r="E1367" s="21" t="str">
        <f>IFERROR(VLOOKUP(A1367, Employees!$A$2:$E$401, 5, FALSE), "Enter an ID")</f>
        <v>Enter an ID</v>
      </c>
      <c r="F1367" s="21" t="str">
        <f>IFERROR(VLOOKUP(A1367, Employees!$A$2:$F$401, 6, FALSE), "Enter an ID")</f>
        <v>Enter an ID</v>
      </c>
      <c r="G1367" s="21"/>
      <c r="H1367" s="22"/>
      <c r="I1367" s="22"/>
      <c r="J1367" s="13" t="str" cm="1">
        <f t="array" ref="J1367">_xlfn.IFS(ISBLANK(G1367), "no training", ISBLANK(I1367), 0, NOT(ISBLANK(I1367)), VLOOKUP(G1367,Trainings!$A$2:$B$20, 2, FALSE))</f>
        <v>no training</v>
      </c>
    </row>
    <row r="1368" spans="1:10" ht="15.75" customHeight="1" x14ac:dyDescent="0.4">
      <c r="A1368" s="21"/>
      <c r="B1368" s="21" t="str">
        <f>IFERROR(VLOOKUP(A1368, Employees!$A$2:$E$401, 2, FALSE), "Enter an ID")</f>
        <v>Enter an ID</v>
      </c>
      <c r="C1368" s="21" t="str">
        <f>IFERROR(VLOOKUP(A1368, Employees!$A$2:$E$401, 3, FALSE), "Enter an ID")</f>
        <v>Enter an ID</v>
      </c>
      <c r="D1368" s="21" t="str">
        <f>IFERROR(VLOOKUP(A1368, Employees!$A$2:$E$401, 4, FALSE), "Enter an ID")</f>
        <v>Enter an ID</v>
      </c>
      <c r="E1368" s="21" t="str">
        <f>IFERROR(VLOOKUP(A1368, Employees!$A$2:$E$401, 5, FALSE), "Enter an ID")</f>
        <v>Enter an ID</v>
      </c>
      <c r="F1368" s="21" t="str">
        <f>IFERROR(VLOOKUP(A1368, Employees!$A$2:$F$401, 6, FALSE), "Enter an ID")</f>
        <v>Enter an ID</v>
      </c>
      <c r="G1368" s="21"/>
      <c r="H1368" s="22"/>
      <c r="I1368" s="22"/>
      <c r="J1368" s="13" t="str" cm="1">
        <f t="array" ref="J1368">_xlfn.IFS(ISBLANK(G1368), "no training", ISBLANK(I1368), 0, NOT(ISBLANK(I1368)), VLOOKUP(G1368,Trainings!$A$2:$B$20, 2, FALSE))</f>
        <v>no training</v>
      </c>
    </row>
    <row r="1369" spans="1:10" ht="15.75" customHeight="1" x14ac:dyDescent="0.4">
      <c r="A1369" s="21"/>
      <c r="B1369" s="21" t="str">
        <f>IFERROR(VLOOKUP(A1369, Employees!$A$2:$E$401, 2, FALSE), "Enter an ID")</f>
        <v>Enter an ID</v>
      </c>
      <c r="C1369" s="21" t="str">
        <f>IFERROR(VLOOKUP(A1369, Employees!$A$2:$E$401, 3, FALSE), "Enter an ID")</f>
        <v>Enter an ID</v>
      </c>
      <c r="D1369" s="21" t="str">
        <f>IFERROR(VLOOKUP(A1369, Employees!$A$2:$E$401, 4, FALSE), "Enter an ID")</f>
        <v>Enter an ID</v>
      </c>
      <c r="E1369" s="21" t="str">
        <f>IFERROR(VLOOKUP(A1369, Employees!$A$2:$E$401, 5, FALSE), "Enter an ID")</f>
        <v>Enter an ID</v>
      </c>
      <c r="F1369" s="21" t="str">
        <f>IFERROR(VLOOKUP(A1369, Employees!$A$2:$F$401, 6, FALSE), "Enter an ID")</f>
        <v>Enter an ID</v>
      </c>
      <c r="G1369" s="21"/>
      <c r="H1369" s="22"/>
      <c r="I1369" s="22"/>
      <c r="J1369" s="13" t="str" cm="1">
        <f t="array" ref="J1369">_xlfn.IFS(ISBLANK(G1369), "no training", ISBLANK(I1369), 0, NOT(ISBLANK(I1369)), VLOOKUP(G1369,Trainings!$A$2:$B$20, 2, FALSE))</f>
        <v>no training</v>
      </c>
    </row>
    <row r="1370" spans="1:10" ht="15.75" customHeight="1" x14ac:dyDescent="0.4">
      <c r="A1370" s="21"/>
      <c r="B1370" s="21" t="str">
        <f>IFERROR(VLOOKUP(A1370, Employees!$A$2:$E$401, 2, FALSE), "Enter an ID")</f>
        <v>Enter an ID</v>
      </c>
      <c r="C1370" s="21" t="str">
        <f>IFERROR(VLOOKUP(A1370, Employees!$A$2:$E$401, 3, FALSE), "Enter an ID")</f>
        <v>Enter an ID</v>
      </c>
      <c r="D1370" s="21" t="str">
        <f>IFERROR(VLOOKUP(A1370, Employees!$A$2:$E$401, 4, FALSE), "Enter an ID")</f>
        <v>Enter an ID</v>
      </c>
      <c r="E1370" s="21" t="str">
        <f>IFERROR(VLOOKUP(A1370, Employees!$A$2:$E$401, 5, FALSE), "Enter an ID")</f>
        <v>Enter an ID</v>
      </c>
      <c r="F1370" s="21" t="str">
        <f>IFERROR(VLOOKUP(A1370, Employees!$A$2:$F$401, 6, FALSE), "Enter an ID")</f>
        <v>Enter an ID</v>
      </c>
      <c r="G1370" s="21"/>
      <c r="H1370" s="22"/>
      <c r="I1370" s="22"/>
      <c r="J1370" s="13" t="str" cm="1">
        <f t="array" ref="J1370">_xlfn.IFS(ISBLANK(G1370), "no training", ISBLANK(I1370), 0, NOT(ISBLANK(I1370)), VLOOKUP(G1370,Trainings!$A$2:$B$20, 2, FALSE))</f>
        <v>no training</v>
      </c>
    </row>
    <row r="1371" spans="1:10" ht="15.75" customHeight="1" x14ac:dyDescent="0.4">
      <c r="A1371" s="21"/>
      <c r="B1371" s="21" t="str">
        <f>IFERROR(VLOOKUP(A1371, Employees!$A$2:$E$401, 2, FALSE), "Enter an ID")</f>
        <v>Enter an ID</v>
      </c>
      <c r="C1371" s="21" t="str">
        <f>IFERROR(VLOOKUP(A1371, Employees!$A$2:$E$401, 3, FALSE), "Enter an ID")</f>
        <v>Enter an ID</v>
      </c>
      <c r="D1371" s="21" t="str">
        <f>IFERROR(VLOOKUP(A1371, Employees!$A$2:$E$401, 4, FALSE), "Enter an ID")</f>
        <v>Enter an ID</v>
      </c>
      <c r="E1371" s="21" t="str">
        <f>IFERROR(VLOOKUP(A1371, Employees!$A$2:$E$401, 5, FALSE), "Enter an ID")</f>
        <v>Enter an ID</v>
      </c>
      <c r="F1371" s="21" t="str">
        <f>IFERROR(VLOOKUP(A1371, Employees!$A$2:$F$401, 6, FALSE), "Enter an ID")</f>
        <v>Enter an ID</v>
      </c>
      <c r="G1371" s="21"/>
      <c r="H1371" s="22"/>
      <c r="I1371" s="22"/>
      <c r="J1371" s="13" t="str" cm="1">
        <f t="array" ref="J1371">_xlfn.IFS(ISBLANK(G1371), "no training", ISBLANK(I1371), 0, NOT(ISBLANK(I1371)), VLOOKUP(G1371,Trainings!$A$2:$B$20, 2, FALSE))</f>
        <v>no training</v>
      </c>
    </row>
    <row r="1372" spans="1:10" ht="15.75" customHeight="1" x14ac:dyDescent="0.4">
      <c r="A1372" s="21"/>
      <c r="B1372" s="21" t="str">
        <f>IFERROR(VLOOKUP(A1372, Employees!$A$2:$E$401, 2, FALSE), "Enter an ID")</f>
        <v>Enter an ID</v>
      </c>
      <c r="C1372" s="21" t="str">
        <f>IFERROR(VLOOKUP(A1372, Employees!$A$2:$E$401, 3, FALSE), "Enter an ID")</f>
        <v>Enter an ID</v>
      </c>
      <c r="D1372" s="21" t="str">
        <f>IFERROR(VLOOKUP(A1372, Employees!$A$2:$E$401, 4, FALSE), "Enter an ID")</f>
        <v>Enter an ID</v>
      </c>
      <c r="E1372" s="21" t="str">
        <f>IFERROR(VLOOKUP(A1372, Employees!$A$2:$E$401, 5, FALSE), "Enter an ID")</f>
        <v>Enter an ID</v>
      </c>
      <c r="F1372" s="21" t="str">
        <f>IFERROR(VLOOKUP(A1372, Employees!$A$2:$F$401, 6, FALSE), "Enter an ID")</f>
        <v>Enter an ID</v>
      </c>
      <c r="G1372" s="21"/>
      <c r="H1372" s="22"/>
      <c r="I1372" s="22"/>
      <c r="J1372" s="13" t="str" cm="1">
        <f t="array" ref="J1372">_xlfn.IFS(ISBLANK(G1372), "no training", ISBLANK(I1372), 0, NOT(ISBLANK(I1372)), VLOOKUP(G1372,Trainings!$A$2:$B$20, 2, FALSE))</f>
        <v>no training</v>
      </c>
    </row>
    <row r="1373" spans="1:10" ht="15.75" customHeight="1" x14ac:dyDescent="0.4">
      <c r="A1373" s="21"/>
      <c r="B1373" s="21" t="str">
        <f>IFERROR(VLOOKUP(A1373, Employees!$A$2:$E$401, 2, FALSE), "Enter an ID")</f>
        <v>Enter an ID</v>
      </c>
      <c r="C1373" s="21" t="str">
        <f>IFERROR(VLOOKUP(A1373, Employees!$A$2:$E$401, 3, FALSE), "Enter an ID")</f>
        <v>Enter an ID</v>
      </c>
      <c r="D1373" s="21" t="str">
        <f>IFERROR(VLOOKUP(A1373, Employees!$A$2:$E$401, 4, FALSE), "Enter an ID")</f>
        <v>Enter an ID</v>
      </c>
      <c r="E1373" s="21" t="str">
        <f>IFERROR(VLOOKUP(A1373, Employees!$A$2:$E$401, 5, FALSE), "Enter an ID")</f>
        <v>Enter an ID</v>
      </c>
      <c r="F1373" s="21" t="str">
        <f>IFERROR(VLOOKUP(A1373, Employees!$A$2:$F$401, 6, FALSE), "Enter an ID")</f>
        <v>Enter an ID</v>
      </c>
      <c r="G1373" s="21"/>
      <c r="H1373" s="22"/>
      <c r="I1373" s="22"/>
      <c r="J1373" s="13" t="str" cm="1">
        <f t="array" ref="J1373">_xlfn.IFS(ISBLANK(G1373), "no training", ISBLANK(I1373), 0, NOT(ISBLANK(I1373)), VLOOKUP(G1373,Trainings!$A$2:$B$20, 2, FALSE))</f>
        <v>no training</v>
      </c>
    </row>
    <row r="1374" spans="1:10" ht="15.75" customHeight="1" x14ac:dyDescent="0.4">
      <c r="A1374" s="21"/>
      <c r="B1374" s="21" t="str">
        <f>IFERROR(VLOOKUP(A1374, Employees!$A$2:$E$401, 2, FALSE), "Enter an ID")</f>
        <v>Enter an ID</v>
      </c>
      <c r="C1374" s="21" t="str">
        <f>IFERROR(VLOOKUP(A1374, Employees!$A$2:$E$401, 3, FALSE), "Enter an ID")</f>
        <v>Enter an ID</v>
      </c>
      <c r="D1374" s="21" t="str">
        <f>IFERROR(VLOOKUP(A1374, Employees!$A$2:$E$401, 4, FALSE), "Enter an ID")</f>
        <v>Enter an ID</v>
      </c>
      <c r="E1374" s="21" t="str">
        <f>IFERROR(VLOOKUP(A1374, Employees!$A$2:$E$401, 5, FALSE), "Enter an ID")</f>
        <v>Enter an ID</v>
      </c>
      <c r="F1374" s="21" t="str">
        <f>IFERROR(VLOOKUP(A1374, Employees!$A$2:$F$401, 6, FALSE), "Enter an ID")</f>
        <v>Enter an ID</v>
      </c>
      <c r="G1374" s="21"/>
      <c r="H1374" s="22"/>
      <c r="I1374" s="22"/>
      <c r="J1374" s="13" t="str" cm="1">
        <f t="array" ref="J1374">_xlfn.IFS(ISBLANK(G1374), "no training", ISBLANK(I1374), 0, NOT(ISBLANK(I1374)), VLOOKUP(G1374,Trainings!$A$2:$B$20, 2, FALSE))</f>
        <v>no training</v>
      </c>
    </row>
    <row r="1375" spans="1:10" ht="15.75" customHeight="1" x14ac:dyDescent="0.4">
      <c r="A1375" s="21"/>
      <c r="B1375" s="21" t="str">
        <f>IFERROR(VLOOKUP(A1375, Employees!$A$2:$E$401, 2, FALSE), "Enter an ID")</f>
        <v>Enter an ID</v>
      </c>
      <c r="C1375" s="21" t="str">
        <f>IFERROR(VLOOKUP(A1375, Employees!$A$2:$E$401, 3, FALSE), "Enter an ID")</f>
        <v>Enter an ID</v>
      </c>
      <c r="D1375" s="21" t="str">
        <f>IFERROR(VLOOKUP(A1375, Employees!$A$2:$E$401, 4, FALSE), "Enter an ID")</f>
        <v>Enter an ID</v>
      </c>
      <c r="E1375" s="21" t="str">
        <f>IFERROR(VLOOKUP(A1375, Employees!$A$2:$E$401, 5, FALSE), "Enter an ID")</f>
        <v>Enter an ID</v>
      </c>
      <c r="F1375" s="21" t="str">
        <f>IFERROR(VLOOKUP(A1375, Employees!$A$2:$F$401, 6, FALSE), "Enter an ID")</f>
        <v>Enter an ID</v>
      </c>
      <c r="G1375" s="21"/>
      <c r="H1375" s="22"/>
      <c r="I1375" s="22"/>
      <c r="J1375" s="13" t="str" cm="1">
        <f t="array" ref="J1375">_xlfn.IFS(ISBLANK(G1375), "no training", ISBLANK(I1375), 0, NOT(ISBLANK(I1375)), VLOOKUP(G1375,Trainings!$A$2:$B$20, 2, FALSE))</f>
        <v>no training</v>
      </c>
    </row>
    <row r="1376" spans="1:10" ht="15.75" customHeight="1" x14ac:dyDescent="0.4">
      <c r="A1376" s="21"/>
      <c r="B1376" s="21" t="str">
        <f>IFERROR(VLOOKUP(A1376, Employees!$A$2:$E$401, 2, FALSE), "Enter an ID")</f>
        <v>Enter an ID</v>
      </c>
      <c r="C1376" s="21" t="str">
        <f>IFERROR(VLOOKUP(A1376, Employees!$A$2:$E$401, 3, FALSE), "Enter an ID")</f>
        <v>Enter an ID</v>
      </c>
      <c r="D1376" s="21" t="str">
        <f>IFERROR(VLOOKUP(A1376, Employees!$A$2:$E$401, 4, FALSE), "Enter an ID")</f>
        <v>Enter an ID</v>
      </c>
      <c r="E1376" s="21" t="str">
        <f>IFERROR(VLOOKUP(A1376, Employees!$A$2:$E$401, 5, FALSE), "Enter an ID")</f>
        <v>Enter an ID</v>
      </c>
      <c r="F1376" s="21" t="str">
        <f>IFERROR(VLOOKUP(A1376, Employees!$A$2:$F$401, 6, FALSE), "Enter an ID")</f>
        <v>Enter an ID</v>
      </c>
      <c r="G1376" s="21"/>
      <c r="H1376" s="22"/>
      <c r="I1376" s="22"/>
      <c r="J1376" s="13" t="str" cm="1">
        <f t="array" ref="J1376">_xlfn.IFS(ISBLANK(G1376), "no training", ISBLANK(I1376), 0, NOT(ISBLANK(I1376)), VLOOKUP(G1376,Trainings!$A$2:$B$20, 2, FALSE))</f>
        <v>no training</v>
      </c>
    </row>
    <row r="1377" spans="1:10" ht="15.75" customHeight="1" x14ac:dyDescent="0.4">
      <c r="A1377" s="21"/>
      <c r="B1377" s="21" t="str">
        <f>IFERROR(VLOOKUP(A1377, Employees!$A$2:$E$401, 2, FALSE), "Enter an ID")</f>
        <v>Enter an ID</v>
      </c>
      <c r="C1377" s="21" t="str">
        <f>IFERROR(VLOOKUP(A1377, Employees!$A$2:$E$401, 3, FALSE), "Enter an ID")</f>
        <v>Enter an ID</v>
      </c>
      <c r="D1377" s="21" t="str">
        <f>IFERROR(VLOOKUP(A1377, Employees!$A$2:$E$401, 4, FALSE), "Enter an ID")</f>
        <v>Enter an ID</v>
      </c>
      <c r="E1377" s="21" t="str">
        <f>IFERROR(VLOOKUP(A1377, Employees!$A$2:$E$401, 5, FALSE), "Enter an ID")</f>
        <v>Enter an ID</v>
      </c>
      <c r="F1377" s="21" t="str">
        <f>IFERROR(VLOOKUP(A1377, Employees!$A$2:$F$401, 6, FALSE), "Enter an ID")</f>
        <v>Enter an ID</v>
      </c>
      <c r="G1377" s="21"/>
      <c r="H1377" s="22"/>
      <c r="I1377" s="22"/>
      <c r="J1377" s="13" t="str" cm="1">
        <f t="array" ref="J1377">_xlfn.IFS(ISBLANK(G1377), "no training", ISBLANK(I1377), 0, NOT(ISBLANK(I1377)), VLOOKUP(G1377,Trainings!$A$2:$B$20, 2, FALSE))</f>
        <v>no training</v>
      </c>
    </row>
    <row r="1378" spans="1:10" ht="15.75" customHeight="1" x14ac:dyDescent="0.4">
      <c r="A1378" s="21"/>
      <c r="B1378" s="21" t="str">
        <f>IFERROR(VLOOKUP(A1378, Employees!$A$2:$E$401, 2, FALSE), "Enter an ID")</f>
        <v>Enter an ID</v>
      </c>
      <c r="C1378" s="21" t="str">
        <f>IFERROR(VLOOKUP(A1378, Employees!$A$2:$E$401, 3, FALSE), "Enter an ID")</f>
        <v>Enter an ID</v>
      </c>
      <c r="D1378" s="21" t="str">
        <f>IFERROR(VLOOKUP(A1378, Employees!$A$2:$E$401, 4, FALSE), "Enter an ID")</f>
        <v>Enter an ID</v>
      </c>
      <c r="E1378" s="21" t="str">
        <f>IFERROR(VLOOKUP(A1378, Employees!$A$2:$E$401, 5, FALSE), "Enter an ID")</f>
        <v>Enter an ID</v>
      </c>
      <c r="F1378" s="21" t="str">
        <f>IFERROR(VLOOKUP(A1378, Employees!$A$2:$F$401, 6, FALSE), "Enter an ID")</f>
        <v>Enter an ID</v>
      </c>
      <c r="G1378" s="21"/>
      <c r="H1378" s="22"/>
      <c r="I1378" s="22"/>
      <c r="J1378" s="13" t="str" cm="1">
        <f t="array" ref="J1378">_xlfn.IFS(ISBLANK(G1378), "no training", ISBLANK(I1378), 0, NOT(ISBLANK(I1378)), VLOOKUP(G1378,Trainings!$A$2:$B$20, 2, FALSE))</f>
        <v>no training</v>
      </c>
    </row>
    <row r="1379" spans="1:10" ht="15.75" customHeight="1" x14ac:dyDescent="0.4">
      <c r="A1379" s="21"/>
      <c r="B1379" s="21" t="str">
        <f>IFERROR(VLOOKUP(A1379, Employees!$A$2:$E$401, 2, FALSE), "Enter an ID")</f>
        <v>Enter an ID</v>
      </c>
      <c r="C1379" s="21" t="str">
        <f>IFERROR(VLOOKUP(A1379, Employees!$A$2:$E$401, 3, FALSE), "Enter an ID")</f>
        <v>Enter an ID</v>
      </c>
      <c r="D1379" s="21" t="str">
        <f>IFERROR(VLOOKUP(A1379, Employees!$A$2:$E$401, 4, FALSE), "Enter an ID")</f>
        <v>Enter an ID</v>
      </c>
      <c r="E1379" s="21" t="str">
        <f>IFERROR(VLOOKUP(A1379, Employees!$A$2:$E$401, 5, FALSE), "Enter an ID")</f>
        <v>Enter an ID</v>
      </c>
      <c r="F1379" s="21" t="str">
        <f>IFERROR(VLOOKUP(A1379, Employees!$A$2:$F$401, 6, FALSE), "Enter an ID")</f>
        <v>Enter an ID</v>
      </c>
      <c r="G1379" s="21"/>
      <c r="H1379" s="22"/>
      <c r="I1379" s="22"/>
      <c r="J1379" s="13" t="str" cm="1">
        <f t="array" ref="J1379">_xlfn.IFS(ISBLANK(G1379), "no training", ISBLANK(I1379), 0, NOT(ISBLANK(I1379)), VLOOKUP(G1379,Trainings!$A$2:$B$20, 2, FALSE))</f>
        <v>no training</v>
      </c>
    </row>
    <row r="1380" spans="1:10" ht="15.75" customHeight="1" x14ac:dyDescent="0.4">
      <c r="A1380" s="21"/>
      <c r="B1380" s="21" t="str">
        <f>IFERROR(VLOOKUP(A1380, Employees!$A$2:$E$401, 2, FALSE), "Enter an ID")</f>
        <v>Enter an ID</v>
      </c>
      <c r="C1380" s="21" t="str">
        <f>IFERROR(VLOOKUP(A1380, Employees!$A$2:$E$401, 3, FALSE), "Enter an ID")</f>
        <v>Enter an ID</v>
      </c>
      <c r="D1380" s="21" t="str">
        <f>IFERROR(VLOOKUP(A1380, Employees!$A$2:$E$401, 4, FALSE), "Enter an ID")</f>
        <v>Enter an ID</v>
      </c>
      <c r="E1380" s="21" t="str">
        <f>IFERROR(VLOOKUP(A1380, Employees!$A$2:$E$401, 5, FALSE), "Enter an ID")</f>
        <v>Enter an ID</v>
      </c>
      <c r="F1380" s="21" t="str">
        <f>IFERROR(VLOOKUP(A1380, Employees!$A$2:$F$401, 6, FALSE), "Enter an ID")</f>
        <v>Enter an ID</v>
      </c>
      <c r="G1380" s="21"/>
      <c r="H1380" s="22"/>
      <c r="I1380" s="22"/>
      <c r="J1380" s="13" t="str" cm="1">
        <f t="array" ref="J1380">_xlfn.IFS(ISBLANK(G1380), "no training", ISBLANK(I1380), 0, NOT(ISBLANK(I1380)), VLOOKUP(G1380,Trainings!$A$2:$B$20, 2, FALSE))</f>
        <v>no training</v>
      </c>
    </row>
    <row r="1381" spans="1:10" ht="15.75" customHeight="1" x14ac:dyDescent="0.4">
      <c r="A1381" s="21"/>
      <c r="B1381" s="21" t="str">
        <f>IFERROR(VLOOKUP(A1381, Employees!$A$2:$E$401, 2, FALSE), "Enter an ID")</f>
        <v>Enter an ID</v>
      </c>
      <c r="C1381" s="21" t="str">
        <f>IFERROR(VLOOKUP(A1381, Employees!$A$2:$E$401, 3, FALSE), "Enter an ID")</f>
        <v>Enter an ID</v>
      </c>
      <c r="D1381" s="21" t="str">
        <f>IFERROR(VLOOKUP(A1381, Employees!$A$2:$E$401, 4, FALSE), "Enter an ID")</f>
        <v>Enter an ID</v>
      </c>
      <c r="E1381" s="21" t="str">
        <f>IFERROR(VLOOKUP(A1381, Employees!$A$2:$E$401, 5, FALSE), "Enter an ID")</f>
        <v>Enter an ID</v>
      </c>
      <c r="F1381" s="21" t="str">
        <f>IFERROR(VLOOKUP(A1381, Employees!$A$2:$F$401, 6, FALSE), "Enter an ID")</f>
        <v>Enter an ID</v>
      </c>
      <c r="G1381" s="21"/>
      <c r="H1381" s="22"/>
      <c r="I1381" s="22"/>
      <c r="J1381" s="13" t="str" cm="1">
        <f t="array" ref="J1381">_xlfn.IFS(ISBLANK(G1381), "no training", ISBLANK(I1381), 0, NOT(ISBLANK(I1381)), VLOOKUP(G1381,Trainings!$A$2:$B$20, 2, FALSE))</f>
        <v>no training</v>
      </c>
    </row>
    <row r="1382" spans="1:10" ht="15.75" customHeight="1" x14ac:dyDescent="0.4">
      <c r="A1382" s="21"/>
      <c r="B1382" s="21" t="str">
        <f>IFERROR(VLOOKUP(A1382, Employees!$A$2:$E$401, 2, FALSE), "Enter an ID")</f>
        <v>Enter an ID</v>
      </c>
      <c r="C1382" s="21" t="str">
        <f>IFERROR(VLOOKUP(A1382, Employees!$A$2:$E$401, 3, FALSE), "Enter an ID")</f>
        <v>Enter an ID</v>
      </c>
      <c r="D1382" s="21" t="str">
        <f>IFERROR(VLOOKUP(A1382, Employees!$A$2:$E$401, 4, FALSE), "Enter an ID")</f>
        <v>Enter an ID</v>
      </c>
      <c r="E1382" s="21" t="str">
        <f>IFERROR(VLOOKUP(A1382, Employees!$A$2:$E$401, 5, FALSE), "Enter an ID")</f>
        <v>Enter an ID</v>
      </c>
      <c r="F1382" s="21" t="str">
        <f>IFERROR(VLOOKUP(A1382, Employees!$A$2:$F$401, 6, FALSE), "Enter an ID")</f>
        <v>Enter an ID</v>
      </c>
      <c r="G1382" s="21"/>
      <c r="H1382" s="22"/>
      <c r="I1382" s="22"/>
      <c r="J1382" s="13" t="str" cm="1">
        <f t="array" ref="J1382">_xlfn.IFS(ISBLANK(G1382), "no training", ISBLANK(I1382), 0, NOT(ISBLANK(I1382)), VLOOKUP(G1382,Trainings!$A$2:$B$20, 2, FALSE))</f>
        <v>no training</v>
      </c>
    </row>
    <row r="1383" spans="1:10" ht="15.75" customHeight="1" x14ac:dyDescent="0.4">
      <c r="A1383" s="21"/>
      <c r="B1383" s="21" t="str">
        <f>IFERROR(VLOOKUP(A1383, Employees!$A$2:$E$401, 2, FALSE), "Enter an ID")</f>
        <v>Enter an ID</v>
      </c>
      <c r="C1383" s="21" t="str">
        <f>IFERROR(VLOOKUP(A1383, Employees!$A$2:$E$401, 3, FALSE), "Enter an ID")</f>
        <v>Enter an ID</v>
      </c>
      <c r="D1383" s="21" t="str">
        <f>IFERROR(VLOOKUP(A1383, Employees!$A$2:$E$401, 4, FALSE), "Enter an ID")</f>
        <v>Enter an ID</v>
      </c>
      <c r="E1383" s="21" t="str">
        <f>IFERROR(VLOOKUP(A1383, Employees!$A$2:$E$401, 5, FALSE), "Enter an ID")</f>
        <v>Enter an ID</v>
      </c>
      <c r="F1383" s="21" t="str">
        <f>IFERROR(VLOOKUP(A1383, Employees!$A$2:$F$401, 6, FALSE), "Enter an ID")</f>
        <v>Enter an ID</v>
      </c>
      <c r="G1383" s="21"/>
      <c r="H1383" s="22"/>
      <c r="I1383" s="22"/>
      <c r="J1383" s="13" t="str" cm="1">
        <f t="array" ref="J1383">_xlfn.IFS(ISBLANK(G1383), "no training", ISBLANK(I1383), 0, NOT(ISBLANK(I1383)), VLOOKUP(G1383,Trainings!$A$2:$B$20, 2, FALSE))</f>
        <v>no training</v>
      </c>
    </row>
    <row r="1384" spans="1:10" ht="15.75" customHeight="1" x14ac:dyDescent="0.4">
      <c r="A1384" s="21"/>
      <c r="B1384" s="21" t="str">
        <f>IFERROR(VLOOKUP(A1384, Employees!$A$2:$E$401, 2, FALSE), "Enter an ID")</f>
        <v>Enter an ID</v>
      </c>
      <c r="C1384" s="21" t="str">
        <f>IFERROR(VLOOKUP(A1384, Employees!$A$2:$E$401, 3, FALSE), "Enter an ID")</f>
        <v>Enter an ID</v>
      </c>
      <c r="D1384" s="21" t="str">
        <f>IFERROR(VLOOKUP(A1384, Employees!$A$2:$E$401, 4, FALSE), "Enter an ID")</f>
        <v>Enter an ID</v>
      </c>
      <c r="E1384" s="21" t="str">
        <f>IFERROR(VLOOKUP(A1384, Employees!$A$2:$E$401, 5, FALSE), "Enter an ID")</f>
        <v>Enter an ID</v>
      </c>
      <c r="F1384" s="21" t="str">
        <f>IFERROR(VLOOKUP(A1384, Employees!$A$2:$F$401, 6, FALSE), "Enter an ID")</f>
        <v>Enter an ID</v>
      </c>
      <c r="G1384" s="21"/>
      <c r="H1384" s="22"/>
      <c r="I1384" s="22"/>
      <c r="J1384" s="13" t="str" cm="1">
        <f t="array" ref="J1384">_xlfn.IFS(ISBLANK(G1384), "no training", ISBLANK(I1384), 0, NOT(ISBLANK(I1384)), VLOOKUP(G1384,Trainings!$A$2:$B$20, 2, FALSE))</f>
        <v>no training</v>
      </c>
    </row>
    <row r="1385" spans="1:10" ht="15.75" customHeight="1" x14ac:dyDescent="0.4">
      <c r="A1385" s="21"/>
      <c r="B1385" s="21" t="str">
        <f>IFERROR(VLOOKUP(A1385, Employees!$A$2:$E$401, 2, FALSE), "Enter an ID")</f>
        <v>Enter an ID</v>
      </c>
      <c r="C1385" s="21" t="str">
        <f>IFERROR(VLOOKUP(A1385, Employees!$A$2:$E$401, 3, FALSE), "Enter an ID")</f>
        <v>Enter an ID</v>
      </c>
      <c r="D1385" s="21" t="str">
        <f>IFERROR(VLOOKUP(A1385, Employees!$A$2:$E$401, 4, FALSE), "Enter an ID")</f>
        <v>Enter an ID</v>
      </c>
      <c r="E1385" s="21" t="str">
        <f>IFERROR(VLOOKUP(A1385, Employees!$A$2:$E$401, 5, FALSE), "Enter an ID")</f>
        <v>Enter an ID</v>
      </c>
      <c r="F1385" s="21" t="str">
        <f>IFERROR(VLOOKUP(A1385, Employees!$A$2:$F$401, 6, FALSE), "Enter an ID")</f>
        <v>Enter an ID</v>
      </c>
      <c r="G1385" s="21"/>
      <c r="H1385" s="22"/>
      <c r="I1385" s="22"/>
      <c r="J1385" s="13" t="str" cm="1">
        <f t="array" ref="J1385">_xlfn.IFS(ISBLANK(G1385), "no training", ISBLANK(I1385), 0, NOT(ISBLANK(I1385)), VLOOKUP(G1385,Trainings!$A$2:$B$20, 2, FALSE))</f>
        <v>no training</v>
      </c>
    </row>
    <row r="1386" spans="1:10" ht="15.75" customHeight="1" x14ac:dyDescent="0.4">
      <c r="A1386" s="21"/>
      <c r="B1386" s="21" t="str">
        <f>IFERROR(VLOOKUP(A1386, Employees!$A$2:$E$401, 2, FALSE), "Enter an ID")</f>
        <v>Enter an ID</v>
      </c>
      <c r="C1386" s="21" t="str">
        <f>IFERROR(VLOOKUP(A1386, Employees!$A$2:$E$401, 3, FALSE), "Enter an ID")</f>
        <v>Enter an ID</v>
      </c>
      <c r="D1386" s="21" t="str">
        <f>IFERROR(VLOOKUP(A1386, Employees!$A$2:$E$401, 4, FALSE), "Enter an ID")</f>
        <v>Enter an ID</v>
      </c>
      <c r="E1386" s="21" t="str">
        <f>IFERROR(VLOOKUP(A1386, Employees!$A$2:$E$401, 5, FALSE), "Enter an ID")</f>
        <v>Enter an ID</v>
      </c>
      <c r="F1386" s="21" t="str">
        <f>IFERROR(VLOOKUP(A1386, Employees!$A$2:$F$401, 6, FALSE), "Enter an ID")</f>
        <v>Enter an ID</v>
      </c>
      <c r="G1386" s="21"/>
      <c r="H1386" s="22"/>
      <c r="I1386" s="22"/>
      <c r="J1386" s="13" t="str" cm="1">
        <f t="array" ref="J1386">_xlfn.IFS(ISBLANK(G1386), "no training", ISBLANK(I1386), 0, NOT(ISBLANK(I1386)), VLOOKUP(G1386,Trainings!$A$2:$B$20, 2, FALSE))</f>
        <v>no training</v>
      </c>
    </row>
    <row r="1387" spans="1:10" ht="15.75" customHeight="1" x14ac:dyDescent="0.4">
      <c r="A1387" s="21"/>
      <c r="B1387" s="21" t="str">
        <f>IFERROR(VLOOKUP(A1387, Employees!$A$2:$E$401, 2, FALSE), "Enter an ID")</f>
        <v>Enter an ID</v>
      </c>
      <c r="C1387" s="21" t="str">
        <f>IFERROR(VLOOKUP(A1387, Employees!$A$2:$E$401, 3, FALSE), "Enter an ID")</f>
        <v>Enter an ID</v>
      </c>
      <c r="D1387" s="21" t="str">
        <f>IFERROR(VLOOKUP(A1387, Employees!$A$2:$E$401, 4, FALSE), "Enter an ID")</f>
        <v>Enter an ID</v>
      </c>
      <c r="E1387" s="21" t="str">
        <f>IFERROR(VLOOKUP(A1387, Employees!$A$2:$E$401, 5, FALSE), "Enter an ID")</f>
        <v>Enter an ID</v>
      </c>
      <c r="F1387" s="21" t="str">
        <f>IFERROR(VLOOKUP(A1387, Employees!$A$2:$F$401, 6, FALSE), "Enter an ID")</f>
        <v>Enter an ID</v>
      </c>
      <c r="G1387" s="21"/>
      <c r="H1387" s="22"/>
      <c r="I1387" s="22"/>
      <c r="J1387" s="13" t="str" cm="1">
        <f t="array" ref="J1387">_xlfn.IFS(ISBLANK(G1387), "no training", ISBLANK(I1387), 0, NOT(ISBLANK(I1387)), VLOOKUP(G1387,Trainings!$A$2:$B$20, 2, FALSE))</f>
        <v>no training</v>
      </c>
    </row>
    <row r="1388" spans="1:10" ht="15.75" customHeight="1" x14ac:dyDescent="0.4">
      <c r="A1388" s="21"/>
      <c r="B1388" s="21" t="str">
        <f>IFERROR(VLOOKUP(A1388, Employees!$A$2:$E$401, 2, FALSE), "Enter an ID")</f>
        <v>Enter an ID</v>
      </c>
      <c r="C1388" s="21" t="str">
        <f>IFERROR(VLOOKUP(A1388, Employees!$A$2:$E$401, 3, FALSE), "Enter an ID")</f>
        <v>Enter an ID</v>
      </c>
      <c r="D1388" s="21" t="str">
        <f>IFERROR(VLOOKUP(A1388, Employees!$A$2:$E$401, 4, FALSE), "Enter an ID")</f>
        <v>Enter an ID</v>
      </c>
      <c r="E1388" s="21" t="str">
        <f>IFERROR(VLOOKUP(A1388, Employees!$A$2:$E$401, 5, FALSE), "Enter an ID")</f>
        <v>Enter an ID</v>
      </c>
      <c r="F1388" s="21" t="str">
        <f>IFERROR(VLOOKUP(A1388, Employees!$A$2:$F$401, 6, FALSE), "Enter an ID")</f>
        <v>Enter an ID</v>
      </c>
      <c r="G1388" s="21"/>
      <c r="H1388" s="22"/>
      <c r="I1388" s="22"/>
      <c r="J1388" s="13" t="str" cm="1">
        <f t="array" ref="J1388">_xlfn.IFS(ISBLANK(G1388), "no training", ISBLANK(I1388), 0, NOT(ISBLANK(I1388)), VLOOKUP(G1388,Trainings!$A$2:$B$20, 2, FALSE))</f>
        <v>no training</v>
      </c>
    </row>
    <row r="1389" spans="1:10" ht="15.75" customHeight="1" x14ac:dyDescent="0.4">
      <c r="A1389" s="21"/>
      <c r="B1389" s="21" t="str">
        <f>IFERROR(VLOOKUP(A1389, Employees!$A$2:$E$401, 2, FALSE), "Enter an ID")</f>
        <v>Enter an ID</v>
      </c>
      <c r="C1389" s="21" t="str">
        <f>IFERROR(VLOOKUP(A1389, Employees!$A$2:$E$401, 3, FALSE), "Enter an ID")</f>
        <v>Enter an ID</v>
      </c>
      <c r="D1389" s="21" t="str">
        <f>IFERROR(VLOOKUP(A1389, Employees!$A$2:$E$401, 4, FALSE), "Enter an ID")</f>
        <v>Enter an ID</v>
      </c>
      <c r="E1389" s="21" t="str">
        <f>IFERROR(VLOOKUP(A1389, Employees!$A$2:$E$401, 5, FALSE), "Enter an ID")</f>
        <v>Enter an ID</v>
      </c>
      <c r="F1389" s="21" t="str">
        <f>IFERROR(VLOOKUP(A1389, Employees!$A$2:$F$401, 6, FALSE), "Enter an ID")</f>
        <v>Enter an ID</v>
      </c>
      <c r="G1389" s="21"/>
      <c r="H1389" s="22"/>
      <c r="I1389" s="22"/>
      <c r="J1389" s="13" t="str" cm="1">
        <f t="array" ref="J1389">_xlfn.IFS(ISBLANK(G1389), "no training", ISBLANK(I1389), 0, NOT(ISBLANK(I1389)), VLOOKUP(G1389,Trainings!$A$2:$B$20, 2, FALSE))</f>
        <v>no training</v>
      </c>
    </row>
    <row r="1390" spans="1:10" ht="15.75" customHeight="1" x14ac:dyDescent="0.4">
      <c r="A1390" s="21"/>
      <c r="B1390" s="21" t="str">
        <f>IFERROR(VLOOKUP(A1390, Employees!$A$2:$E$401, 2, FALSE), "Enter an ID")</f>
        <v>Enter an ID</v>
      </c>
      <c r="C1390" s="21" t="str">
        <f>IFERROR(VLOOKUP(A1390, Employees!$A$2:$E$401, 3, FALSE), "Enter an ID")</f>
        <v>Enter an ID</v>
      </c>
      <c r="D1390" s="21" t="str">
        <f>IFERROR(VLOOKUP(A1390, Employees!$A$2:$E$401, 4, FALSE), "Enter an ID")</f>
        <v>Enter an ID</v>
      </c>
      <c r="E1390" s="21" t="str">
        <f>IFERROR(VLOOKUP(A1390, Employees!$A$2:$E$401, 5, FALSE), "Enter an ID")</f>
        <v>Enter an ID</v>
      </c>
      <c r="F1390" s="21" t="str">
        <f>IFERROR(VLOOKUP(A1390, Employees!$A$2:$F$401, 6, FALSE), "Enter an ID")</f>
        <v>Enter an ID</v>
      </c>
      <c r="G1390" s="21"/>
      <c r="H1390" s="22"/>
      <c r="I1390" s="22"/>
      <c r="J1390" s="13" t="str" cm="1">
        <f t="array" ref="J1390">_xlfn.IFS(ISBLANK(G1390), "no training", ISBLANK(I1390), 0, NOT(ISBLANK(I1390)), VLOOKUP(G1390,Trainings!$A$2:$B$20, 2, FALSE))</f>
        <v>no training</v>
      </c>
    </row>
    <row r="1391" spans="1:10" ht="15.75" customHeight="1" x14ac:dyDescent="0.4">
      <c r="A1391" s="21"/>
      <c r="B1391" s="21" t="str">
        <f>IFERROR(VLOOKUP(A1391, Employees!$A$2:$E$401, 2, FALSE), "Enter an ID")</f>
        <v>Enter an ID</v>
      </c>
      <c r="C1391" s="21" t="str">
        <f>IFERROR(VLOOKUP(A1391, Employees!$A$2:$E$401, 3, FALSE), "Enter an ID")</f>
        <v>Enter an ID</v>
      </c>
      <c r="D1391" s="21" t="str">
        <f>IFERROR(VLOOKUP(A1391, Employees!$A$2:$E$401, 4, FALSE), "Enter an ID")</f>
        <v>Enter an ID</v>
      </c>
      <c r="E1391" s="21" t="str">
        <f>IFERROR(VLOOKUP(A1391, Employees!$A$2:$E$401, 5, FALSE), "Enter an ID")</f>
        <v>Enter an ID</v>
      </c>
      <c r="F1391" s="21" t="str">
        <f>IFERROR(VLOOKUP(A1391, Employees!$A$2:$F$401, 6, FALSE), "Enter an ID")</f>
        <v>Enter an ID</v>
      </c>
      <c r="G1391" s="21"/>
      <c r="H1391" s="22"/>
      <c r="I1391" s="22"/>
      <c r="J1391" s="13" t="str" cm="1">
        <f t="array" ref="J1391">_xlfn.IFS(ISBLANK(G1391), "no training", ISBLANK(I1391), 0, NOT(ISBLANK(I1391)), VLOOKUP(G1391,Trainings!$A$2:$B$20, 2, FALSE))</f>
        <v>no training</v>
      </c>
    </row>
    <row r="1392" spans="1:10" ht="15.75" customHeight="1" x14ac:dyDescent="0.4">
      <c r="A1392" s="21"/>
      <c r="B1392" s="21" t="str">
        <f>IFERROR(VLOOKUP(A1392, Employees!$A$2:$E$401, 2, FALSE), "Enter an ID")</f>
        <v>Enter an ID</v>
      </c>
      <c r="C1392" s="21" t="str">
        <f>IFERROR(VLOOKUP(A1392, Employees!$A$2:$E$401, 3, FALSE), "Enter an ID")</f>
        <v>Enter an ID</v>
      </c>
      <c r="D1392" s="21" t="str">
        <f>IFERROR(VLOOKUP(A1392, Employees!$A$2:$E$401, 4, FALSE), "Enter an ID")</f>
        <v>Enter an ID</v>
      </c>
      <c r="E1392" s="21" t="str">
        <f>IFERROR(VLOOKUP(A1392, Employees!$A$2:$E$401, 5, FALSE), "Enter an ID")</f>
        <v>Enter an ID</v>
      </c>
      <c r="F1392" s="21" t="str">
        <f>IFERROR(VLOOKUP(A1392, Employees!$A$2:$F$401, 6, FALSE), "Enter an ID")</f>
        <v>Enter an ID</v>
      </c>
      <c r="G1392" s="21"/>
      <c r="H1392" s="22"/>
      <c r="I1392" s="22"/>
      <c r="J1392" s="13" t="str" cm="1">
        <f t="array" ref="J1392">_xlfn.IFS(ISBLANK(G1392), "no training", ISBLANK(I1392), 0, NOT(ISBLANK(I1392)), VLOOKUP(G1392,Trainings!$A$2:$B$20, 2, FALSE))</f>
        <v>no training</v>
      </c>
    </row>
    <row r="1393" spans="1:10" ht="15.75" customHeight="1" x14ac:dyDescent="0.4">
      <c r="A1393" s="21"/>
      <c r="B1393" s="21" t="str">
        <f>IFERROR(VLOOKUP(A1393, Employees!$A$2:$E$401, 2, FALSE), "Enter an ID")</f>
        <v>Enter an ID</v>
      </c>
      <c r="C1393" s="21" t="str">
        <f>IFERROR(VLOOKUP(A1393, Employees!$A$2:$E$401, 3, FALSE), "Enter an ID")</f>
        <v>Enter an ID</v>
      </c>
      <c r="D1393" s="21" t="str">
        <f>IFERROR(VLOOKUP(A1393, Employees!$A$2:$E$401, 4, FALSE), "Enter an ID")</f>
        <v>Enter an ID</v>
      </c>
      <c r="E1393" s="21" t="str">
        <f>IFERROR(VLOOKUP(A1393, Employees!$A$2:$E$401, 5, FALSE), "Enter an ID")</f>
        <v>Enter an ID</v>
      </c>
      <c r="F1393" s="21" t="str">
        <f>IFERROR(VLOOKUP(A1393, Employees!$A$2:$F$401, 6, FALSE), "Enter an ID")</f>
        <v>Enter an ID</v>
      </c>
      <c r="G1393" s="21"/>
      <c r="H1393" s="22"/>
      <c r="I1393" s="22"/>
      <c r="J1393" s="13" t="str" cm="1">
        <f t="array" ref="J1393">_xlfn.IFS(ISBLANK(G1393), "no training", ISBLANK(I1393), 0, NOT(ISBLANK(I1393)), VLOOKUP(G1393,Trainings!$A$2:$B$20, 2, FALSE))</f>
        <v>no training</v>
      </c>
    </row>
    <row r="1394" spans="1:10" ht="15.75" customHeight="1" x14ac:dyDescent="0.4">
      <c r="A1394" s="21"/>
      <c r="B1394" s="21" t="str">
        <f>IFERROR(VLOOKUP(A1394, Employees!$A$2:$E$401, 2, FALSE), "Enter an ID")</f>
        <v>Enter an ID</v>
      </c>
      <c r="C1394" s="21" t="str">
        <f>IFERROR(VLOOKUP(A1394, Employees!$A$2:$E$401, 3, FALSE), "Enter an ID")</f>
        <v>Enter an ID</v>
      </c>
      <c r="D1394" s="21" t="str">
        <f>IFERROR(VLOOKUP(A1394, Employees!$A$2:$E$401, 4, FALSE), "Enter an ID")</f>
        <v>Enter an ID</v>
      </c>
      <c r="E1394" s="21" t="str">
        <f>IFERROR(VLOOKUP(A1394, Employees!$A$2:$E$401, 5, FALSE), "Enter an ID")</f>
        <v>Enter an ID</v>
      </c>
      <c r="F1394" s="21" t="str">
        <f>IFERROR(VLOOKUP(A1394, Employees!$A$2:$F$401, 6, FALSE), "Enter an ID")</f>
        <v>Enter an ID</v>
      </c>
      <c r="G1394" s="21"/>
      <c r="H1394" s="22"/>
      <c r="I1394" s="22"/>
      <c r="J1394" s="13" t="str" cm="1">
        <f t="array" ref="J1394">_xlfn.IFS(ISBLANK(G1394), "no training", ISBLANK(I1394), 0, NOT(ISBLANK(I1394)), VLOOKUP(G1394,Trainings!$A$2:$B$20, 2, FALSE))</f>
        <v>no training</v>
      </c>
    </row>
    <row r="1395" spans="1:10" ht="15.75" customHeight="1" x14ac:dyDescent="0.4">
      <c r="A1395" s="21"/>
      <c r="B1395" s="21" t="str">
        <f>IFERROR(VLOOKUP(A1395, Employees!$A$2:$E$401, 2, FALSE), "Enter an ID")</f>
        <v>Enter an ID</v>
      </c>
      <c r="C1395" s="21" t="str">
        <f>IFERROR(VLOOKUP(A1395, Employees!$A$2:$E$401, 3, FALSE), "Enter an ID")</f>
        <v>Enter an ID</v>
      </c>
      <c r="D1395" s="21" t="str">
        <f>IFERROR(VLOOKUP(A1395, Employees!$A$2:$E$401, 4, FALSE), "Enter an ID")</f>
        <v>Enter an ID</v>
      </c>
      <c r="E1395" s="21" t="str">
        <f>IFERROR(VLOOKUP(A1395, Employees!$A$2:$E$401, 5, FALSE), "Enter an ID")</f>
        <v>Enter an ID</v>
      </c>
      <c r="F1395" s="21" t="str">
        <f>IFERROR(VLOOKUP(A1395, Employees!$A$2:$F$401, 6, FALSE), "Enter an ID")</f>
        <v>Enter an ID</v>
      </c>
      <c r="G1395" s="21"/>
      <c r="H1395" s="22"/>
      <c r="I1395" s="22"/>
      <c r="J1395" s="13" t="str" cm="1">
        <f t="array" ref="J1395">_xlfn.IFS(ISBLANK(G1395), "no training", ISBLANK(I1395), 0, NOT(ISBLANK(I1395)), VLOOKUP(G1395,Trainings!$A$2:$B$20, 2, FALSE))</f>
        <v>no training</v>
      </c>
    </row>
    <row r="1396" spans="1:10" ht="15.75" customHeight="1" x14ac:dyDescent="0.4">
      <c r="A1396" s="21"/>
      <c r="B1396" s="21" t="str">
        <f>IFERROR(VLOOKUP(A1396, Employees!$A$2:$E$401, 2, FALSE), "Enter an ID")</f>
        <v>Enter an ID</v>
      </c>
      <c r="C1396" s="21" t="str">
        <f>IFERROR(VLOOKUP(A1396, Employees!$A$2:$E$401, 3, FALSE), "Enter an ID")</f>
        <v>Enter an ID</v>
      </c>
      <c r="D1396" s="21" t="str">
        <f>IFERROR(VLOOKUP(A1396, Employees!$A$2:$E$401, 4, FALSE), "Enter an ID")</f>
        <v>Enter an ID</v>
      </c>
      <c r="E1396" s="21" t="str">
        <f>IFERROR(VLOOKUP(A1396, Employees!$A$2:$E$401, 5, FALSE), "Enter an ID")</f>
        <v>Enter an ID</v>
      </c>
      <c r="F1396" s="21" t="str">
        <f>IFERROR(VLOOKUP(A1396, Employees!$A$2:$F$401, 6, FALSE), "Enter an ID")</f>
        <v>Enter an ID</v>
      </c>
      <c r="G1396" s="21"/>
      <c r="H1396" s="22"/>
      <c r="I1396" s="22"/>
      <c r="J1396" s="13" t="str" cm="1">
        <f t="array" ref="J1396">_xlfn.IFS(ISBLANK(G1396), "no training", ISBLANK(I1396), 0, NOT(ISBLANK(I1396)), VLOOKUP(G1396,Trainings!$A$2:$B$20, 2, FALSE))</f>
        <v>no training</v>
      </c>
    </row>
    <row r="1397" spans="1:10" ht="15.75" customHeight="1" x14ac:dyDescent="0.4">
      <c r="A1397" s="21"/>
      <c r="B1397" s="21" t="str">
        <f>IFERROR(VLOOKUP(A1397, Employees!$A$2:$E$401, 2, FALSE), "Enter an ID")</f>
        <v>Enter an ID</v>
      </c>
      <c r="C1397" s="21" t="str">
        <f>IFERROR(VLOOKUP(A1397, Employees!$A$2:$E$401, 3, FALSE), "Enter an ID")</f>
        <v>Enter an ID</v>
      </c>
      <c r="D1397" s="21" t="str">
        <f>IFERROR(VLOOKUP(A1397, Employees!$A$2:$E$401, 4, FALSE), "Enter an ID")</f>
        <v>Enter an ID</v>
      </c>
      <c r="E1397" s="21" t="str">
        <f>IFERROR(VLOOKUP(A1397, Employees!$A$2:$E$401, 5, FALSE), "Enter an ID")</f>
        <v>Enter an ID</v>
      </c>
      <c r="F1397" s="21" t="str">
        <f>IFERROR(VLOOKUP(A1397, Employees!$A$2:$F$401, 6, FALSE), "Enter an ID")</f>
        <v>Enter an ID</v>
      </c>
      <c r="G1397" s="21"/>
      <c r="H1397" s="22"/>
      <c r="I1397" s="22"/>
      <c r="J1397" s="13" t="str" cm="1">
        <f t="array" ref="J1397">_xlfn.IFS(ISBLANK(G1397), "no training", ISBLANK(I1397), 0, NOT(ISBLANK(I1397)), VLOOKUP(G1397,Trainings!$A$2:$B$20, 2, FALSE))</f>
        <v>no training</v>
      </c>
    </row>
    <row r="1398" spans="1:10" ht="15.75" customHeight="1" x14ac:dyDescent="0.4">
      <c r="A1398" s="21"/>
      <c r="B1398" s="21" t="str">
        <f>IFERROR(VLOOKUP(A1398, Employees!$A$2:$E$401, 2, FALSE), "Enter an ID")</f>
        <v>Enter an ID</v>
      </c>
      <c r="C1398" s="21" t="str">
        <f>IFERROR(VLOOKUP(A1398, Employees!$A$2:$E$401, 3, FALSE), "Enter an ID")</f>
        <v>Enter an ID</v>
      </c>
      <c r="D1398" s="21" t="str">
        <f>IFERROR(VLOOKUP(A1398, Employees!$A$2:$E$401, 4, FALSE), "Enter an ID")</f>
        <v>Enter an ID</v>
      </c>
      <c r="E1398" s="21" t="str">
        <f>IFERROR(VLOOKUP(A1398, Employees!$A$2:$E$401, 5, FALSE), "Enter an ID")</f>
        <v>Enter an ID</v>
      </c>
      <c r="F1398" s="21" t="str">
        <f>IFERROR(VLOOKUP(A1398, Employees!$A$2:$F$401, 6, FALSE), "Enter an ID")</f>
        <v>Enter an ID</v>
      </c>
      <c r="G1398" s="21"/>
      <c r="H1398" s="22"/>
      <c r="I1398" s="22"/>
      <c r="J1398" s="13" t="str" cm="1">
        <f t="array" ref="J1398">_xlfn.IFS(ISBLANK(G1398), "no training", ISBLANK(I1398), 0, NOT(ISBLANK(I1398)), VLOOKUP(G1398,Trainings!$A$2:$B$20, 2, FALSE))</f>
        <v>no training</v>
      </c>
    </row>
    <row r="1399" spans="1:10" ht="15.75" customHeight="1" x14ac:dyDescent="0.4">
      <c r="A1399" s="21"/>
      <c r="B1399" s="21" t="str">
        <f>IFERROR(VLOOKUP(A1399, Employees!$A$2:$E$401, 2, FALSE), "Enter an ID")</f>
        <v>Enter an ID</v>
      </c>
      <c r="C1399" s="21" t="str">
        <f>IFERROR(VLOOKUP(A1399, Employees!$A$2:$E$401, 3, FALSE), "Enter an ID")</f>
        <v>Enter an ID</v>
      </c>
      <c r="D1399" s="21" t="str">
        <f>IFERROR(VLOOKUP(A1399, Employees!$A$2:$E$401, 4, FALSE), "Enter an ID")</f>
        <v>Enter an ID</v>
      </c>
      <c r="E1399" s="21" t="str">
        <f>IFERROR(VLOOKUP(A1399, Employees!$A$2:$E$401, 5, FALSE), "Enter an ID")</f>
        <v>Enter an ID</v>
      </c>
      <c r="F1399" s="21" t="str">
        <f>IFERROR(VLOOKUP(A1399, Employees!$A$2:$F$401, 6, FALSE), "Enter an ID")</f>
        <v>Enter an ID</v>
      </c>
      <c r="G1399" s="21"/>
      <c r="H1399" s="22"/>
      <c r="I1399" s="22"/>
      <c r="J1399" s="13" t="str" cm="1">
        <f t="array" ref="J1399">_xlfn.IFS(ISBLANK(G1399), "no training", ISBLANK(I1399), 0, NOT(ISBLANK(I1399)), VLOOKUP(G1399,Trainings!$A$2:$B$20, 2, FALSE))</f>
        <v>no training</v>
      </c>
    </row>
    <row r="1400" spans="1:10" ht="15.75" customHeight="1" x14ac:dyDescent="0.4">
      <c r="A1400" s="21"/>
      <c r="B1400" s="21" t="str">
        <f>IFERROR(VLOOKUP(A1400, Employees!$A$2:$E$401, 2, FALSE), "Enter an ID")</f>
        <v>Enter an ID</v>
      </c>
      <c r="C1400" s="21" t="str">
        <f>IFERROR(VLOOKUP(A1400, Employees!$A$2:$E$401, 3, FALSE), "Enter an ID")</f>
        <v>Enter an ID</v>
      </c>
      <c r="D1400" s="21" t="str">
        <f>IFERROR(VLOOKUP(A1400, Employees!$A$2:$E$401, 4, FALSE), "Enter an ID")</f>
        <v>Enter an ID</v>
      </c>
      <c r="E1400" s="21" t="str">
        <f>IFERROR(VLOOKUP(A1400, Employees!$A$2:$E$401, 5, FALSE), "Enter an ID")</f>
        <v>Enter an ID</v>
      </c>
      <c r="F1400" s="21" t="str">
        <f>IFERROR(VLOOKUP(A1400, Employees!$A$2:$F$401, 6, FALSE), "Enter an ID")</f>
        <v>Enter an ID</v>
      </c>
      <c r="G1400" s="21"/>
      <c r="H1400" s="22"/>
      <c r="I1400" s="22"/>
      <c r="J1400" s="13" t="str" cm="1">
        <f t="array" ref="J1400">_xlfn.IFS(ISBLANK(G1400), "no training", ISBLANK(I1400), 0, NOT(ISBLANK(I1400)), VLOOKUP(G1400,Trainings!$A$2:$B$20, 2, FALSE))</f>
        <v>no training</v>
      </c>
    </row>
    <row r="1401" spans="1:10" ht="15.75" customHeight="1" x14ac:dyDescent="0.4">
      <c r="A1401" s="21"/>
      <c r="B1401" s="21" t="str">
        <f>IFERROR(VLOOKUP(A1401, Employees!$A$2:$E$401, 2, FALSE), "Enter an ID")</f>
        <v>Enter an ID</v>
      </c>
      <c r="C1401" s="21" t="str">
        <f>IFERROR(VLOOKUP(A1401, Employees!$A$2:$E$401, 3, FALSE), "Enter an ID")</f>
        <v>Enter an ID</v>
      </c>
      <c r="D1401" s="21" t="str">
        <f>IFERROR(VLOOKUP(A1401, Employees!$A$2:$E$401, 4, FALSE), "Enter an ID")</f>
        <v>Enter an ID</v>
      </c>
      <c r="E1401" s="21" t="str">
        <f>IFERROR(VLOOKUP(A1401, Employees!$A$2:$E$401, 5, FALSE), "Enter an ID")</f>
        <v>Enter an ID</v>
      </c>
      <c r="F1401" s="21" t="str">
        <f>IFERROR(VLOOKUP(A1401, Employees!$A$2:$F$401, 6, FALSE), "Enter an ID")</f>
        <v>Enter an ID</v>
      </c>
      <c r="G1401" s="21"/>
      <c r="H1401" s="22"/>
      <c r="I1401" s="22"/>
      <c r="J1401" s="13" t="str" cm="1">
        <f t="array" ref="J1401">_xlfn.IFS(ISBLANK(G1401), "no training", ISBLANK(I1401), 0, NOT(ISBLANK(I1401)), VLOOKUP(G1401,Trainings!$A$2:$B$20, 2, FALSE))</f>
        <v>no training</v>
      </c>
    </row>
    <row r="1402" spans="1:10" ht="15.75" customHeight="1" x14ac:dyDescent="0.4">
      <c r="A1402" s="21"/>
      <c r="B1402" s="21" t="str">
        <f>IFERROR(VLOOKUP(A1402, Employees!$A$2:$E$401, 2, FALSE), "Enter an ID")</f>
        <v>Enter an ID</v>
      </c>
      <c r="C1402" s="21" t="str">
        <f>IFERROR(VLOOKUP(A1402, Employees!$A$2:$E$401, 3, FALSE), "Enter an ID")</f>
        <v>Enter an ID</v>
      </c>
      <c r="D1402" s="21" t="str">
        <f>IFERROR(VLOOKUP(A1402, Employees!$A$2:$E$401, 4, FALSE), "Enter an ID")</f>
        <v>Enter an ID</v>
      </c>
      <c r="E1402" s="21" t="str">
        <f>IFERROR(VLOOKUP(A1402, Employees!$A$2:$E$401, 5, FALSE), "Enter an ID")</f>
        <v>Enter an ID</v>
      </c>
      <c r="F1402" s="21" t="str">
        <f>IFERROR(VLOOKUP(A1402, Employees!$A$2:$F$401, 6, FALSE), "Enter an ID")</f>
        <v>Enter an ID</v>
      </c>
      <c r="G1402" s="21"/>
      <c r="H1402" s="22"/>
      <c r="I1402" s="22"/>
      <c r="J1402" s="13" t="str" cm="1">
        <f t="array" ref="J1402">_xlfn.IFS(ISBLANK(G1402), "no training", ISBLANK(I1402), 0, NOT(ISBLANK(I1402)), VLOOKUP(G1402,Trainings!$A$2:$B$20, 2, FALSE))</f>
        <v>no training</v>
      </c>
    </row>
    <row r="1403" spans="1:10" ht="15.75" customHeight="1" x14ac:dyDescent="0.4">
      <c r="A1403" s="21"/>
      <c r="B1403" s="21" t="str">
        <f>IFERROR(VLOOKUP(A1403, Employees!$A$2:$E$401, 2, FALSE), "Enter an ID")</f>
        <v>Enter an ID</v>
      </c>
      <c r="C1403" s="21" t="str">
        <f>IFERROR(VLOOKUP(A1403, Employees!$A$2:$E$401, 3, FALSE), "Enter an ID")</f>
        <v>Enter an ID</v>
      </c>
      <c r="D1403" s="21" t="str">
        <f>IFERROR(VLOOKUP(A1403, Employees!$A$2:$E$401, 4, FALSE), "Enter an ID")</f>
        <v>Enter an ID</v>
      </c>
      <c r="E1403" s="21" t="str">
        <f>IFERROR(VLOOKUP(A1403, Employees!$A$2:$E$401, 5, FALSE), "Enter an ID")</f>
        <v>Enter an ID</v>
      </c>
      <c r="F1403" s="21" t="str">
        <f>IFERROR(VLOOKUP(A1403, Employees!$A$2:$F$401, 6, FALSE), "Enter an ID")</f>
        <v>Enter an ID</v>
      </c>
      <c r="G1403" s="21"/>
      <c r="H1403" s="22"/>
      <c r="I1403" s="22"/>
      <c r="J1403" s="13" t="str" cm="1">
        <f t="array" ref="J1403">_xlfn.IFS(ISBLANK(G1403), "no training", ISBLANK(I1403), 0, NOT(ISBLANK(I1403)), VLOOKUP(G1403,Trainings!$A$2:$B$20, 2, FALSE))</f>
        <v>no training</v>
      </c>
    </row>
    <row r="1404" spans="1:10" ht="15.75" customHeight="1" x14ac:dyDescent="0.4">
      <c r="A1404" s="21"/>
      <c r="B1404" s="21" t="str">
        <f>IFERROR(VLOOKUP(A1404, Employees!$A$2:$E$401, 2, FALSE), "Enter an ID")</f>
        <v>Enter an ID</v>
      </c>
      <c r="C1404" s="21" t="str">
        <f>IFERROR(VLOOKUP(A1404, Employees!$A$2:$E$401, 3, FALSE), "Enter an ID")</f>
        <v>Enter an ID</v>
      </c>
      <c r="D1404" s="21" t="str">
        <f>IFERROR(VLOOKUP(A1404, Employees!$A$2:$E$401, 4, FALSE), "Enter an ID")</f>
        <v>Enter an ID</v>
      </c>
      <c r="E1404" s="21" t="str">
        <f>IFERROR(VLOOKUP(A1404, Employees!$A$2:$E$401, 5, FALSE), "Enter an ID")</f>
        <v>Enter an ID</v>
      </c>
      <c r="F1404" s="21" t="str">
        <f>IFERROR(VLOOKUP(A1404, Employees!$A$2:$F$401, 6, FALSE), "Enter an ID")</f>
        <v>Enter an ID</v>
      </c>
      <c r="G1404" s="21"/>
      <c r="H1404" s="22"/>
      <c r="I1404" s="22"/>
      <c r="J1404" s="13" t="str" cm="1">
        <f t="array" ref="J1404">_xlfn.IFS(ISBLANK(G1404), "no training", ISBLANK(I1404), 0, NOT(ISBLANK(I1404)), VLOOKUP(G1404,Trainings!$A$2:$B$20, 2, FALSE))</f>
        <v>no training</v>
      </c>
    </row>
    <row r="1405" spans="1:10" ht="15.75" customHeight="1" x14ac:dyDescent="0.4">
      <c r="A1405" s="21"/>
      <c r="B1405" s="21" t="str">
        <f>IFERROR(VLOOKUP(A1405, Employees!$A$2:$E$401, 2, FALSE), "Enter an ID")</f>
        <v>Enter an ID</v>
      </c>
      <c r="C1405" s="21" t="str">
        <f>IFERROR(VLOOKUP(A1405, Employees!$A$2:$E$401, 3, FALSE), "Enter an ID")</f>
        <v>Enter an ID</v>
      </c>
      <c r="D1405" s="21" t="str">
        <f>IFERROR(VLOOKUP(A1405, Employees!$A$2:$E$401, 4, FALSE), "Enter an ID")</f>
        <v>Enter an ID</v>
      </c>
      <c r="E1405" s="21" t="str">
        <f>IFERROR(VLOOKUP(A1405, Employees!$A$2:$E$401, 5, FALSE), "Enter an ID")</f>
        <v>Enter an ID</v>
      </c>
      <c r="F1405" s="21" t="str">
        <f>IFERROR(VLOOKUP(A1405, Employees!$A$2:$F$401, 6, FALSE), "Enter an ID")</f>
        <v>Enter an ID</v>
      </c>
      <c r="G1405" s="21"/>
      <c r="H1405" s="22"/>
      <c r="I1405" s="22"/>
      <c r="J1405" s="13" t="str" cm="1">
        <f t="array" ref="J1405">_xlfn.IFS(ISBLANK(G1405), "no training", ISBLANK(I1405), 0, NOT(ISBLANK(I1405)), VLOOKUP(G1405,Trainings!$A$2:$B$20, 2, FALSE))</f>
        <v>no training</v>
      </c>
    </row>
    <row r="1406" spans="1:10" ht="15.75" customHeight="1" x14ac:dyDescent="0.4">
      <c r="A1406" s="21"/>
      <c r="B1406" s="21" t="str">
        <f>IFERROR(VLOOKUP(A1406, Employees!$A$2:$E$401, 2, FALSE), "Enter an ID")</f>
        <v>Enter an ID</v>
      </c>
      <c r="C1406" s="21" t="str">
        <f>IFERROR(VLOOKUP(A1406, Employees!$A$2:$E$401, 3, FALSE), "Enter an ID")</f>
        <v>Enter an ID</v>
      </c>
      <c r="D1406" s="21" t="str">
        <f>IFERROR(VLOOKUP(A1406, Employees!$A$2:$E$401, 4, FALSE), "Enter an ID")</f>
        <v>Enter an ID</v>
      </c>
      <c r="E1406" s="21" t="str">
        <f>IFERROR(VLOOKUP(A1406, Employees!$A$2:$E$401, 5, FALSE), "Enter an ID")</f>
        <v>Enter an ID</v>
      </c>
      <c r="F1406" s="21" t="str">
        <f>IFERROR(VLOOKUP(A1406, Employees!$A$2:$F$401, 6, FALSE), "Enter an ID")</f>
        <v>Enter an ID</v>
      </c>
      <c r="G1406" s="21"/>
      <c r="H1406" s="22"/>
      <c r="I1406" s="22"/>
      <c r="J1406" s="13" t="str" cm="1">
        <f t="array" ref="J1406">_xlfn.IFS(ISBLANK(G1406), "no training", ISBLANK(I1406), 0, NOT(ISBLANK(I1406)), VLOOKUP(G1406,Trainings!$A$2:$B$20, 2, FALSE))</f>
        <v>no training</v>
      </c>
    </row>
    <row r="1407" spans="1:10" ht="15.75" customHeight="1" x14ac:dyDescent="0.4">
      <c r="A1407" s="21"/>
      <c r="B1407" s="21" t="str">
        <f>IFERROR(VLOOKUP(A1407, Employees!$A$2:$E$401, 2, FALSE), "Enter an ID")</f>
        <v>Enter an ID</v>
      </c>
      <c r="C1407" s="21" t="str">
        <f>IFERROR(VLOOKUP(A1407, Employees!$A$2:$E$401, 3, FALSE), "Enter an ID")</f>
        <v>Enter an ID</v>
      </c>
      <c r="D1407" s="21" t="str">
        <f>IFERROR(VLOOKUP(A1407, Employees!$A$2:$E$401, 4, FALSE), "Enter an ID")</f>
        <v>Enter an ID</v>
      </c>
      <c r="E1407" s="21" t="str">
        <f>IFERROR(VLOOKUP(A1407, Employees!$A$2:$E$401, 5, FALSE), "Enter an ID")</f>
        <v>Enter an ID</v>
      </c>
      <c r="F1407" s="21" t="str">
        <f>IFERROR(VLOOKUP(A1407, Employees!$A$2:$F$401, 6, FALSE), "Enter an ID")</f>
        <v>Enter an ID</v>
      </c>
      <c r="G1407" s="21"/>
      <c r="H1407" s="22"/>
      <c r="I1407" s="22"/>
      <c r="J1407" s="13" t="str" cm="1">
        <f t="array" ref="J1407">_xlfn.IFS(ISBLANK(G1407), "no training", ISBLANK(I1407), 0, NOT(ISBLANK(I1407)), VLOOKUP(G1407,Trainings!$A$2:$B$20, 2, FALSE))</f>
        <v>no training</v>
      </c>
    </row>
    <row r="1408" spans="1:10" ht="15.75" customHeight="1" x14ac:dyDescent="0.4">
      <c r="A1408" s="21"/>
      <c r="B1408" s="21" t="str">
        <f>IFERROR(VLOOKUP(A1408, Employees!$A$2:$E$401, 2, FALSE), "Enter an ID")</f>
        <v>Enter an ID</v>
      </c>
      <c r="C1408" s="21" t="str">
        <f>IFERROR(VLOOKUP(A1408, Employees!$A$2:$E$401, 3, FALSE), "Enter an ID")</f>
        <v>Enter an ID</v>
      </c>
      <c r="D1408" s="21" t="str">
        <f>IFERROR(VLOOKUP(A1408, Employees!$A$2:$E$401, 4, FALSE), "Enter an ID")</f>
        <v>Enter an ID</v>
      </c>
      <c r="E1408" s="21" t="str">
        <f>IFERROR(VLOOKUP(A1408, Employees!$A$2:$E$401, 5, FALSE), "Enter an ID")</f>
        <v>Enter an ID</v>
      </c>
      <c r="F1408" s="21" t="str">
        <f>IFERROR(VLOOKUP(A1408, Employees!$A$2:$F$401, 6, FALSE), "Enter an ID")</f>
        <v>Enter an ID</v>
      </c>
      <c r="G1408" s="21"/>
      <c r="H1408" s="22"/>
      <c r="I1408" s="22"/>
      <c r="J1408" s="13" t="str" cm="1">
        <f t="array" ref="J1408">_xlfn.IFS(ISBLANK(G1408), "no training", ISBLANK(I1408), 0, NOT(ISBLANK(I1408)), VLOOKUP(G1408,Trainings!$A$2:$B$20, 2, FALSE))</f>
        <v>no training</v>
      </c>
    </row>
    <row r="1409" spans="1:10" ht="15.75" customHeight="1" x14ac:dyDescent="0.4">
      <c r="A1409" s="21"/>
      <c r="B1409" s="21" t="str">
        <f>IFERROR(VLOOKUP(A1409, Employees!$A$2:$E$401, 2, FALSE), "Enter an ID")</f>
        <v>Enter an ID</v>
      </c>
      <c r="C1409" s="21" t="str">
        <f>IFERROR(VLOOKUP(A1409, Employees!$A$2:$E$401, 3, FALSE), "Enter an ID")</f>
        <v>Enter an ID</v>
      </c>
      <c r="D1409" s="21" t="str">
        <f>IFERROR(VLOOKUP(A1409, Employees!$A$2:$E$401, 4, FALSE), "Enter an ID")</f>
        <v>Enter an ID</v>
      </c>
      <c r="E1409" s="21" t="str">
        <f>IFERROR(VLOOKUP(A1409, Employees!$A$2:$E$401, 5, FALSE), "Enter an ID")</f>
        <v>Enter an ID</v>
      </c>
      <c r="F1409" s="21" t="str">
        <f>IFERROR(VLOOKUP(A1409, Employees!$A$2:$F$401, 6, FALSE), "Enter an ID")</f>
        <v>Enter an ID</v>
      </c>
      <c r="G1409" s="21"/>
      <c r="H1409" s="22"/>
      <c r="I1409" s="22"/>
      <c r="J1409" s="13" t="str" cm="1">
        <f t="array" ref="J1409">_xlfn.IFS(ISBLANK(G1409), "no training", ISBLANK(I1409), 0, NOT(ISBLANK(I1409)), VLOOKUP(G1409,Trainings!$A$2:$B$20, 2, FALSE))</f>
        <v>no training</v>
      </c>
    </row>
    <row r="1410" spans="1:10" ht="15.75" customHeight="1" x14ac:dyDescent="0.4">
      <c r="A1410" s="21"/>
      <c r="B1410" s="21" t="str">
        <f>IFERROR(VLOOKUP(A1410, Employees!$A$2:$E$401, 2, FALSE), "Enter an ID")</f>
        <v>Enter an ID</v>
      </c>
      <c r="C1410" s="21" t="str">
        <f>IFERROR(VLOOKUP(A1410, Employees!$A$2:$E$401, 3, FALSE), "Enter an ID")</f>
        <v>Enter an ID</v>
      </c>
      <c r="D1410" s="21" t="str">
        <f>IFERROR(VLOOKUP(A1410, Employees!$A$2:$E$401, 4, FALSE), "Enter an ID")</f>
        <v>Enter an ID</v>
      </c>
      <c r="E1410" s="21" t="str">
        <f>IFERROR(VLOOKUP(A1410, Employees!$A$2:$E$401, 5, FALSE), "Enter an ID")</f>
        <v>Enter an ID</v>
      </c>
      <c r="F1410" s="21" t="str">
        <f>IFERROR(VLOOKUP(A1410, Employees!$A$2:$F$401, 6, FALSE), "Enter an ID")</f>
        <v>Enter an ID</v>
      </c>
      <c r="G1410" s="21"/>
      <c r="H1410" s="22"/>
      <c r="I1410" s="22"/>
      <c r="J1410" s="13" t="str" cm="1">
        <f t="array" ref="J1410">_xlfn.IFS(ISBLANK(G1410), "no training", ISBLANK(I1410), 0, NOT(ISBLANK(I1410)), VLOOKUP(G1410,Trainings!$A$2:$B$20, 2, FALSE))</f>
        <v>no training</v>
      </c>
    </row>
    <row r="1411" spans="1:10" ht="15.75" customHeight="1" x14ac:dyDescent="0.4">
      <c r="A1411" s="21"/>
      <c r="B1411" s="21" t="str">
        <f>IFERROR(VLOOKUP(A1411, Employees!$A$2:$E$401, 2, FALSE), "Enter an ID")</f>
        <v>Enter an ID</v>
      </c>
      <c r="C1411" s="21" t="str">
        <f>IFERROR(VLOOKUP(A1411, Employees!$A$2:$E$401, 3, FALSE), "Enter an ID")</f>
        <v>Enter an ID</v>
      </c>
      <c r="D1411" s="21" t="str">
        <f>IFERROR(VLOOKUP(A1411, Employees!$A$2:$E$401, 4, FALSE), "Enter an ID")</f>
        <v>Enter an ID</v>
      </c>
      <c r="E1411" s="21" t="str">
        <f>IFERROR(VLOOKUP(A1411, Employees!$A$2:$E$401, 5, FALSE), "Enter an ID")</f>
        <v>Enter an ID</v>
      </c>
      <c r="F1411" s="21" t="str">
        <f>IFERROR(VLOOKUP(A1411, Employees!$A$2:$F$401, 6, FALSE), "Enter an ID")</f>
        <v>Enter an ID</v>
      </c>
      <c r="G1411" s="21"/>
      <c r="H1411" s="22"/>
      <c r="I1411" s="22"/>
      <c r="J1411" s="13" t="str" cm="1">
        <f t="array" ref="J1411">_xlfn.IFS(ISBLANK(G1411), "no training", ISBLANK(I1411), 0, NOT(ISBLANK(I1411)), VLOOKUP(G1411,Trainings!$A$2:$B$20, 2, FALSE))</f>
        <v>no training</v>
      </c>
    </row>
    <row r="1412" spans="1:10" ht="15.75" customHeight="1" x14ac:dyDescent="0.4">
      <c r="A1412" s="21"/>
      <c r="B1412" s="21" t="str">
        <f>IFERROR(VLOOKUP(A1412, Employees!$A$2:$E$401, 2, FALSE), "Enter an ID")</f>
        <v>Enter an ID</v>
      </c>
      <c r="C1412" s="21" t="str">
        <f>IFERROR(VLOOKUP(A1412, Employees!$A$2:$E$401, 3, FALSE), "Enter an ID")</f>
        <v>Enter an ID</v>
      </c>
      <c r="D1412" s="21" t="str">
        <f>IFERROR(VLOOKUP(A1412, Employees!$A$2:$E$401, 4, FALSE), "Enter an ID")</f>
        <v>Enter an ID</v>
      </c>
      <c r="E1412" s="21" t="str">
        <f>IFERROR(VLOOKUP(A1412, Employees!$A$2:$E$401, 5, FALSE), "Enter an ID")</f>
        <v>Enter an ID</v>
      </c>
      <c r="F1412" s="21" t="str">
        <f>IFERROR(VLOOKUP(A1412, Employees!$A$2:$F$401, 6, FALSE), "Enter an ID")</f>
        <v>Enter an ID</v>
      </c>
      <c r="G1412" s="21"/>
      <c r="H1412" s="22"/>
      <c r="I1412" s="22"/>
      <c r="J1412" s="13" t="str" cm="1">
        <f t="array" ref="J1412">_xlfn.IFS(ISBLANK(G1412), "no training", ISBLANK(I1412), 0, NOT(ISBLANK(I1412)), VLOOKUP(G1412,Trainings!$A$2:$B$20, 2, FALSE))</f>
        <v>no training</v>
      </c>
    </row>
    <row r="1413" spans="1:10" ht="15.75" customHeight="1" x14ac:dyDescent="0.4">
      <c r="A1413" s="21"/>
      <c r="B1413" s="21" t="str">
        <f>IFERROR(VLOOKUP(A1413, Employees!$A$2:$E$401, 2, FALSE), "Enter an ID")</f>
        <v>Enter an ID</v>
      </c>
      <c r="C1413" s="21" t="str">
        <f>IFERROR(VLOOKUP(A1413, Employees!$A$2:$E$401, 3, FALSE), "Enter an ID")</f>
        <v>Enter an ID</v>
      </c>
      <c r="D1413" s="21" t="str">
        <f>IFERROR(VLOOKUP(A1413, Employees!$A$2:$E$401, 4, FALSE), "Enter an ID")</f>
        <v>Enter an ID</v>
      </c>
      <c r="E1413" s="21" t="str">
        <f>IFERROR(VLOOKUP(A1413, Employees!$A$2:$E$401, 5, FALSE), "Enter an ID")</f>
        <v>Enter an ID</v>
      </c>
      <c r="F1413" s="21" t="str">
        <f>IFERROR(VLOOKUP(A1413, Employees!$A$2:$F$401, 6, FALSE), "Enter an ID")</f>
        <v>Enter an ID</v>
      </c>
      <c r="G1413" s="21"/>
      <c r="H1413" s="22"/>
      <c r="I1413" s="22"/>
      <c r="J1413" s="13" t="str" cm="1">
        <f t="array" ref="J1413">_xlfn.IFS(ISBLANK(G1413), "no training", ISBLANK(I1413), 0, NOT(ISBLANK(I1413)), VLOOKUP(G1413,Trainings!$A$2:$B$20, 2, FALSE))</f>
        <v>no training</v>
      </c>
    </row>
    <row r="1414" spans="1:10" ht="15.75" customHeight="1" x14ac:dyDescent="0.4">
      <c r="A1414" s="21"/>
      <c r="B1414" s="21" t="str">
        <f>IFERROR(VLOOKUP(A1414, Employees!$A$2:$E$401, 2, FALSE), "Enter an ID")</f>
        <v>Enter an ID</v>
      </c>
      <c r="C1414" s="21" t="str">
        <f>IFERROR(VLOOKUP(A1414, Employees!$A$2:$E$401, 3, FALSE), "Enter an ID")</f>
        <v>Enter an ID</v>
      </c>
      <c r="D1414" s="21" t="str">
        <f>IFERROR(VLOOKUP(A1414, Employees!$A$2:$E$401, 4, FALSE), "Enter an ID")</f>
        <v>Enter an ID</v>
      </c>
      <c r="E1414" s="21" t="str">
        <f>IFERROR(VLOOKUP(A1414, Employees!$A$2:$E$401, 5, FALSE), "Enter an ID")</f>
        <v>Enter an ID</v>
      </c>
      <c r="F1414" s="21" t="str">
        <f>IFERROR(VLOOKUP(A1414, Employees!$A$2:$F$401, 6, FALSE), "Enter an ID")</f>
        <v>Enter an ID</v>
      </c>
      <c r="G1414" s="21"/>
      <c r="H1414" s="22"/>
      <c r="I1414" s="22"/>
      <c r="J1414" s="13" t="str" cm="1">
        <f t="array" ref="J1414">_xlfn.IFS(ISBLANK(G1414), "no training", ISBLANK(I1414), 0, NOT(ISBLANK(I1414)), VLOOKUP(G1414,Trainings!$A$2:$B$20, 2, FALSE))</f>
        <v>no training</v>
      </c>
    </row>
    <row r="1415" spans="1:10" ht="15.75" customHeight="1" x14ac:dyDescent="0.4">
      <c r="A1415" s="21"/>
      <c r="B1415" s="21" t="str">
        <f>IFERROR(VLOOKUP(A1415, Employees!$A$2:$E$401, 2, FALSE), "Enter an ID")</f>
        <v>Enter an ID</v>
      </c>
      <c r="C1415" s="21" t="str">
        <f>IFERROR(VLOOKUP(A1415, Employees!$A$2:$E$401, 3, FALSE), "Enter an ID")</f>
        <v>Enter an ID</v>
      </c>
      <c r="D1415" s="21" t="str">
        <f>IFERROR(VLOOKUP(A1415, Employees!$A$2:$E$401, 4, FALSE), "Enter an ID")</f>
        <v>Enter an ID</v>
      </c>
      <c r="E1415" s="21" t="str">
        <f>IFERROR(VLOOKUP(A1415, Employees!$A$2:$E$401, 5, FALSE), "Enter an ID")</f>
        <v>Enter an ID</v>
      </c>
      <c r="F1415" s="21" t="str">
        <f>IFERROR(VLOOKUP(A1415, Employees!$A$2:$F$401, 6, FALSE), "Enter an ID")</f>
        <v>Enter an ID</v>
      </c>
      <c r="G1415" s="21"/>
      <c r="H1415" s="22"/>
      <c r="I1415" s="22"/>
      <c r="J1415" s="13" t="str" cm="1">
        <f t="array" ref="J1415">_xlfn.IFS(ISBLANK(G1415), "no training", ISBLANK(I1415), 0, NOT(ISBLANK(I1415)), VLOOKUP(G1415,Trainings!$A$2:$B$20, 2, FALSE))</f>
        <v>no training</v>
      </c>
    </row>
    <row r="1416" spans="1:10" ht="15.75" customHeight="1" x14ac:dyDescent="0.4">
      <c r="A1416" s="21"/>
      <c r="B1416" s="21" t="str">
        <f>IFERROR(VLOOKUP(A1416, Employees!$A$2:$E$401, 2, FALSE), "Enter an ID")</f>
        <v>Enter an ID</v>
      </c>
      <c r="C1416" s="21" t="str">
        <f>IFERROR(VLOOKUP(A1416, Employees!$A$2:$E$401, 3, FALSE), "Enter an ID")</f>
        <v>Enter an ID</v>
      </c>
      <c r="D1416" s="21" t="str">
        <f>IFERROR(VLOOKUP(A1416, Employees!$A$2:$E$401, 4, FALSE), "Enter an ID")</f>
        <v>Enter an ID</v>
      </c>
      <c r="E1416" s="21" t="str">
        <f>IFERROR(VLOOKUP(A1416, Employees!$A$2:$E$401, 5, FALSE), "Enter an ID")</f>
        <v>Enter an ID</v>
      </c>
      <c r="F1416" s="21" t="str">
        <f>IFERROR(VLOOKUP(A1416, Employees!$A$2:$F$401, 6, FALSE), "Enter an ID")</f>
        <v>Enter an ID</v>
      </c>
      <c r="G1416" s="21"/>
      <c r="H1416" s="22"/>
      <c r="I1416" s="22"/>
      <c r="J1416" s="13" t="str" cm="1">
        <f t="array" ref="J1416">_xlfn.IFS(ISBLANK(G1416), "no training", ISBLANK(I1416), 0, NOT(ISBLANK(I1416)), VLOOKUP(G1416,Trainings!$A$2:$B$20, 2, FALSE))</f>
        <v>no training</v>
      </c>
    </row>
    <row r="1417" spans="1:10" ht="15.75" customHeight="1" x14ac:dyDescent="0.4">
      <c r="A1417" s="21"/>
      <c r="B1417" s="21" t="str">
        <f>IFERROR(VLOOKUP(A1417, Employees!$A$2:$E$401, 2, FALSE), "Enter an ID")</f>
        <v>Enter an ID</v>
      </c>
      <c r="C1417" s="21" t="str">
        <f>IFERROR(VLOOKUP(A1417, Employees!$A$2:$E$401, 3, FALSE), "Enter an ID")</f>
        <v>Enter an ID</v>
      </c>
      <c r="D1417" s="21" t="str">
        <f>IFERROR(VLOOKUP(A1417, Employees!$A$2:$E$401, 4, FALSE), "Enter an ID")</f>
        <v>Enter an ID</v>
      </c>
      <c r="E1417" s="21" t="str">
        <f>IFERROR(VLOOKUP(A1417, Employees!$A$2:$E$401, 5, FALSE), "Enter an ID")</f>
        <v>Enter an ID</v>
      </c>
      <c r="F1417" s="21" t="str">
        <f>IFERROR(VLOOKUP(A1417, Employees!$A$2:$F$401, 6, FALSE), "Enter an ID")</f>
        <v>Enter an ID</v>
      </c>
      <c r="G1417" s="21"/>
      <c r="H1417" s="22"/>
      <c r="I1417" s="22"/>
      <c r="J1417" s="13" t="str" cm="1">
        <f t="array" ref="J1417">_xlfn.IFS(ISBLANK(G1417), "no training", ISBLANK(I1417), 0, NOT(ISBLANK(I1417)), VLOOKUP(G1417,Trainings!$A$2:$B$20, 2, FALSE))</f>
        <v>no training</v>
      </c>
    </row>
    <row r="1418" spans="1:10" ht="15.75" customHeight="1" x14ac:dyDescent="0.4">
      <c r="A1418" s="21"/>
      <c r="B1418" s="21" t="str">
        <f>IFERROR(VLOOKUP(A1418, Employees!$A$2:$E$401, 2, FALSE), "Enter an ID")</f>
        <v>Enter an ID</v>
      </c>
      <c r="C1418" s="21" t="str">
        <f>IFERROR(VLOOKUP(A1418, Employees!$A$2:$E$401, 3, FALSE), "Enter an ID")</f>
        <v>Enter an ID</v>
      </c>
      <c r="D1418" s="21" t="str">
        <f>IFERROR(VLOOKUP(A1418, Employees!$A$2:$E$401, 4, FALSE), "Enter an ID")</f>
        <v>Enter an ID</v>
      </c>
      <c r="E1418" s="21" t="str">
        <f>IFERROR(VLOOKUP(A1418, Employees!$A$2:$E$401, 5, FALSE), "Enter an ID")</f>
        <v>Enter an ID</v>
      </c>
      <c r="F1418" s="21" t="str">
        <f>IFERROR(VLOOKUP(A1418, Employees!$A$2:$F$401, 6, FALSE), "Enter an ID")</f>
        <v>Enter an ID</v>
      </c>
      <c r="G1418" s="21"/>
      <c r="H1418" s="22"/>
      <c r="I1418" s="22"/>
      <c r="J1418" s="13" t="str" cm="1">
        <f t="array" ref="J1418">_xlfn.IFS(ISBLANK(G1418), "no training", ISBLANK(I1418), 0, NOT(ISBLANK(I1418)), VLOOKUP(G1418,Trainings!$A$2:$B$20, 2, FALSE))</f>
        <v>no training</v>
      </c>
    </row>
    <row r="1419" spans="1:10" ht="15.75" customHeight="1" x14ac:dyDescent="0.4">
      <c r="A1419" s="21"/>
      <c r="B1419" s="21" t="str">
        <f>IFERROR(VLOOKUP(A1419, Employees!$A$2:$E$401, 2, FALSE), "Enter an ID")</f>
        <v>Enter an ID</v>
      </c>
      <c r="C1419" s="21" t="str">
        <f>IFERROR(VLOOKUP(A1419, Employees!$A$2:$E$401, 3, FALSE), "Enter an ID")</f>
        <v>Enter an ID</v>
      </c>
      <c r="D1419" s="21" t="str">
        <f>IFERROR(VLOOKUP(A1419, Employees!$A$2:$E$401, 4, FALSE), "Enter an ID")</f>
        <v>Enter an ID</v>
      </c>
      <c r="E1419" s="21" t="str">
        <f>IFERROR(VLOOKUP(A1419, Employees!$A$2:$E$401, 5, FALSE), "Enter an ID")</f>
        <v>Enter an ID</v>
      </c>
      <c r="F1419" s="21" t="str">
        <f>IFERROR(VLOOKUP(A1419, Employees!$A$2:$F$401, 6, FALSE), "Enter an ID")</f>
        <v>Enter an ID</v>
      </c>
      <c r="G1419" s="21"/>
      <c r="H1419" s="22"/>
      <c r="I1419" s="22"/>
      <c r="J1419" s="13" t="str" cm="1">
        <f t="array" ref="J1419">_xlfn.IFS(ISBLANK(G1419), "no training", ISBLANK(I1419), 0, NOT(ISBLANK(I1419)), VLOOKUP(G1419,Trainings!$A$2:$B$20, 2, FALSE))</f>
        <v>no training</v>
      </c>
    </row>
    <row r="1420" spans="1:10" ht="15.75" customHeight="1" x14ac:dyDescent="0.4">
      <c r="A1420" s="21"/>
      <c r="B1420" s="21" t="str">
        <f>IFERROR(VLOOKUP(A1420, Employees!$A$2:$E$401, 2, FALSE), "Enter an ID")</f>
        <v>Enter an ID</v>
      </c>
      <c r="C1420" s="21" t="str">
        <f>IFERROR(VLOOKUP(A1420, Employees!$A$2:$E$401, 3, FALSE), "Enter an ID")</f>
        <v>Enter an ID</v>
      </c>
      <c r="D1420" s="21" t="str">
        <f>IFERROR(VLOOKUP(A1420, Employees!$A$2:$E$401, 4, FALSE), "Enter an ID")</f>
        <v>Enter an ID</v>
      </c>
      <c r="E1420" s="21" t="str">
        <f>IFERROR(VLOOKUP(A1420, Employees!$A$2:$E$401, 5, FALSE), "Enter an ID")</f>
        <v>Enter an ID</v>
      </c>
      <c r="F1420" s="21" t="str">
        <f>IFERROR(VLOOKUP(A1420, Employees!$A$2:$F$401, 6, FALSE), "Enter an ID")</f>
        <v>Enter an ID</v>
      </c>
      <c r="G1420" s="21"/>
      <c r="H1420" s="22"/>
      <c r="I1420" s="22"/>
      <c r="J1420" s="13" t="str" cm="1">
        <f t="array" ref="J1420">_xlfn.IFS(ISBLANK(G1420), "no training", ISBLANK(I1420), 0, NOT(ISBLANK(I1420)), VLOOKUP(G1420,Trainings!$A$2:$B$20, 2, FALSE))</f>
        <v>no training</v>
      </c>
    </row>
    <row r="1421" spans="1:10" ht="15.75" customHeight="1" x14ac:dyDescent="0.4">
      <c r="A1421" s="21"/>
      <c r="B1421" s="21" t="str">
        <f>IFERROR(VLOOKUP(A1421, Employees!$A$2:$E$401, 2, FALSE), "Enter an ID")</f>
        <v>Enter an ID</v>
      </c>
      <c r="C1421" s="21" t="str">
        <f>IFERROR(VLOOKUP(A1421, Employees!$A$2:$E$401, 3, FALSE), "Enter an ID")</f>
        <v>Enter an ID</v>
      </c>
      <c r="D1421" s="21" t="str">
        <f>IFERROR(VLOOKUP(A1421, Employees!$A$2:$E$401, 4, FALSE), "Enter an ID")</f>
        <v>Enter an ID</v>
      </c>
      <c r="E1421" s="21" t="str">
        <f>IFERROR(VLOOKUP(A1421, Employees!$A$2:$E$401, 5, FALSE), "Enter an ID")</f>
        <v>Enter an ID</v>
      </c>
      <c r="F1421" s="21" t="str">
        <f>IFERROR(VLOOKUP(A1421, Employees!$A$2:$F$401, 6, FALSE), "Enter an ID")</f>
        <v>Enter an ID</v>
      </c>
      <c r="G1421" s="21"/>
      <c r="H1421" s="22"/>
      <c r="I1421" s="22"/>
      <c r="J1421" s="13" t="str" cm="1">
        <f t="array" ref="J1421">_xlfn.IFS(ISBLANK(G1421), "no training", ISBLANK(I1421), 0, NOT(ISBLANK(I1421)), VLOOKUP(G1421,Trainings!$A$2:$B$20, 2, FALSE))</f>
        <v>no training</v>
      </c>
    </row>
    <row r="1422" spans="1:10" ht="15.75" customHeight="1" x14ac:dyDescent="0.4">
      <c r="A1422" s="21"/>
      <c r="B1422" s="21" t="str">
        <f>IFERROR(VLOOKUP(A1422, Employees!$A$2:$E$401, 2, FALSE), "Enter an ID")</f>
        <v>Enter an ID</v>
      </c>
      <c r="C1422" s="21" t="str">
        <f>IFERROR(VLOOKUP(A1422, Employees!$A$2:$E$401, 3, FALSE), "Enter an ID")</f>
        <v>Enter an ID</v>
      </c>
      <c r="D1422" s="21" t="str">
        <f>IFERROR(VLOOKUP(A1422, Employees!$A$2:$E$401, 4, FALSE), "Enter an ID")</f>
        <v>Enter an ID</v>
      </c>
      <c r="E1422" s="21" t="str">
        <f>IFERROR(VLOOKUP(A1422, Employees!$A$2:$E$401, 5, FALSE), "Enter an ID")</f>
        <v>Enter an ID</v>
      </c>
      <c r="F1422" s="21" t="str">
        <f>IFERROR(VLOOKUP(A1422, Employees!$A$2:$F$401, 6, FALSE), "Enter an ID")</f>
        <v>Enter an ID</v>
      </c>
      <c r="G1422" s="21"/>
      <c r="H1422" s="22"/>
      <c r="I1422" s="22"/>
      <c r="J1422" s="13" t="str" cm="1">
        <f t="array" ref="J1422">_xlfn.IFS(ISBLANK(G1422), "no training", ISBLANK(I1422), 0, NOT(ISBLANK(I1422)), VLOOKUP(G1422,Trainings!$A$2:$B$20, 2, FALSE))</f>
        <v>no training</v>
      </c>
    </row>
    <row r="1423" spans="1:10" ht="15.75" customHeight="1" x14ac:dyDescent="0.4">
      <c r="A1423" s="21"/>
      <c r="B1423" s="21" t="str">
        <f>IFERROR(VLOOKUP(A1423, Employees!$A$2:$E$401, 2, FALSE), "Enter an ID")</f>
        <v>Enter an ID</v>
      </c>
      <c r="C1423" s="21" t="str">
        <f>IFERROR(VLOOKUP(A1423, Employees!$A$2:$E$401, 3, FALSE), "Enter an ID")</f>
        <v>Enter an ID</v>
      </c>
      <c r="D1423" s="21" t="str">
        <f>IFERROR(VLOOKUP(A1423, Employees!$A$2:$E$401, 4, FALSE), "Enter an ID")</f>
        <v>Enter an ID</v>
      </c>
      <c r="E1423" s="21" t="str">
        <f>IFERROR(VLOOKUP(A1423, Employees!$A$2:$E$401, 5, FALSE), "Enter an ID")</f>
        <v>Enter an ID</v>
      </c>
      <c r="F1423" s="21" t="str">
        <f>IFERROR(VLOOKUP(A1423, Employees!$A$2:$F$401, 6, FALSE), "Enter an ID")</f>
        <v>Enter an ID</v>
      </c>
      <c r="G1423" s="21"/>
      <c r="H1423" s="22"/>
      <c r="I1423" s="22"/>
      <c r="J1423" s="13" t="str" cm="1">
        <f t="array" ref="J1423">_xlfn.IFS(ISBLANK(G1423), "no training", ISBLANK(I1423), 0, NOT(ISBLANK(I1423)), VLOOKUP(G1423,Trainings!$A$2:$B$20, 2, FALSE))</f>
        <v>no training</v>
      </c>
    </row>
    <row r="1424" spans="1:10" ht="15.75" customHeight="1" x14ac:dyDescent="0.4">
      <c r="A1424" s="21"/>
      <c r="B1424" s="21" t="str">
        <f>IFERROR(VLOOKUP(A1424, Employees!$A$2:$E$401, 2, FALSE), "Enter an ID")</f>
        <v>Enter an ID</v>
      </c>
      <c r="C1424" s="21" t="str">
        <f>IFERROR(VLOOKUP(A1424, Employees!$A$2:$E$401, 3, FALSE), "Enter an ID")</f>
        <v>Enter an ID</v>
      </c>
      <c r="D1424" s="21" t="str">
        <f>IFERROR(VLOOKUP(A1424, Employees!$A$2:$E$401, 4, FALSE), "Enter an ID")</f>
        <v>Enter an ID</v>
      </c>
      <c r="E1424" s="21" t="str">
        <f>IFERROR(VLOOKUP(A1424, Employees!$A$2:$E$401, 5, FALSE), "Enter an ID")</f>
        <v>Enter an ID</v>
      </c>
      <c r="F1424" s="21" t="str">
        <f>IFERROR(VLOOKUP(A1424, Employees!$A$2:$F$401, 6, FALSE), "Enter an ID")</f>
        <v>Enter an ID</v>
      </c>
      <c r="G1424" s="21"/>
      <c r="H1424" s="22"/>
      <c r="I1424" s="22"/>
      <c r="J1424" s="13" t="str" cm="1">
        <f t="array" ref="J1424">_xlfn.IFS(ISBLANK(G1424), "no training", ISBLANK(I1424), 0, NOT(ISBLANK(I1424)), VLOOKUP(G1424,Trainings!$A$2:$B$20, 2, FALSE))</f>
        <v>no training</v>
      </c>
    </row>
    <row r="1425" spans="1:10" ht="15.75" customHeight="1" x14ac:dyDescent="0.4">
      <c r="A1425" s="21"/>
      <c r="B1425" s="21" t="str">
        <f>IFERROR(VLOOKUP(A1425, Employees!$A$2:$E$401, 2, FALSE), "Enter an ID")</f>
        <v>Enter an ID</v>
      </c>
      <c r="C1425" s="21" t="str">
        <f>IFERROR(VLOOKUP(A1425, Employees!$A$2:$E$401, 3, FALSE), "Enter an ID")</f>
        <v>Enter an ID</v>
      </c>
      <c r="D1425" s="21" t="str">
        <f>IFERROR(VLOOKUP(A1425, Employees!$A$2:$E$401, 4, FALSE), "Enter an ID")</f>
        <v>Enter an ID</v>
      </c>
      <c r="E1425" s="21" t="str">
        <f>IFERROR(VLOOKUP(A1425, Employees!$A$2:$E$401, 5, FALSE), "Enter an ID")</f>
        <v>Enter an ID</v>
      </c>
      <c r="F1425" s="21" t="str">
        <f>IFERROR(VLOOKUP(A1425, Employees!$A$2:$F$401, 6, FALSE), "Enter an ID")</f>
        <v>Enter an ID</v>
      </c>
      <c r="G1425" s="21"/>
      <c r="H1425" s="22"/>
      <c r="I1425" s="22"/>
      <c r="J1425" s="13" t="str" cm="1">
        <f t="array" ref="J1425">_xlfn.IFS(ISBLANK(G1425), "no training", ISBLANK(I1425), 0, NOT(ISBLANK(I1425)), VLOOKUP(G1425,Trainings!$A$2:$B$20, 2, FALSE))</f>
        <v>no training</v>
      </c>
    </row>
    <row r="1426" spans="1:10" ht="15.75" customHeight="1" x14ac:dyDescent="0.4">
      <c r="A1426" s="21"/>
      <c r="B1426" s="21" t="str">
        <f>IFERROR(VLOOKUP(A1426, Employees!$A$2:$E$401, 2, FALSE), "Enter an ID")</f>
        <v>Enter an ID</v>
      </c>
      <c r="C1426" s="21" t="str">
        <f>IFERROR(VLOOKUP(A1426, Employees!$A$2:$E$401, 3, FALSE), "Enter an ID")</f>
        <v>Enter an ID</v>
      </c>
      <c r="D1426" s="21" t="str">
        <f>IFERROR(VLOOKUP(A1426, Employees!$A$2:$E$401, 4, FALSE), "Enter an ID")</f>
        <v>Enter an ID</v>
      </c>
      <c r="E1426" s="21" t="str">
        <f>IFERROR(VLOOKUP(A1426, Employees!$A$2:$E$401, 5, FALSE), "Enter an ID")</f>
        <v>Enter an ID</v>
      </c>
      <c r="F1426" s="21" t="str">
        <f>IFERROR(VLOOKUP(A1426, Employees!$A$2:$F$401, 6, FALSE), "Enter an ID")</f>
        <v>Enter an ID</v>
      </c>
      <c r="G1426" s="21"/>
      <c r="H1426" s="22"/>
      <c r="I1426" s="22"/>
      <c r="J1426" s="13" t="str" cm="1">
        <f t="array" ref="J1426">_xlfn.IFS(ISBLANK(G1426), "no training", ISBLANK(I1426), 0, NOT(ISBLANK(I1426)), VLOOKUP(G1426,Trainings!$A$2:$B$20, 2, FALSE))</f>
        <v>no training</v>
      </c>
    </row>
    <row r="1427" spans="1:10" ht="15.75" customHeight="1" x14ac:dyDescent="0.4">
      <c r="A1427" s="21"/>
      <c r="B1427" s="21" t="str">
        <f>IFERROR(VLOOKUP(A1427, Employees!$A$2:$E$401, 2, FALSE), "Enter an ID")</f>
        <v>Enter an ID</v>
      </c>
      <c r="C1427" s="21" t="str">
        <f>IFERROR(VLOOKUP(A1427, Employees!$A$2:$E$401, 3, FALSE), "Enter an ID")</f>
        <v>Enter an ID</v>
      </c>
      <c r="D1427" s="21" t="str">
        <f>IFERROR(VLOOKUP(A1427, Employees!$A$2:$E$401, 4, FALSE), "Enter an ID")</f>
        <v>Enter an ID</v>
      </c>
      <c r="E1427" s="21" t="str">
        <f>IFERROR(VLOOKUP(A1427, Employees!$A$2:$E$401, 5, FALSE), "Enter an ID")</f>
        <v>Enter an ID</v>
      </c>
      <c r="F1427" s="21" t="str">
        <f>IFERROR(VLOOKUP(A1427, Employees!$A$2:$F$401, 6, FALSE), "Enter an ID")</f>
        <v>Enter an ID</v>
      </c>
      <c r="G1427" s="21"/>
      <c r="H1427" s="22"/>
      <c r="I1427" s="22"/>
      <c r="J1427" s="13" t="str" cm="1">
        <f t="array" ref="J1427">_xlfn.IFS(ISBLANK(G1427), "no training", ISBLANK(I1427), 0, NOT(ISBLANK(I1427)), VLOOKUP(G1427,Trainings!$A$2:$B$20, 2, FALSE))</f>
        <v>no training</v>
      </c>
    </row>
    <row r="1428" spans="1:10" ht="15.75" customHeight="1" x14ac:dyDescent="0.4">
      <c r="A1428" s="21"/>
      <c r="B1428" s="21" t="str">
        <f>IFERROR(VLOOKUP(A1428, Employees!$A$2:$E$401, 2, FALSE), "Enter an ID")</f>
        <v>Enter an ID</v>
      </c>
      <c r="C1428" s="21" t="str">
        <f>IFERROR(VLOOKUP(A1428, Employees!$A$2:$E$401, 3, FALSE), "Enter an ID")</f>
        <v>Enter an ID</v>
      </c>
      <c r="D1428" s="21" t="str">
        <f>IFERROR(VLOOKUP(A1428, Employees!$A$2:$E$401, 4, FALSE), "Enter an ID")</f>
        <v>Enter an ID</v>
      </c>
      <c r="E1428" s="21" t="str">
        <f>IFERROR(VLOOKUP(A1428, Employees!$A$2:$E$401, 5, FALSE), "Enter an ID")</f>
        <v>Enter an ID</v>
      </c>
      <c r="F1428" s="21" t="str">
        <f>IFERROR(VLOOKUP(A1428, Employees!$A$2:$F$401, 6, FALSE), "Enter an ID")</f>
        <v>Enter an ID</v>
      </c>
      <c r="G1428" s="21"/>
      <c r="H1428" s="22"/>
      <c r="I1428" s="22"/>
      <c r="J1428" s="13" t="str" cm="1">
        <f t="array" ref="J1428">_xlfn.IFS(ISBLANK(G1428), "no training", ISBLANK(I1428), 0, NOT(ISBLANK(I1428)), VLOOKUP(G1428,Trainings!$A$2:$B$20, 2, FALSE))</f>
        <v>no training</v>
      </c>
    </row>
    <row r="1429" spans="1:10" ht="15.75" customHeight="1" x14ac:dyDescent="0.4">
      <c r="A1429" s="21"/>
      <c r="B1429" s="21" t="str">
        <f>IFERROR(VLOOKUP(A1429, Employees!$A$2:$E$401, 2, FALSE), "Enter an ID")</f>
        <v>Enter an ID</v>
      </c>
      <c r="C1429" s="21" t="str">
        <f>IFERROR(VLOOKUP(A1429, Employees!$A$2:$E$401, 3, FALSE), "Enter an ID")</f>
        <v>Enter an ID</v>
      </c>
      <c r="D1429" s="21" t="str">
        <f>IFERROR(VLOOKUP(A1429, Employees!$A$2:$E$401, 4, FALSE), "Enter an ID")</f>
        <v>Enter an ID</v>
      </c>
      <c r="E1429" s="21" t="str">
        <f>IFERROR(VLOOKUP(A1429, Employees!$A$2:$E$401, 5, FALSE), "Enter an ID")</f>
        <v>Enter an ID</v>
      </c>
      <c r="F1429" s="21" t="str">
        <f>IFERROR(VLOOKUP(A1429, Employees!$A$2:$F$401, 6, FALSE), "Enter an ID")</f>
        <v>Enter an ID</v>
      </c>
      <c r="G1429" s="21"/>
      <c r="H1429" s="22"/>
      <c r="I1429" s="22"/>
      <c r="J1429" s="13" t="str" cm="1">
        <f t="array" ref="J1429">_xlfn.IFS(ISBLANK(G1429), "no training", ISBLANK(I1429), 0, NOT(ISBLANK(I1429)), VLOOKUP(G1429,Trainings!$A$2:$B$20, 2, FALSE))</f>
        <v>no training</v>
      </c>
    </row>
    <row r="1430" spans="1:10" ht="15.75" customHeight="1" x14ac:dyDescent="0.4">
      <c r="A1430" s="21"/>
      <c r="B1430" s="21" t="str">
        <f>IFERROR(VLOOKUP(A1430, Employees!$A$2:$E$401, 2, FALSE), "Enter an ID")</f>
        <v>Enter an ID</v>
      </c>
      <c r="C1430" s="21" t="str">
        <f>IFERROR(VLOOKUP(A1430, Employees!$A$2:$E$401, 3, FALSE), "Enter an ID")</f>
        <v>Enter an ID</v>
      </c>
      <c r="D1430" s="21" t="str">
        <f>IFERROR(VLOOKUP(A1430, Employees!$A$2:$E$401, 4, FALSE), "Enter an ID")</f>
        <v>Enter an ID</v>
      </c>
      <c r="E1430" s="21" t="str">
        <f>IFERROR(VLOOKUP(A1430, Employees!$A$2:$E$401, 5, FALSE), "Enter an ID")</f>
        <v>Enter an ID</v>
      </c>
      <c r="F1430" s="21" t="str">
        <f>IFERROR(VLOOKUP(A1430, Employees!$A$2:$F$401, 6, FALSE), "Enter an ID")</f>
        <v>Enter an ID</v>
      </c>
      <c r="G1430" s="21"/>
      <c r="H1430" s="22"/>
      <c r="I1430" s="22"/>
      <c r="J1430" s="13" t="str" cm="1">
        <f t="array" ref="J1430">_xlfn.IFS(ISBLANK(G1430), "no training", ISBLANK(I1430), 0, NOT(ISBLANK(I1430)), VLOOKUP(G1430,Trainings!$A$2:$B$20, 2, FALSE))</f>
        <v>no training</v>
      </c>
    </row>
    <row r="1431" spans="1:10" ht="15.75" customHeight="1" x14ac:dyDescent="0.4">
      <c r="A1431" s="21"/>
      <c r="B1431" s="21" t="str">
        <f>IFERROR(VLOOKUP(A1431, Employees!$A$2:$E$401, 2, FALSE), "Enter an ID")</f>
        <v>Enter an ID</v>
      </c>
      <c r="C1431" s="21" t="str">
        <f>IFERROR(VLOOKUP(A1431, Employees!$A$2:$E$401, 3, FALSE), "Enter an ID")</f>
        <v>Enter an ID</v>
      </c>
      <c r="D1431" s="21" t="str">
        <f>IFERROR(VLOOKUP(A1431, Employees!$A$2:$E$401, 4, FALSE), "Enter an ID")</f>
        <v>Enter an ID</v>
      </c>
      <c r="E1431" s="21" t="str">
        <f>IFERROR(VLOOKUP(A1431, Employees!$A$2:$E$401, 5, FALSE), "Enter an ID")</f>
        <v>Enter an ID</v>
      </c>
      <c r="F1431" s="21" t="str">
        <f>IFERROR(VLOOKUP(A1431, Employees!$A$2:$F$401, 6, FALSE), "Enter an ID")</f>
        <v>Enter an ID</v>
      </c>
      <c r="G1431" s="21"/>
      <c r="H1431" s="22"/>
      <c r="I1431" s="22"/>
      <c r="J1431" s="13" t="str" cm="1">
        <f t="array" ref="J1431">_xlfn.IFS(ISBLANK(G1431), "no training", ISBLANK(I1431), 0, NOT(ISBLANK(I1431)), VLOOKUP(G1431,Trainings!$A$2:$B$20, 2, FALSE))</f>
        <v>no training</v>
      </c>
    </row>
    <row r="1432" spans="1:10" ht="15.75" customHeight="1" x14ac:dyDescent="0.4">
      <c r="A1432" s="21"/>
      <c r="B1432" s="21" t="str">
        <f>IFERROR(VLOOKUP(A1432, Employees!$A$2:$E$401, 2, FALSE), "Enter an ID")</f>
        <v>Enter an ID</v>
      </c>
      <c r="C1432" s="21" t="str">
        <f>IFERROR(VLOOKUP(A1432, Employees!$A$2:$E$401, 3, FALSE), "Enter an ID")</f>
        <v>Enter an ID</v>
      </c>
      <c r="D1432" s="21" t="str">
        <f>IFERROR(VLOOKUP(A1432, Employees!$A$2:$E$401, 4, FALSE), "Enter an ID")</f>
        <v>Enter an ID</v>
      </c>
      <c r="E1432" s="21" t="str">
        <f>IFERROR(VLOOKUP(A1432, Employees!$A$2:$E$401, 5, FALSE), "Enter an ID")</f>
        <v>Enter an ID</v>
      </c>
      <c r="F1432" s="21" t="str">
        <f>IFERROR(VLOOKUP(A1432, Employees!$A$2:$F$401, 6, FALSE), "Enter an ID")</f>
        <v>Enter an ID</v>
      </c>
      <c r="G1432" s="21"/>
      <c r="H1432" s="22"/>
      <c r="I1432" s="22"/>
      <c r="J1432" s="13" t="str" cm="1">
        <f t="array" ref="J1432">_xlfn.IFS(ISBLANK(G1432), "no training", ISBLANK(I1432), 0, NOT(ISBLANK(I1432)), VLOOKUP(G1432,Trainings!$A$2:$B$20, 2, FALSE))</f>
        <v>no training</v>
      </c>
    </row>
    <row r="1433" spans="1:10" ht="15.75" customHeight="1" x14ac:dyDescent="0.4">
      <c r="A1433" s="21"/>
      <c r="B1433" s="21" t="str">
        <f>IFERROR(VLOOKUP(A1433, Employees!$A$2:$E$401, 2, FALSE), "Enter an ID")</f>
        <v>Enter an ID</v>
      </c>
      <c r="C1433" s="21" t="str">
        <f>IFERROR(VLOOKUP(A1433, Employees!$A$2:$E$401, 3, FALSE), "Enter an ID")</f>
        <v>Enter an ID</v>
      </c>
      <c r="D1433" s="21" t="str">
        <f>IFERROR(VLOOKUP(A1433, Employees!$A$2:$E$401, 4, FALSE), "Enter an ID")</f>
        <v>Enter an ID</v>
      </c>
      <c r="E1433" s="21" t="str">
        <f>IFERROR(VLOOKUP(A1433, Employees!$A$2:$E$401, 5, FALSE), "Enter an ID")</f>
        <v>Enter an ID</v>
      </c>
      <c r="F1433" s="21" t="str">
        <f>IFERROR(VLOOKUP(A1433, Employees!$A$2:$F$401, 6, FALSE), "Enter an ID")</f>
        <v>Enter an ID</v>
      </c>
      <c r="G1433" s="21"/>
      <c r="H1433" s="22"/>
      <c r="I1433" s="22"/>
      <c r="J1433" s="13" t="str" cm="1">
        <f t="array" ref="J1433">_xlfn.IFS(ISBLANK(G1433), "no training", ISBLANK(I1433), 0, NOT(ISBLANK(I1433)), VLOOKUP(G1433,Trainings!$A$2:$B$20, 2, FALSE))</f>
        <v>no training</v>
      </c>
    </row>
    <row r="1434" spans="1:10" ht="15.75" customHeight="1" x14ac:dyDescent="0.4">
      <c r="A1434" s="21"/>
      <c r="B1434" s="21" t="str">
        <f>IFERROR(VLOOKUP(A1434, Employees!$A$2:$E$401, 2, FALSE), "Enter an ID")</f>
        <v>Enter an ID</v>
      </c>
      <c r="C1434" s="21" t="str">
        <f>IFERROR(VLOOKUP(A1434, Employees!$A$2:$E$401, 3, FALSE), "Enter an ID")</f>
        <v>Enter an ID</v>
      </c>
      <c r="D1434" s="21" t="str">
        <f>IFERROR(VLOOKUP(A1434, Employees!$A$2:$E$401, 4, FALSE), "Enter an ID")</f>
        <v>Enter an ID</v>
      </c>
      <c r="E1434" s="21" t="str">
        <f>IFERROR(VLOOKUP(A1434, Employees!$A$2:$E$401, 5, FALSE), "Enter an ID")</f>
        <v>Enter an ID</v>
      </c>
      <c r="F1434" s="21" t="str">
        <f>IFERROR(VLOOKUP(A1434, Employees!$A$2:$F$401, 6, FALSE), "Enter an ID")</f>
        <v>Enter an ID</v>
      </c>
      <c r="G1434" s="21"/>
      <c r="H1434" s="22"/>
      <c r="I1434" s="22"/>
      <c r="J1434" s="13" t="str" cm="1">
        <f t="array" ref="J1434">_xlfn.IFS(ISBLANK(G1434), "no training", ISBLANK(I1434), 0, NOT(ISBLANK(I1434)), VLOOKUP(G1434,Trainings!$A$2:$B$20, 2, FALSE))</f>
        <v>no training</v>
      </c>
    </row>
    <row r="1435" spans="1:10" ht="15.75" customHeight="1" x14ac:dyDescent="0.4">
      <c r="A1435" s="21"/>
      <c r="B1435" s="21" t="str">
        <f>IFERROR(VLOOKUP(A1435, Employees!$A$2:$E$401, 2, FALSE), "Enter an ID")</f>
        <v>Enter an ID</v>
      </c>
      <c r="C1435" s="21" t="str">
        <f>IFERROR(VLOOKUP(A1435, Employees!$A$2:$E$401, 3, FALSE), "Enter an ID")</f>
        <v>Enter an ID</v>
      </c>
      <c r="D1435" s="21" t="str">
        <f>IFERROR(VLOOKUP(A1435, Employees!$A$2:$E$401, 4, FALSE), "Enter an ID")</f>
        <v>Enter an ID</v>
      </c>
      <c r="E1435" s="21" t="str">
        <f>IFERROR(VLOOKUP(A1435, Employees!$A$2:$E$401, 5, FALSE), "Enter an ID")</f>
        <v>Enter an ID</v>
      </c>
      <c r="F1435" s="21" t="str">
        <f>IFERROR(VLOOKUP(A1435, Employees!$A$2:$F$401, 6, FALSE), "Enter an ID")</f>
        <v>Enter an ID</v>
      </c>
      <c r="G1435" s="21"/>
      <c r="H1435" s="22"/>
      <c r="I1435" s="22"/>
      <c r="J1435" s="13" t="str" cm="1">
        <f t="array" ref="J1435">_xlfn.IFS(ISBLANK(G1435), "no training", ISBLANK(I1435), 0, NOT(ISBLANK(I1435)), VLOOKUP(G1435,Trainings!$A$2:$B$20, 2, FALSE))</f>
        <v>no training</v>
      </c>
    </row>
    <row r="1436" spans="1:10" ht="15.75" customHeight="1" x14ac:dyDescent="0.4">
      <c r="A1436" s="21"/>
      <c r="B1436" s="21" t="str">
        <f>IFERROR(VLOOKUP(A1436, Employees!$A$2:$E$401, 2, FALSE), "Enter an ID")</f>
        <v>Enter an ID</v>
      </c>
      <c r="C1436" s="21" t="str">
        <f>IFERROR(VLOOKUP(A1436, Employees!$A$2:$E$401, 3, FALSE), "Enter an ID")</f>
        <v>Enter an ID</v>
      </c>
      <c r="D1436" s="21" t="str">
        <f>IFERROR(VLOOKUP(A1436, Employees!$A$2:$E$401, 4, FALSE), "Enter an ID")</f>
        <v>Enter an ID</v>
      </c>
      <c r="E1436" s="21" t="str">
        <f>IFERROR(VLOOKUP(A1436, Employees!$A$2:$E$401, 5, FALSE), "Enter an ID")</f>
        <v>Enter an ID</v>
      </c>
      <c r="F1436" s="21" t="str">
        <f>IFERROR(VLOOKUP(A1436, Employees!$A$2:$F$401, 6, FALSE), "Enter an ID")</f>
        <v>Enter an ID</v>
      </c>
      <c r="G1436" s="21"/>
      <c r="H1436" s="22"/>
      <c r="I1436" s="22"/>
      <c r="J1436" s="13" t="str" cm="1">
        <f t="array" ref="J1436">_xlfn.IFS(ISBLANK(G1436), "no training", ISBLANK(I1436), 0, NOT(ISBLANK(I1436)), VLOOKUP(G1436,Trainings!$A$2:$B$20, 2, FALSE))</f>
        <v>no training</v>
      </c>
    </row>
    <row r="1437" spans="1:10" ht="15.75" customHeight="1" x14ac:dyDescent="0.4">
      <c r="A1437" s="21"/>
      <c r="B1437" s="21" t="str">
        <f>IFERROR(VLOOKUP(A1437, Employees!$A$2:$E$401, 2, FALSE), "Enter an ID")</f>
        <v>Enter an ID</v>
      </c>
      <c r="C1437" s="21" t="str">
        <f>IFERROR(VLOOKUP(A1437, Employees!$A$2:$E$401, 3, FALSE), "Enter an ID")</f>
        <v>Enter an ID</v>
      </c>
      <c r="D1437" s="21" t="str">
        <f>IFERROR(VLOOKUP(A1437, Employees!$A$2:$E$401, 4, FALSE), "Enter an ID")</f>
        <v>Enter an ID</v>
      </c>
      <c r="E1437" s="21" t="str">
        <f>IFERROR(VLOOKUP(A1437, Employees!$A$2:$E$401, 5, FALSE), "Enter an ID")</f>
        <v>Enter an ID</v>
      </c>
      <c r="F1437" s="21" t="str">
        <f>IFERROR(VLOOKUP(A1437, Employees!$A$2:$F$401, 6, FALSE), "Enter an ID")</f>
        <v>Enter an ID</v>
      </c>
      <c r="G1437" s="21"/>
      <c r="H1437" s="22"/>
      <c r="I1437" s="22"/>
      <c r="J1437" s="13" t="str" cm="1">
        <f t="array" ref="J1437">_xlfn.IFS(ISBLANK(G1437), "no training", ISBLANK(I1437), 0, NOT(ISBLANK(I1437)), VLOOKUP(G1437,Trainings!$A$2:$B$20, 2, FALSE))</f>
        <v>no training</v>
      </c>
    </row>
    <row r="1438" spans="1:10" ht="15.75" customHeight="1" x14ac:dyDescent="0.4">
      <c r="A1438" s="21"/>
      <c r="B1438" s="21" t="str">
        <f>IFERROR(VLOOKUP(A1438, Employees!$A$2:$E$401, 2, FALSE), "Enter an ID")</f>
        <v>Enter an ID</v>
      </c>
      <c r="C1438" s="21" t="str">
        <f>IFERROR(VLOOKUP(A1438, Employees!$A$2:$E$401, 3, FALSE), "Enter an ID")</f>
        <v>Enter an ID</v>
      </c>
      <c r="D1438" s="21" t="str">
        <f>IFERROR(VLOOKUP(A1438, Employees!$A$2:$E$401, 4, FALSE), "Enter an ID")</f>
        <v>Enter an ID</v>
      </c>
      <c r="E1438" s="21" t="str">
        <f>IFERROR(VLOOKUP(A1438, Employees!$A$2:$E$401, 5, FALSE), "Enter an ID")</f>
        <v>Enter an ID</v>
      </c>
      <c r="F1438" s="21" t="str">
        <f>IFERROR(VLOOKUP(A1438, Employees!$A$2:$F$401, 6, FALSE), "Enter an ID")</f>
        <v>Enter an ID</v>
      </c>
      <c r="G1438" s="21"/>
      <c r="H1438" s="22"/>
      <c r="I1438" s="22"/>
      <c r="J1438" s="13" t="str" cm="1">
        <f t="array" ref="J1438">_xlfn.IFS(ISBLANK(G1438), "no training", ISBLANK(I1438), 0, NOT(ISBLANK(I1438)), VLOOKUP(G1438,Trainings!$A$2:$B$20, 2, FALSE))</f>
        <v>no training</v>
      </c>
    </row>
    <row r="1439" spans="1:10" ht="15.75" customHeight="1" x14ac:dyDescent="0.4">
      <c r="A1439" s="21"/>
      <c r="B1439" s="21" t="str">
        <f>IFERROR(VLOOKUP(A1439, Employees!$A$2:$E$401, 2, FALSE), "Enter an ID")</f>
        <v>Enter an ID</v>
      </c>
      <c r="C1439" s="21" t="str">
        <f>IFERROR(VLOOKUP(A1439, Employees!$A$2:$E$401, 3, FALSE), "Enter an ID")</f>
        <v>Enter an ID</v>
      </c>
      <c r="D1439" s="21" t="str">
        <f>IFERROR(VLOOKUP(A1439, Employees!$A$2:$E$401, 4, FALSE), "Enter an ID")</f>
        <v>Enter an ID</v>
      </c>
      <c r="E1439" s="21" t="str">
        <f>IFERROR(VLOOKUP(A1439, Employees!$A$2:$E$401, 5, FALSE), "Enter an ID")</f>
        <v>Enter an ID</v>
      </c>
      <c r="F1439" s="21" t="str">
        <f>IFERROR(VLOOKUP(A1439, Employees!$A$2:$F$401, 6, FALSE), "Enter an ID")</f>
        <v>Enter an ID</v>
      </c>
      <c r="G1439" s="21"/>
      <c r="H1439" s="22"/>
      <c r="I1439" s="22"/>
      <c r="J1439" s="13" t="str" cm="1">
        <f t="array" ref="J1439">_xlfn.IFS(ISBLANK(G1439), "no training", ISBLANK(I1439), 0, NOT(ISBLANK(I1439)), VLOOKUP(G1439,Trainings!$A$2:$B$20, 2, FALSE))</f>
        <v>no training</v>
      </c>
    </row>
    <row r="1440" spans="1:10" ht="15.75" customHeight="1" x14ac:dyDescent="0.4">
      <c r="A1440" s="21"/>
      <c r="B1440" s="21" t="str">
        <f>IFERROR(VLOOKUP(A1440, Employees!$A$2:$E$401, 2, FALSE), "Enter an ID")</f>
        <v>Enter an ID</v>
      </c>
      <c r="C1440" s="21" t="str">
        <f>IFERROR(VLOOKUP(A1440, Employees!$A$2:$E$401, 3, FALSE), "Enter an ID")</f>
        <v>Enter an ID</v>
      </c>
      <c r="D1440" s="21" t="str">
        <f>IFERROR(VLOOKUP(A1440, Employees!$A$2:$E$401, 4, FALSE), "Enter an ID")</f>
        <v>Enter an ID</v>
      </c>
      <c r="E1440" s="21" t="str">
        <f>IFERROR(VLOOKUP(A1440, Employees!$A$2:$E$401, 5, FALSE), "Enter an ID")</f>
        <v>Enter an ID</v>
      </c>
      <c r="F1440" s="21" t="str">
        <f>IFERROR(VLOOKUP(A1440, Employees!$A$2:$F$401, 6, FALSE), "Enter an ID")</f>
        <v>Enter an ID</v>
      </c>
      <c r="G1440" s="21"/>
      <c r="H1440" s="22"/>
      <c r="I1440" s="22"/>
      <c r="J1440" s="13" t="str" cm="1">
        <f t="array" ref="J1440">_xlfn.IFS(ISBLANK(G1440), "no training", ISBLANK(I1440), 0, NOT(ISBLANK(I1440)), VLOOKUP(G1440,Trainings!$A$2:$B$20, 2, FALSE))</f>
        <v>no training</v>
      </c>
    </row>
    <row r="1441" spans="1:10" ht="15.75" customHeight="1" x14ac:dyDescent="0.4">
      <c r="A1441" s="21"/>
      <c r="B1441" s="21" t="str">
        <f>IFERROR(VLOOKUP(A1441, Employees!$A$2:$E$401, 2, FALSE), "Enter an ID")</f>
        <v>Enter an ID</v>
      </c>
      <c r="C1441" s="21" t="str">
        <f>IFERROR(VLOOKUP(A1441, Employees!$A$2:$E$401, 3, FALSE), "Enter an ID")</f>
        <v>Enter an ID</v>
      </c>
      <c r="D1441" s="21" t="str">
        <f>IFERROR(VLOOKUP(A1441, Employees!$A$2:$E$401, 4, FALSE), "Enter an ID")</f>
        <v>Enter an ID</v>
      </c>
      <c r="E1441" s="21" t="str">
        <f>IFERROR(VLOOKUP(A1441, Employees!$A$2:$E$401, 5, FALSE), "Enter an ID")</f>
        <v>Enter an ID</v>
      </c>
      <c r="F1441" s="21" t="str">
        <f>IFERROR(VLOOKUP(A1441, Employees!$A$2:$F$401, 6, FALSE), "Enter an ID")</f>
        <v>Enter an ID</v>
      </c>
      <c r="G1441" s="21"/>
      <c r="H1441" s="22"/>
      <c r="I1441" s="22"/>
      <c r="J1441" s="13" t="str" cm="1">
        <f t="array" ref="J1441">_xlfn.IFS(ISBLANK(G1441), "no training", ISBLANK(I1441), 0, NOT(ISBLANK(I1441)), VLOOKUP(G1441,Trainings!$A$2:$B$20, 2, FALSE))</f>
        <v>no training</v>
      </c>
    </row>
    <row r="1442" spans="1:10" ht="15.75" customHeight="1" x14ac:dyDescent="0.4">
      <c r="A1442" s="21"/>
      <c r="B1442" s="21" t="str">
        <f>IFERROR(VLOOKUP(A1442, Employees!$A$2:$E$401, 2, FALSE), "Enter an ID")</f>
        <v>Enter an ID</v>
      </c>
      <c r="C1442" s="21" t="str">
        <f>IFERROR(VLOOKUP(A1442, Employees!$A$2:$E$401, 3, FALSE), "Enter an ID")</f>
        <v>Enter an ID</v>
      </c>
      <c r="D1442" s="21" t="str">
        <f>IFERROR(VLOOKUP(A1442, Employees!$A$2:$E$401, 4, FALSE), "Enter an ID")</f>
        <v>Enter an ID</v>
      </c>
      <c r="E1442" s="21" t="str">
        <f>IFERROR(VLOOKUP(A1442, Employees!$A$2:$E$401, 5, FALSE), "Enter an ID")</f>
        <v>Enter an ID</v>
      </c>
      <c r="F1442" s="21" t="str">
        <f>IFERROR(VLOOKUP(A1442, Employees!$A$2:$F$401, 6, FALSE), "Enter an ID")</f>
        <v>Enter an ID</v>
      </c>
      <c r="G1442" s="21"/>
      <c r="H1442" s="22"/>
      <c r="I1442" s="22"/>
      <c r="J1442" s="13" t="str" cm="1">
        <f t="array" ref="J1442">_xlfn.IFS(ISBLANK(G1442), "no training", ISBLANK(I1442), 0, NOT(ISBLANK(I1442)), VLOOKUP(G1442,Trainings!$A$2:$B$20, 2, FALSE))</f>
        <v>no training</v>
      </c>
    </row>
    <row r="1443" spans="1:10" ht="15.75" customHeight="1" x14ac:dyDescent="0.4">
      <c r="A1443" s="21"/>
      <c r="B1443" s="21" t="str">
        <f>IFERROR(VLOOKUP(A1443, Employees!$A$2:$E$401, 2, FALSE), "Enter an ID")</f>
        <v>Enter an ID</v>
      </c>
      <c r="C1443" s="21" t="str">
        <f>IFERROR(VLOOKUP(A1443, Employees!$A$2:$E$401, 3, FALSE), "Enter an ID")</f>
        <v>Enter an ID</v>
      </c>
      <c r="D1443" s="21" t="str">
        <f>IFERROR(VLOOKUP(A1443, Employees!$A$2:$E$401, 4, FALSE), "Enter an ID")</f>
        <v>Enter an ID</v>
      </c>
      <c r="E1443" s="21" t="str">
        <f>IFERROR(VLOOKUP(A1443, Employees!$A$2:$E$401, 5, FALSE), "Enter an ID")</f>
        <v>Enter an ID</v>
      </c>
      <c r="F1443" s="21" t="str">
        <f>IFERROR(VLOOKUP(A1443, Employees!$A$2:$F$401, 6, FALSE), "Enter an ID")</f>
        <v>Enter an ID</v>
      </c>
      <c r="G1443" s="21"/>
      <c r="H1443" s="22"/>
      <c r="I1443" s="22"/>
      <c r="J1443" s="13" t="str" cm="1">
        <f t="array" ref="J1443">_xlfn.IFS(ISBLANK(G1443), "no training", ISBLANK(I1443), 0, NOT(ISBLANK(I1443)), VLOOKUP(G1443,Trainings!$A$2:$B$20, 2, FALSE))</f>
        <v>no training</v>
      </c>
    </row>
    <row r="1444" spans="1:10" ht="15.75" customHeight="1" x14ac:dyDescent="0.4">
      <c r="A1444" s="21"/>
      <c r="B1444" s="21" t="str">
        <f>IFERROR(VLOOKUP(A1444, Employees!$A$2:$E$401, 2, FALSE), "Enter an ID")</f>
        <v>Enter an ID</v>
      </c>
      <c r="C1444" s="21" t="str">
        <f>IFERROR(VLOOKUP(A1444, Employees!$A$2:$E$401, 3, FALSE), "Enter an ID")</f>
        <v>Enter an ID</v>
      </c>
      <c r="D1444" s="21" t="str">
        <f>IFERROR(VLOOKUP(A1444, Employees!$A$2:$E$401, 4, FALSE), "Enter an ID")</f>
        <v>Enter an ID</v>
      </c>
      <c r="E1444" s="21" t="str">
        <f>IFERROR(VLOOKUP(A1444, Employees!$A$2:$E$401, 5, FALSE), "Enter an ID")</f>
        <v>Enter an ID</v>
      </c>
      <c r="F1444" s="21" t="str">
        <f>IFERROR(VLOOKUP(A1444, Employees!$A$2:$F$401, 6, FALSE), "Enter an ID")</f>
        <v>Enter an ID</v>
      </c>
      <c r="G1444" s="21"/>
      <c r="H1444" s="22"/>
      <c r="I1444" s="22"/>
      <c r="J1444" s="13" t="str" cm="1">
        <f t="array" ref="J1444">_xlfn.IFS(ISBLANK(G1444), "no training", ISBLANK(I1444), 0, NOT(ISBLANK(I1444)), VLOOKUP(G1444,Trainings!$A$2:$B$20, 2, FALSE))</f>
        <v>no training</v>
      </c>
    </row>
    <row r="1445" spans="1:10" ht="15.75" customHeight="1" x14ac:dyDescent="0.4">
      <c r="A1445" s="21"/>
      <c r="B1445" s="21" t="str">
        <f>IFERROR(VLOOKUP(A1445, Employees!$A$2:$E$401, 2, FALSE), "Enter an ID")</f>
        <v>Enter an ID</v>
      </c>
      <c r="C1445" s="21" t="str">
        <f>IFERROR(VLOOKUP(A1445, Employees!$A$2:$E$401, 3, FALSE), "Enter an ID")</f>
        <v>Enter an ID</v>
      </c>
      <c r="D1445" s="21" t="str">
        <f>IFERROR(VLOOKUP(A1445, Employees!$A$2:$E$401, 4, FALSE), "Enter an ID")</f>
        <v>Enter an ID</v>
      </c>
      <c r="E1445" s="21" t="str">
        <f>IFERROR(VLOOKUP(A1445, Employees!$A$2:$E$401, 5, FALSE), "Enter an ID")</f>
        <v>Enter an ID</v>
      </c>
      <c r="F1445" s="21" t="str">
        <f>IFERROR(VLOOKUP(A1445, Employees!$A$2:$F$401, 6, FALSE), "Enter an ID")</f>
        <v>Enter an ID</v>
      </c>
      <c r="G1445" s="21"/>
      <c r="H1445" s="22"/>
      <c r="I1445" s="22"/>
      <c r="J1445" s="13" t="str" cm="1">
        <f t="array" ref="J1445">_xlfn.IFS(ISBLANK(G1445), "no training", ISBLANK(I1445), 0, NOT(ISBLANK(I1445)), VLOOKUP(G1445,Trainings!$A$2:$B$20, 2, FALSE))</f>
        <v>no training</v>
      </c>
    </row>
    <row r="1446" spans="1:10" ht="15.75" customHeight="1" x14ac:dyDescent="0.4">
      <c r="A1446" s="21"/>
      <c r="B1446" s="21" t="str">
        <f>IFERROR(VLOOKUP(A1446, Employees!$A$2:$E$401, 2, FALSE), "Enter an ID")</f>
        <v>Enter an ID</v>
      </c>
      <c r="C1446" s="21" t="str">
        <f>IFERROR(VLOOKUP(A1446, Employees!$A$2:$E$401, 3, FALSE), "Enter an ID")</f>
        <v>Enter an ID</v>
      </c>
      <c r="D1446" s="21" t="str">
        <f>IFERROR(VLOOKUP(A1446, Employees!$A$2:$E$401, 4, FALSE), "Enter an ID")</f>
        <v>Enter an ID</v>
      </c>
      <c r="E1446" s="21" t="str">
        <f>IFERROR(VLOOKUP(A1446, Employees!$A$2:$E$401, 5, FALSE), "Enter an ID")</f>
        <v>Enter an ID</v>
      </c>
      <c r="F1446" s="21" t="str">
        <f>IFERROR(VLOOKUP(A1446, Employees!$A$2:$F$401, 6, FALSE), "Enter an ID")</f>
        <v>Enter an ID</v>
      </c>
      <c r="G1446" s="21"/>
      <c r="H1446" s="22"/>
      <c r="I1446" s="22"/>
      <c r="J1446" s="13" t="str" cm="1">
        <f t="array" ref="J1446">_xlfn.IFS(ISBLANK(G1446), "no training", ISBLANK(I1446), 0, NOT(ISBLANK(I1446)), VLOOKUP(G1446,Trainings!$A$2:$B$20, 2, FALSE))</f>
        <v>no training</v>
      </c>
    </row>
    <row r="1447" spans="1:10" ht="15.75" customHeight="1" x14ac:dyDescent="0.4">
      <c r="A1447" s="21"/>
      <c r="B1447" s="21" t="str">
        <f>IFERROR(VLOOKUP(A1447, Employees!$A$2:$E$401, 2, FALSE), "Enter an ID")</f>
        <v>Enter an ID</v>
      </c>
      <c r="C1447" s="21" t="str">
        <f>IFERROR(VLOOKUP(A1447, Employees!$A$2:$E$401, 3, FALSE), "Enter an ID")</f>
        <v>Enter an ID</v>
      </c>
      <c r="D1447" s="21" t="str">
        <f>IFERROR(VLOOKUP(A1447, Employees!$A$2:$E$401, 4, FALSE), "Enter an ID")</f>
        <v>Enter an ID</v>
      </c>
      <c r="E1447" s="21" t="str">
        <f>IFERROR(VLOOKUP(A1447, Employees!$A$2:$E$401, 5, FALSE), "Enter an ID")</f>
        <v>Enter an ID</v>
      </c>
      <c r="F1447" s="21" t="str">
        <f>IFERROR(VLOOKUP(A1447, Employees!$A$2:$F$401, 6, FALSE), "Enter an ID")</f>
        <v>Enter an ID</v>
      </c>
      <c r="G1447" s="21"/>
      <c r="H1447" s="22"/>
      <c r="I1447" s="22"/>
      <c r="J1447" s="13" t="str" cm="1">
        <f t="array" ref="J1447">_xlfn.IFS(ISBLANK(G1447), "no training", ISBLANK(I1447), 0, NOT(ISBLANK(I1447)), VLOOKUP(G1447,Trainings!$A$2:$B$20, 2, FALSE))</f>
        <v>no training</v>
      </c>
    </row>
    <row r="1448" spans="1:10" ht="15.75" customHeight="1" x14ac:dyDescent="0.4">
      <c r="A1448" s="21"/>
      <c r="B1448" s="21" t="str">
        <f>IFERROR(VLOOKUP(A1448, Employees!$A$2:$E$401, 2, FALSE), "Enter an ID")</f>
        <v>Enter an ID</v>
      </c>
      <c r="C1448" s="21" t="str">
        <f>IFERROR(VLOOKUP(A1448, Employees!$A$2:$E$401, 3, FALSE), "Enter an ID")</f>
        <v>Enter an ID</v>
      </c>
      <c r="D1448" s="21" t="str">
        <f>IFERROR(VLOOKUP(A1448, Employees!$A$2:$E$401, 4, FALSE), "Enter an ID")</f>
        <v>Enter an ID</v>
      </c>
      <c r="E1448" s="21" t="str">
        <f>IFERROR(VLOOKUP(A1448, Employees!$A$2:$E$401, 5, FALSE), "Enter an ID")</f>
        <v>Enter an ID</v>
      </c>
      <c r="F1448" s="21" t="str">
        <f>IFERROR(VLOOKUP(A1448, Employees!$A$2:$F$401, 6, FALSE), "Enter an ID")</f>
        <v>Enter an ID</v>
      </c>
      <c r="G1448" s="21"/>
      <c r="H1448" s="22"/>
      <c r="I1448" s="22"/>
      <c r="J1448" s="13" t="str" cm="1">
        <f t="array" ref="J1448">_xlfn.IFS(ISBLANK(G1448), "no training", ISBLANK(I1448), 0, NOT(ISBLANK(I1448)), VLOOKUP(G1448,Trainings!$A$2:$B$20, 2, FALSE))</f>
        <v>no training</v>
      </c>
    </row>
    <row r="1449" spans="1:10" ht="15.75" customHeight="1" x14ac:dyDescent="0.4">
      <c r="A1449" s="21"/>
      <c r="B1449" s="21" t="str">
        <f>IFERROR(VLOOKUP(A1449, Employees!$A$2:$E$401, 2, FALSE), "Enter an ID")</f>
        <v>Enter an ID</v>
      </c>
      <c r="C1449" s="21" t="str">
        <f>IFERROR(VLOOKUP(A1449, Employees!$A$2:$E$401, 3, FALSE), "Enter an ID")</f>
        <v>Enter an ID</v>
      </c>
      <c r="D1449" s="21" t="str">
        <f>IFERROR(VLOOKUP(A1449, Employees!$A$2:$E$401, 4, FALSE), "Enter an ID")</f>
        <v>Enter an ID</v>
      </c>
      <c r="E1449" s="21" t="str">
        <f>IFERROR(VLOOKUP(A1449, Employees!$A$2:$E$401, 5, FALSE), "Enter an ID")</f>
        <v>Enter an ID</v>
      </c>
      <c r="F1449" s="21" t="str">
        <f>IFERROR(VLOOKUP(A1449, Employees!$A$2:$F$401, 6, FALSE), "Enter an ID")</f>
        <v>Enter an ID</v>
      </c>
      <c r="G1449" s="21"/>
      <c r="H1449" s="22"/>
      <c r="I1449" s="22"/>
      <c r="J1449" s="13" t="str" cm="1">
        <f t="array" ref="J1449">_xlfn.IFS(ISBLANK(G1449), "no training", ISBLANK(I1449), 0, NOT(ISBLANK(I1449)), VLOOKUP(G1449,Trainings!$A$2:$B$20, 2, FALSE))</f>
        <v>no training</v>
      </c>
    </row>
    <row r="1450" spans="1:10" ht="15.75" customHeight="1" x14ac:dyDescent="0.4">
      <c r="A1450" s="21"/>
      <c r="B1450" s="21" t="str">
        <f>IFERROR(VLOOKUP(A1450, Employees!$A$2:$E$401, 2, FALSE), "Enter an ID")</f>
        <v>Enter an ID</v>
      </c>
      <c r="C1450" s="21" t="str">
        <f>IFERROR(VLOOKUP(A1450, Employees!$A$2:$E$401, 3, FALSE), "Enter an ID")</f>
        <v>Enter an ID</v>
      </c>
      <c r="D1450" s="21" t="str">
        <f>IFERROR(VLOOKUP(A1450, Employees!$A$2:$E$401, 4, FALSE), "Enter an ID")</f>
        <v>Enter an ID</v>
      </c>
      <c r="E1450" s="21" t="str">
        <f>IFERROR(VLOOKUP(A1450, Employees!$A$2:$E$401, 5, FALSE), "Enter an ID")</f>
        <v>Enter an ID</v>
      </c>
      <c r="F1450" s="21" t="str">
        <f>IFERROR(VLOOKUP(A1450, Employees!$A$2:$F$401, 6, FALSE), "Enter an ID")</f>
        <v>Enter an ID</v>
      </c>
      <c r="G1450" s="21"/>
      <c r="H1450" s="22"/>
      <c r="I1450" s="22"/>
      <c r="J1450" s="13" t="str" cm="1">
        <f t="array" ref="J1450">_xlfn.IFS(ISBLANK(G1450), "no training", ISBLANK(I1450), 0, NOT(ISBLANK(I1450)), VLOOKUP(G1450,Trainings!$A$2:$B$20, 2, FALSE))</f>
        <v>no training</v>
      </c>
    </row>
    <row r="1451" spans="1:10" ht="15.75" customHeight="1" x14ac:dyDescent="0.4">
      <c r="A1451" s="21"/>
      <c r="B1451" s="21" t="str">
        <f>IFERROR(VLOOKUP(A1451, Employees!$A$2:$E$401, 2, FALSE), "Enter an ID")</f>
        <v>Enter an ID</v>
      </c>
      <c r="C1451" s="21" t="str">
        <f>IFERROR(VLOOKUP(A1451, Employees!$A$2:$E$401, 3, FALSE), "Enter an ID")</f>
        <v>Enter an ID</v>
      </c>
      <c r="D1451" s="21" t="str">
        <f>IFERROR(VLOOKUP(A1451, Employees!$A$2:$E$401, 4, FALSE), "Enter an ID")</f>
        <v>Enter an ID</v>
      </c>
      <c r="E1451" s="21" t="str">
        <f>IFERROR(VLOOKUP(A1451, Employees!$A$2:$E$401, 5, FALSE), "Enter an ID")</f>
        <v>Enter an ID</v>
      </c>
      <c r="F1451" s="21" t="str">
        <f>IFERROR(VLOOKUP(A1451, Employees!$A$2:$F$401, 6, FALSE), "Enter an ID")</f>
        <v>Enter an ID</v>
      </c>
      <c r="G1451" s="21"/>
      <c r="H1451" s="22"/>
      <c r="I1451" s="22"/>
      <c r="J1451" s="13" t="str" cm="1">
        <f t="array" ref="J1451">_xlfn.IFS(ISBLANK(G1451), "no training", ISBLANK(I1451), 0, NOT(ISBLANK(I1451)), VLOOKUP(G1451,Trainings!$A$2:$B$20, 2, FALSE))</f>
        <v>no training</v>
      </c>
    </row>
    <row r="1452" spans="1:10" ht="15.75" customHeight="1" x14ac:dyDescent="0.4">
      <c r="A1452" s="21"/>
      <c r="B1452" s="21" t="str">
        <f>IFERROR(VLOOKUP(A1452, Employees!$A$2:$E$401, 2, FALSE), "Enter an ID")</f>
        <v>Enter an ID</v>
      </c>
      <c r="C1452" s="21" t="str">
        <f>IFERROR(VLOOKUP(A1452, Employees!$A$2:$E$401, 3, FALSE), "Enter an ID")</f>
        <v>Enter an ID</v>
      </c>
      <c r="D1452" s="21" t="str">
        <f>IFERROR(VLOOKUP(A1452, Employees!$A$2:$E$401, 4, FALSE), "Enter an ID")</f>
        <v>Enter an ID</v>
      </c>
      <c r="E1452" s="21" t="str">
        <f>IFERROR(VLOOKUP(A1452, Employees!$A$2:$E$401, 5, FALSE), "Enter an ID")</f>
        <v>Enter an ID</v>
      </c>
      <c r="F1452" s="21" t="str">
        <f>IFERROR(VLOOKUP(A1452, Employees!$A$2:$F$401, 6, FALSE), "Enter an ID")</f>
        <v>Enter an ID</v>
      </c>
      <c r="G1452" s="21"/>
      <c r="H1452" s="22"/>
      <c r="I1452" s="22"/>
      <c r="J1452" s="13" t="str" cm="1">
        <f t="array" ref="J1452">_xlfn.IFS(ISBLANK(G1452), "no training", ISBLANK(I1452), 0, NOT(ISBLANK(I1452)), VLOOKUP(G1452,Trainings!$A$2:$B$20, 2, FALSE))</f>
        <v>no training</v>
      </c>
    </row>
    <row r="1453" spans="1:10" ht="15.75" customHeight="1" x14ac:dyDescent="0.4">
      <c r="A1453" s="21"/>
      <c r="B1453" s="21" t="str">
        <f>IFERROR(VLOOKUP(A1453, Employees!$A$2:$E$401, 2, FALSE), "Enter an ID")</f>
        <v>Enter an ID</v>
      </c>
      <c r="C1453" s="21" t="str">
        <f>IFERROR(VLOOKUP(A1453, Employees!$A$2:$E$401, 3, FALSE), "Enter an ID")</f>
        <v>Enter an ID</v>
      </c>
      <c r="D1453" s="21" t="str">
        <f>IFERROR(VLOOKUP(A1453, Employees!$A$2:$E$401, 4, FALSE), "Enter an ID")</f>
        <v>Enter an ID</v>
      </c>
      <c r="E1453" s="21" t="str">
        <f>IFERROR(VLOOKUP(A1453, Employees!$A$2:$E$401, 5, FALSE), "Enter an ID")</f>
        <v>Enter an ID</v>
      </c>
      <c r="F1453" s="21" t="str">
        <f>IFERROR(VLOOKUP(A1453, Employees!$A$2:$F$401, 6, FALSE), "Enter an ID")</f>
        <v>Enter an ID</v>
      </c>
      <c r="G1453" s="21"/>
      <c r="H1453" s="22"/>
      <c r="I1453" s="22"/>
      <c r="J1453" s="13" t="str" cm="1">
        <f t="array" ref="J1453">_xlfn.IFS(ISBLANK(G1453), "no training", ISBLANK(I1453), 0, NOT(ISBLANK(I1453)), VLOOKUP(G1453,Trainings!$A$2:$B$20, 2, FALSE))</f>
        <v>no training</v>
      </c>
    </row>
    <row r="1454" spans="1:10" ht="15.75" customHeight="1" x14ac:dyDescent="0.4">
      <c r="A1454" s="21"/>
      <c r="B1454" s="21" t="str">
        <f>IFERROR(VLOOKUP(A1454, Employees!$A$2:$E$401, 2, FALSE), "Enter an ID")</f>
        <v>Enter an ID</v>
      </c>
      <c r="C1454" s="21" t="str">
        <f>IFERROR(VLOOKUP(A1454, Employees!$A$2:$E$401, 3, FALSE), "Enter an ID")</f>
        <v>Enter an ID</v>
      </c>
      <c r="D1454" s="21" t="str">
        <f>IFERROR(VLOOKUP(A1454, Employees!$A$2:$E$401, 4, FALSE), "Enter an ID")</f>
        <v>Enter an ID</v>
      </c>
      <c r="E1454" s="21" t="str">
        <f>IFERROR(VLOOKUP(A1454, Employees!$A$2:$E$401, 5, FALSE), "Enter an ID")</f>
        <v>Enter an ID</v>
      </c>
      <c r="F1454" s="21" t="str">
        <f>IFERROR(VLOOKUP(A1454, Employees!$A$2:$F$401, 6, FALSE), "Enter an ID")</f>
        <v>Enter an ID</v>
      </c>
      <c r="G1454" s="21"/>
      <c r="H1454" s="22"/>
      <c r="I1454" s="22"/>
      <c r="J1454" s="13" t="str" cm="1">
        <f t="array" ref="J1454">_xlfn.IFS(ISBLANK(G1454), "no training", ISBLANK(I1454), 0, NOT(ISBLANK(I1454)), VLOOKUP(G1454,Trainings!$A$2:$B$20, 2, FALSE))</f>
        <v>no training</v>
      </c>
    </row>
    <row r="1455" spans="1:10" ht="15.75" customHeight="1" x14ac:dyDescent="0.4">
      <c r="A1455" s="21"/>
      <c r="B1455" s="21" t="str">
        <f>IFERROR(VLOOKUP(A1455, Employees!$A$2:$E$401, 2, FALSE), "Enter an ID")</f>
        <v>Enter an ID</v>
      </c>
      <c r="C1455" s="21" t="str">
        <f>IFERROR(VLOOKUP(A1455, Employees!$A$2:$E$401, 3, FALSE), "Enter an ID")</f>
        <v>Enter an ID</v>
      </c>
      <c r="D1455" s="21" t="str">
        <f>IFERROR(VLOOKUP(A1455, Employees!$A$2:$E$401, 4, FALSE), "Enter an ID")</f>
        <v>Enter an ID</v>
      </c>
      <c r="E1455" s="21" t="str">
        <f>IFERROR(VLOOKUP(A1455, Employees!$A$2:$E$401, 5, FALSE), "Enter an ID")</f>
        <v>Enter an ID</v>
      </c>
      <c r="F1455" s="21" t="str">
        <f>IFERROR(VLOOKUP(A1455, Employees!$A$2:$F$401, 6, FALSE), "Enter an ID")</f>
        <v>Enter an ID</v>
      </c>
      <c r="G1455" s="21"/>
      <c r="H1455" s="22"/>
      <c r="I1455" s="22"/>
      <c r="J1455" s="13" t="str" cm="1">
        <f t="array" ref="J1455">_xlfn.IFS(ISBLANK(G1455), "no training", ISBLANK(I1455), 0, NOT(ISBLANK(I1455)), VLOOKUP(G1455,Trainings!$A$2:$B$20, 2, FALSE))</f>
        <v>no training</v>
      </c>
    </row>
    <row r="1456" spans="1:10" ht="15.75" customHeight="1" x14ac:dyDescent="0.4">
      <c r="A1456" s="21"/>
      <c r="B1456" s="21" t="str">
        <f>IFERROR(VLOOKUP(A1456, Employees!$A$2:$E$401, 2, FALSE), "Enter an ID")</f>
        <v>Enter an ID</v>
      </c>
      <c r="C1456" s="21" t="str">
        <f>IFERROR(VLOOKUP(A1456, Employees!$A$2:$E$401, 3, FALSE), "Enter an ID")</f>
        <v>Enter an ID</v>
      </c>
      <c r="D1456" s="21" t="str">
        <f>IFERROR(VLOOKUP(A1456, Employees!$A$2:$E$401, 4, FALSE), "Enter an ID")</f>
        <v>Enter an ID</v>
      </c>
      <c r="E1456" s="21" t="str">
        <f>IFERROR(VLOOKUP(A1456, Employees!$A$2:$E$401, 5, FALSE), "Enter an ID")</f>
        <v>Enter an ID</v>
      </c>
      <c r="F1456" s="21" t="str">
        <f>IFERROR(VLOOKUP(A1456, Employees!$A$2:$F$401, 6, FALSE), "Enter an ID")</f>
        <v>Enter an ID</v>
      </c>
      <c r="G1456" s="21"/>
      <c r="H1456" s="22"/>
      <c r="I1456" s="22"/>
      <c r="J1456" s="13" t="str" cm="1">
        <f t="array" ref="J1456">_xlfn.IFS(ISBLANK(G1456), "no training", ISBLANK(I1456), 0, NOT(ISBLANK(I1456)), VLOOKUP(G1456,Trainings!$A$2:$B$20, 2, FALSE))</f>
        <v>no training</v>
      </c>
    </row>
    <row r="1457" spans="1:10" ht="15.75" customHeight="1" x14ac:dyDescent="0.4">
      <c r="A1457" s="21"/>
      <c r="B1457" s="21" t="str">
        <f>IFERROR(VLOOKUP(A1457, Employees!$A$2:$E$401, 2, FALSE), "Enter an ID")</f>
        <v>Enter an ID</v>
      </c>
      <c r="C1457" s="21" t="str">
        <f>IFERROR(VLOOKUP(A1457, Employees!$A$2:$E$401, 3, FALSE), "Enter an ID")</f>
        <v>Enter an ID</v>
      </c>
      <c r="D1457" s="21" t="str">
        <f>IFERROR(VLOOKUP(A1457, Employees!$A$2:$E$401, 4, FALSE), "Enter an ID")</f>
        <v>Enter an ID</v>
      </c>
      <c r="E1457" s="21" t="str">
        <f>IFERROR(VLOOKUP(A1457, Employees!$A$2:$E$401, 5, FALSE), "Enter an ID")</f>
        <v>Enter an ID</v>
      </c>
      <c r="F1457" s="21" t="str">
        <f>IFERROR(VLOOKUP(A1457, Employees!$A$2:$F$401, 6, FALSE), "Enter an ID")</f>
        <v>Enter an ID</v>
      </c>
      <c r="G1457" s="21"/>
      <c r="H1457" s="22"/>
      <c r="I1457" s="22"/>
      <c r="J1457" s="13" t="str" cm="1">
        <f t="array" ref="J1457">_xlfn.IFS(ISBLANK(G1457), "no training", ISBLANK(I1457), 0, NOT(ISBLANK(I1457)), VLOOKUP(G1457,Trainings!$A$2:$B$20, 2, FALSE))</f>
        <v>no training</v>
      </c>
    </row>
    <row r="1458" spans="1:10" ht="15.75" customHeight="1" x14ac:dyDescent="0.4">
      <c r="A1458" s="21"/>
      <c r="B1458" s="21" t="str">
        <f>IFERROR(VLOOKUP(A1458, Employees!$A$2:$E$401, 2, FALSE), "Enter an ID")</f>
        <v>Enter an ID</v>
      </c>
      <c r="C1458" s="21" t="str">
        <f>IFERROR(VLOOKUP(A1458, Employees!$A$2:$E$401, 3, FALSE), "Enter an ID")</f>
        <v>Enter an ID</v>
      </c>
      <c r="D1458" s="21" t="str">
        <f>IFERROR(VLOOKUP(A1458, Employees!$A$2:$E$401, 4, FALSE), "Enter an ID")</f>
        <v>Enter an ID</v>
      </c>
      <c r="E1458" s="21" t="str">
        <f>IFERROR(VLOOKUP(A1458, Employees!$A$2:$E$401, 5, FALSE), "Enter an ID")</f>
        <v>Enter an ID</v>
      </c>
      <c r="F1458" s="21" t="str">
        <f>IFERROR(VLOOKUP(A1458, Employees!$A$2:$F$401, 6, FALSE), "Enter an ID")</f>
        <v>Enter an ID</v>
      </c>
      <c r="G1458" s="21"/>
      <c r="H1458" s="22"/>
      <c r="I1458" s="22"/>
      <c r="J1458" s="13" t="str" cm="1">
        <f t="array" ref="J1458">_xlfn.IFS(ISBLANK(G1458), "no training", ISBLANK(I1458), 0, NOT(ISBLANK(I1458)), VLOOKUP(G1458,Trainings!$A$2:$B$20, 2, FALSE))</f>
        <v>no training</v>
      </c>
    </row>
    <row r="1459" spans="1:10" ht="15.75" customHeight="1" x14ac:dyDescent="0.4">
      <c r="A1459" s="21"/>
      <c r="B1459" s="21" t="str">
        <f>IFERROR(VLOOKUP(A1459, Employees!$A$2:$E$401, 2, FALSE), "Enter an ID")</f>
        <v>Enter an ID</v>
      </c>
      <c r="C1459" s="21" t="str">
        <f>IFERROR(VLOOKUP(A1459, Employees!$A$2:$E$401, 3, FALSE), "Enter an ID")</f>
        <v>Enter an ID</v>
      </c>
      <c r="D1459" s="21" t="str">
        <f>IFERROR(VLOOKUP(A1459, Employees!$A$2:$E$401, 4, FALSE), "Enter an ID")</f>
        <v>Enter an ID</v>
      </c>
      <c r="E1459" s="21" t="str">
        <f>IFERROR(VLOOKUP(A1459, Employees!$A$2:$E$401, 5, FALSE), "Enter an ID")</f>
        <v>Enter an ID</v>
      </c>
      <c r="F1459" s="21" t="str">
        <f>IFERROR(VLOOKUP(A1459, Employees!$A$2:$F$401, 6, FALSE), "Enter an ID")</f>
        <v>Enter an ID</v>
      </c>
      <c r="G1459" s="21"/>
      <c r="H1459" s="22"/>
      <c r="I1459" s="22"/>
      <c r="J1459" s="13" t="str" cm="1">
        <f t="array" ref="J1459">_xlfn.IFS(ISBLANK(G1459), "no training", ISBLANK(I1459), 0, NOT(ISBLANK(I1459)), VLOOKUP(G1459,Trainings!$A$2:$B$20, 2, FALSE))</f>
        <v>no training</v>
      </c>
    </row>
    <row r="1460" spans="1:10" ht="15.75" customHeight="1" x14ac:dyDescent="0.4">
      <c r="A1460" s="21"/>
      <c r="B1460" s="21" t="str">
        <f>IFERROR(VLOOKUP(A1460, Employees!$A$2:$E$401, 2, FALSE), "Enter an ID")</f>
        <v>Enter an ID</v>
      </c>
      <c r="C1460" s="21" t="str">
        <f>IFERROR(VLOOKUP(A1460, Employees!$A$2:$E$401, 3, FALSE), "Enter an ID")</f>
        <v>Enter an ID</v>
      </c>
      <c r="D1460" s="21" t="str">
        <f>IFERROR(VLOOKUP(A1460, Employees!$A$2:$E$401, 4, FALSE), "Enter an ID")</f>
        <v>Enter an ID</v>
      </c>
      <c r="E1460" s="21" t="str">
        <f>IFERROR(VLOOKUP(A1460, Employees!$A$2:$E$401, 5, FALSE), "Enter an ID")</f>
        <v>Enter an ID</v>
      </c>
      <c r="F1460" s="21" t="str">
        <f>IFERROR(VLOOKUP(A1460, Employees!$A$2:$F$401, 6, FALSE), "Enter an ID")</f>
        <v>Enter an ID</v>
      </c>
      <c r="G1460" s="21"/>
      <c r="H1460" s="22"/>
      <c r="I1460" s="22"/>
      <c r="J1460" s="13" t="str" cm="1">
        <f t="array" ref="J1460">_xlfn.IFS(ISBLANK(G1460), "no training", ISBLANK(I1460), 0, NOT(ISBLANK(I1460)), VLOOKUP(G1460,Trainings!$A$2:$B$20, 2, FALSE))</f>
        <v>no training</v>
      </c>
    </row>
    <row r="1461" spans="1:10" ht="15.75" customHeight="1" x14ac:dyDescent="0.4">
      <c r="A1461" s="21"/>
      <c r="B1461" s="21" t="str">
        <f>IFERROR(VLOOKUP(A1461, Employees!$A$2:$E$401, 2, FALSE), "Enter an ID")</f>
        <v>Enter an ID</v>
      </c>
      <c r="C1461" s="21" t="str">
        <f>IFERROR(VLOOKUP(A1461, Employees!$A$2:$E$401, 3, FALSE), "Enter an ID")</f>
        <v>Enter an ID</v>
      </c>
      <c r="D1461" s="21" t="str">
        <f>IFERROR(VLOOKUP(A1461, Employees!$A$2:$E$401, 4, FALSE), "Enter an ID")</f>
        <v>Enter an ID</v>
      </c>
      <c r="E1461" s="21" t="str">
        <f>IFERROR(VLOOKUP(A1461, Employees!$A$2:$E$401, 5, FALSE), "Enter an ID")</f>
        <v>Enter an ID</v>
      </c>
      <c r="F1461" s="21" t="str">
        <f>IFERROR(VLOOKUP(A1461, Employees!$A$2:$F$401, 6, FALSE), "Enter an ID")</f>
        <v>Enter an ID</v>
      </c>
      <c r="G1461" s="21"/>
      <c r="H1461" s="22"/>
      <c r="I1461" s="22"/>
      <c r="J1461" s="13" t="str" cm="1">
        <f t="array" ref="J1461">_xlfn.IFS(ISBLANK(G1461), "no training", ISBLANK(I1461), 0, NOT(ISBLANK(I1461)), VLOOKUP(G1461,Trainings!$A$2:$B$20, 2, FALSE))</f>
        <v>no training</v>
      </c>
    </row>
    <row r="1462" spans="1:10" ht="15.75" customHeight="1" x14ac:dyDescent="0.4">
      <c r="A1462" s="21"/>
      <c r="B1462" s="21" t="str">
        <f>IFERROR(VLOOKUP(A1462, Employees!$A$2:$E$401, 2, FALSE), "Enter an ID")</f>
        <v>Enter an ID</v>
      </c>
      <c r="C1462" s="21" t="str">
        <f>IFERROR(VLOOKUP(A1462, Employees!$A$2:$E$401, 3, FALSE), "Enter an ID")</f>
        <v>Enter an ID</v>
      </c>
      <c r="D1462" s="21" t="str">
        <f>IFERROR(VLOOKUP(A1462, Employees!$A$2:$E$401, 4, FALSE), "Enter an ID")</f>
        <v>Enter an ID</v>
      </c>
      <c r="E1462" s="21" t="str">
        <f>IFERROR(VLOOKUP(A1462, Employees!$A$2:$E$401, 5, FALSE), "Enter an ID")</f>
        <v>Enter an ID</v>
      </c>
      <c r="F1462" s="21" t="str">
        <f>IFERROR(VLOOKUP(A1462, Employees!$A$2:$F$401, 6, FALSE), "Enter an ID")</f>
        <v>Enter an ID</v>
      </c>
      <c r="G1462" s="21"/>
      <c r="H1462" s="22"/>
      <c r="I1462" s="22"/>
      <c r="J1462" s="13" t="str" cm="1">
        <f t="array" ref="J1462">_xlfn.IFS(ISBLANK(G1462), "no training", ISBLANK(I1462), 0, NOT(ISBLANK(I1462)), VLOOKUP(G1462,Trainings!$A$2:$B$20, 2, FALSE))</f>
        <v>no training</v>
      </c>
    </row>
    <row r="1463" spans="1:10" ht="15.75" customHeight="1" x14ac:dyDescent="0.4">
      <c r="A1463" s="21"/>
      <c r="B1463" s="21" t="str">
        <f>IFERROR(VLOOKUP(A1463, Employees!$A$2:$E$401, 2, FALSE), "Enter an ID")</f>
        <v>Enter an ID</v>
      </c>
      <c r="C1463" s="21" t="str">
        <f>IFERROR(VLOOKUP(A1463, Employees!$A$2:$E$401, 3, FALSE), "Enter an ID")</f>
        <v>Enter an ID</v>
      </c>
      <c r="D1463" s="21" t="str">
        <f>IFERROR(VLOOKUP(A1463, Employees!$A$2:$E$401, 4, FALSE), "Enter an ID")</f>
        <v>Enter an ID</v>
      </c>
      <c r="E1463" s="21" t="str">
        <f>IFERROR(VLOOKUP(A1463, Employees!$A$2:$E$401, 5, FALSE), "Enter an ID")</f>
        <v>Enter an ID</v>
      </c>
      <c r="F1463" s="21" t="str">
        <f>IFERROR(VLOOKUP(A1463, Employees!$A$2:$F$401, 6, FALSE), "Enter an ID")</f>
        <v>Enter an ID</v>
      </c>
      <c r="G1463" s="21"/>
      <c r="H1463" s="22"/>
      <c r="I1463" s="22"/>
      <c r="J1463" s="13" t="str" cm="1">
        <f t="array" ref="J1463">_xlfn.IFS(ISBLANK(G1463), "no training", ISBLANK(I1463), 0, NOT(ISBLANK(I1463)), VLOOKUP(G1463,Trainings!$A$2:$B$20, 2, FALSE))</f>
        <v>no training</v>
      </c>
    </row>
    <row r="1464" spans="1:10" ht="15.75" customHeight="1" x14ac:dyDescent="0.4">
      <c r="A1464" s="21"/>
      <c r="B1464" s="21" t="str">
        <f>IFERROR(VLOOKUP(A1464, Employees!$A$2:$E$401, 2, FALSE), "Enter an ID")</f>
        <v>Enter an ID</v>
      </c>
      <c r="C1464" s="21" t="str">
        <f>IFERROR(VLOOKUP(A1464, Employees!$A$2:$E$401, 3, FALSE), "Enter an ID")</f>
        <v>Enter an ID</v>
      </c>
      <c r="D1464" s="21" t="str">
        <f>IFERROR(VLOOKUP(A1464, Employees!$A$2:$E$401, 4, FALSE), "Enter an ID")</f>
        <v>Enter an ID</v>
      </c>
      <c r="E1464" s="21" t="str">
        <f>IFERROR(VLOOKUP(A1464, Employees!$A$2:$E$401, 5, FALSE), "Enter an ID")</f>
        <v>Enter an ID</v>
      </c>
      <c r="F1464" s="21" t="str">
        <f>IFERROR(VLOOKUP(A1464, Employees!$A$2:$F$401, 6, FALSE), "Enter an ID")</f>
        <v>Enter an ID</v>
      </c>
      <c r="G1464" s="21"/>
      <c r="H1464" s="22"/>
      <c r="I1464" s="22"/>
      <c r="J1464" s="13" t="str" cm="1">
        <f t="array" ref="J1464">_xlfn.IFS(ISBLANK(G1464), "no training", ISBLANK(I1464), 0, NOT(ISBLANK(I1464)), VLOOKUP(G1464,Trainings!$A$2:$B$20, 2, FALSE))</f>
        <v>no training</v>
      </c>
    </row>
    <row r="1465" spans="1:10" ht="15.75" customHeight="1" x14ac:dyDescent="0.4">
      <c r="A1465" s="21"/>
      <c r="B1465" s="21" t="str">
        <f>IFERROR(VLOOKUP(A1465, Employees!$A$2:$E$401, 2, FALSE), "Enter an ID")</f>
        <v>Enter an ID</v>
      </c>
      <c r="C1465" s="21" t="str">
        <f>IFERROR(VLOOKUP(A1465, Employees!$A$2:$E$401, 3, FALSE), "Enter an ID")</f>
        <v>Enter an ID</v>
      </c>
      <c r="D1465" s="21" t="str">
        <f>IFERROR(VLOOKUP(A1465, Employees!$A$2:$E$401, 4, FALSE), "Enter an ID")</f>
        <v>Enter an ID</v>
      </c>
      <c r="E1465" s="21" t="str">
        <f>IFERROR(VLOOKUP(A1465, Employees!$A$2:$E$401, 5, FALSE), "Enter an ID")</f>
        <v>Enter an ID</v>
      </c>
      <c r="F1465" s="21" t="str">
        <f>IFERROR(VLOOKUP(A1465, Employees!$A$2:$F$401, 6, FALSE), "Enter an ID")</f>
        <v>Enter an ID</v>
      </c>
      <c r="G1465" s="21"/>
      <c r="H1465" s="22"/>
      <c r="I1465" s="22"/>
      <c r="J1465" s="13" t="str" cm="1">
        <f t="array" ref="J1465">_xlfn.IFS(ISBLANK(G1465), "no training", ISBLANK(I1465), 0, NOT(ISBLANK(I1465)), VLOOKUP(G1465,Trainings!$A$2:$B$20, 2, FALSE))</f>
        <v>no training</v>
      </c>
    </row>
    <row r="1466" spans="1:10" ht="15.75" customHeight="1" x14ac:dyDescent="0.4">
      <c r="A1466" s="21"/>
      <c r="B1466" s="21" t="str">
        <f>IFERROR(VLOOKUP(A1466, Employees!$A$2:$E$401, 2, FALSE), "Enter an ID")</f>
        <v>Enter an ID</v>
      </c>
      <c r="C1466" s="21" t="str">
        <f>IFERROR(VLOOKUP(A1466, Employees!$A$2:$E$401, 3, FALSE), "Enter an ID")</f>
        <v>Enter an ID</v>
      </c>
      <c r="D1466" s="21" t="str">
        <f>IFERROR(VLOOKUP(A1466, Employees!$A$2:$E$401, 4, FALSE), "Enter an ID")</f>
        <v>Enter an ID</v>
      </c>
      <c r="E1466" s="21" t="str">
        <f>IFERROR(VLOOKUP(A1466, Employees!$A$2:$E$401, 5, FALSE), "Enter an ID")</f>
        <v>Enter an ID</v>
      </c>
      <c r="F1466" s="21" t="str">
        <f>IFERROR(VLOOKUP(A1466, Employees!$A$2:$F$401, 6, FALSE), "Enter an ID")</f>
        <v>Enter an ID</v>
      </c>
      <c r="G1466" s="21"/>
      <c r="H1466" s="22"/>
      <c r="I1466" s="22"/>
      <c r="J1466" s="13" t="str" cm="1">
        <f t="array" ref="J1466">_xlfn.IFS(ISBLANK(G1466), "no training", ISBLANK(I1466), 0, NOT(ISBLANK(I1466)), VLOOKUP(G1466,Trainings!$A$2:$B$20, 2, FALSE))</f>
        <v>no training</v>
      </c>
    </row>
    <row r="1467" spans="1:10" ht="15.75" customHeight="1" x14ac:dyDescent="0.4">
      <c r="A1467" s="21"/>
      <c r="B1467" s="21" t="str">
        <f>IFERROR(VLOOKUP(A1467, Employees!$A$2:$E$401, 2, FALSE), "Enter an ID")</f>
        <v>Enter an ID</v>
      </c>
      <c r="C1467" s="21" t="str">
        <f>IFERROR(VLOOKUP(A1467, Employees!$A$2:$E$401, 3, FALSE), "Enter an ID")</f>
        <v>Enter an ID</v>
      </c>
      <c r="D1467" s="21" t="str">
        <f>IFERROR(VLOOKUP(A1467, Employees!$A$2:$E$401, 4, FALSE), "Enter an ID")</f>
        <v>Enter an ID</v>
      </c>
      <c r="E1467" s="21" t="str">
        <f>IFERROR(VLOOKUP(A1467, Employees!$A$2:$E$401, 5, FALSE), "Enter an ID")</f>
        <v>Enter an ID</v>
      </c>
      <c r="F1467" s="21" t="str">
        <f>IFERROR(VLOOKUP(A1467, Employees!$A$2:$F$401, 6, FALSE), "Enter an ID")</f>
        <v>Enter an ID</v>
      </c>
      <c r="G1467" s="21"/>
      <c r="H1467" s="22"/>
      <c r="I1467" s="22"/>
      <c r="J1467" s="13" t="str" cm="1">
        <f t="array" ref="J1467">_xlfn.IFS(ISBLANK(G1467), "no training", ISBLANK(I1467), 0, NOT(ISBLANK(I1467)), VLOOKUP(G1467,Trainings!$A$2:$B$20, 2, FALSE))</f>
        <v>no training</v>
      </c>
    </row>
    <row r="1468" spans="1:10" ht="15.75" customHeight="1" x14ac:dyDescent="0.4">
      <c r="A1468" s="21"/>
      <c r="B1468" s="21" t="str">
        <f>IFERROR(VLOOKUP(A1468, Employees!$A$2:$E$401, 2, FALSE), "Enter an ID")</f>
        <v>Enter an ID</v>
      </c>
      <c r="C1468" s="21" t="str">
        <f>IFERROR(VLOOKUP(A1468, Employees!$A$2:$E$401, 3, FALSE), "Enter an ID")</f>
        <v>Enter an ID</v>
      </c>
      <c r="D1468" s="21" t="str">
        <f>IFERROR(VLOOKUP(A1468, Employees!$A$2:$E$401, 4, FALSE), "Enter an ID")</f>
        <v>Enter an ID</v>
      </c>
      <c r="E1468" s="21" t="str">
        <f>IFERROR(VLOOKUP(A1468, Employees!$A$2:$E$401, 5, FALSE), "Enter an ID")</f>
        <v>Enter an ID</v>
      </c>
      <c r="F1468" s="21" t="str">
        <f>IFERROR(VLOOKUP(A1468, Employees!$A$2:$F$401, 6, FALSE), "Enter an ID")</f>
        <v>Enter an ID</v>
      </c>
      <c r="G1468" s="21"/>
      <c r="H1468" s="22"/>
      <c r="I1468" s="22"/>
      <c r="J1468" s="13" t="str" cm="1">
        <f t="array" ref="J1468">_xlfn.IFS(ISBLANK(G1468), "no training", ISBLANK(I1468), 0, NOT(ISBLANK(I1468)), VLOOKUP(G1468,Trainings!$A$2:$B$20, 2, FALSE))</f>
        <v>no training</v>
      </c>
    </row>
    <row r="1469" spans="1:10" ht="15.75" customHeight="1" x14ac:dyDescent="0.4">
      <c r="A1469" s="21"/>
      <c r="B1469" s="21" t="str">
        <f>IFERROR(VLOOKUP(A1469, Employees!$A$2:$E$401, 2, FALSE), "Enter an ID")</f>
        <v>Enter an ID</v>
      </c>
      <c r="C1469" s="21" t="str">
        <f>IFERROR(VLOOKUP(A1469, Employees!$A$2:$E$401, 3, FALSE), "Enter an ID")</f>
        <v>Enter an ID</v>
      </c>
      <c r="D1469" s="21" t="str">
        <f>IFERROR(VLOOKUP(A1469, Employees!$A$2:$E$401, 4, FALSE), "Enter an ID")</f>
        <v>Enter an ID</v>
      </c>
      <c r="E1469" s="21" t="str">
        <f>IFERROR(VLOOKUP(A1469, Employees!$A$2:$E$401, 5, FALSE), "Enter an ID")</f>
        <v>Enter an ID</v>
      </c>
      <c r="F1469" s="21" t="str">
        <f>IFERROR(VLOOKUP(A1469, Employees!$A$2:$F$401, 6, FALSE), "Enter an ID")</f>
        <v>Enter an ID</v>
      </c>
      <c r="G1469" s="21"/>
      <c r="H1469" s="22"/>
      <c r="I1469" s="22"/>
      <c r="J1469" s="13" t="str" cm="1">
        <f t="array" ref="J1469">_xlfn.IFS(ISBLANK(G1469), "no training", ISBLANK(I1469), 0, NOT(ISBLANK(I1469)), VLOOKUP(G1469,Trainings!$A$2:$B$20, 2, FALSE))</f>
        <v>no training</v>
      </c>
    </row>
    <row r="1470" spans="1:10" ht="15.75" customHeight="1" x14ac:dyDescent="0.4">
      <c r="A1470" s="21"/>
      <c r="B1470" s="21" t="str">
        <f>IFERROR(VLOOKUP(A1470, Employees!$A$2:$E$401, 2, FALSE), "Enter an ID")</f>
        <v>Enter an ID</v>
      </c>
      <c r="C1470" s="21" t="str">
        <f>IFERROR(VLOOKUP(A1470, Employees!$A$2:$E$401, 3, FALSE), "Enter an ID")</f>
        <v>Enter an ID</v>
      </c>
      <c r="D1470" s="21" t="str">
        <f>IFERROR(VLOOKUP(A1470, Employees!$A$2:$E$401, 4, FALSE), "Enter an ID")</f>
        <v>Enter an ID</v>
      </c>
      <c r="E1470" s="21" t="str">
        <f>IFERROR(VLOOKUP(A1470, Employees!$A$2:$E$401, 5, FALSE), "Enter an ID")</f>
        <v>Enter an ID</v>
      </c>
      <c r="F1470" s="21" t="str">
        <f>IFERROR(VLOOKUP(A1470, Employees!$A$2:$F$401, 6, FALSE), "Enter an ID")</f>
        <v>Enter an ID</v>
      </c>
      <c r="G1470" s="21"/>
      <c r="H1470" s="22"/>
      <c r="I1470" s="22"/>
      <c r="J1470" s="13" t="str" cm="1">
        <f t="array" ref="J1470">_xlfn.IFS(ISBLANK(G1470), "no training", ISBLANK(I1470), 0, NOT(ISBLANK(I1470)), VLOOKUP(G1470,Trainings!$A$2:$B$20, 2, FALSE))</f>
        <v>no training</v>
      </c>
    </row>
    <row r="1471" spans="1:10" ht="15.75" customHeight="1" x14ac:dyDescent="0.4">
      <c r="A1471" s="21"/>
      <c r="B1471" s="21" t="str">
        <f>IFERROR(VLOOKUP(A1471, Employees!$A$2:$E$401, 2, FALSE), "Enter an ID")</f>
        <v>Enter an ID</v>
      </c>
      <c r="C1471" s="21" t="str">
        <f>IFERROR(VLOOKUP(A1471, Employees!$A$2:$E$401, 3, FALSE), "Enter an ID")</f>
        <v>Enter an ID</v>
      </c>
      <c r="D1471" s="21" t="str">
        <f>IFERROR(VLOOKUP(A1471, Employees!$A$2:$E$401, 4, FALSE), "Enter an ID")</f>
        <v>Enter an ID</v>
      </c>
      <c r="E1471" s="21" t="str">
        <f>IFERROR(VLOOKUP(A1471, Employees!$A$2:$E$401, 5, FALSE), "Enter an ID")</f>
        <v>Enter an ID</v>
      </c>
      <c r="F1471" s="21" t="str">
        <f>IFERROR(VLOOKUP(A1471, Employees!$A$2:$F$401, 6, FALSE), "Enter an ID")</f>
        <v>Enter an ID</v>
      </c>
      <c r="G1471" s="21"/>
      <c r="H1471" s="22"/>
      <c r="I1471" s="22"/>
      <c r="J1471" s="13" t="str" cm="1">
        <f t="array" ref="J1471">_xlfn.IFS(ISBLANK(G1471), "no training", ISBLANK(I1471), 0, NOT(ISBLANK(I1471)), VLOOKUP(G1471,Trainings!$A$2:$B$20, 2, FALSE))</f>
        <v>no training</v>
      </c>
    </row>
    <row r="1472" spans="1:10" ht="15.75" customHeight="1" x14ac:dyDescent="0.4">
      <c r="A1472" s="21"/>
      <c r="B1472" s="21" t="str">
        <f>IFERROR(VLOOKUP(A1472, Employees!$A$2:$E$401, 2, FALSE), "Enter an ID")</f>
        <v>Enter an ID</v>
      </c>
      <c r="C1472" s="21" t="str">
        <f>IFERROR(VLOOKUP(A1472, Employees!$A$2:$E$401, 3, FALSE), "Enter an ID")</f>
        <v>Enter an ID</v>
      </c>
      <c r="D1472" s="21" t="str">
        <f>IFERROR(VLOOKUP(A1472, Employees!$A$2:$E$401, 4, FALSE), "Enter an ID")</f>
        <v>Enter an ID</v>
      </c>
      <c r="E1472" s="21" t="str">
        <f>IFERROR(VLOOKUP(A1472, Employees!$A$2:$E$401, 5, FALSE), "Enter an ID")</f>
        <v>Enter an ID</v>
      </c>
      <c r="F1472" s="21" t="str">
        <f>IFERROR(VLOOKUP(A1472, Employees!$A$2:$F$401, 6, FALSE), "Enter an ID")</f>
        <v>Enter an ID</v>
      </c>
      <c r="G1472" s="21"/>
      <c r="H1472" s="22"/>
      <c r="I1472" s="22"/>
      <c r="J1472" s="13" t="str" cm="1">
        <f t="array" ref="J1472">_xlfn.IFS(ISBLANK(G1472), "no training", ISBLANK(I1472), 0, NOT(ISBLANK(I1472)), VLOOKUP(G1472,Trainings!$A$2:$B$20, 2, FALSE))</f>
        <v>no training</v>
      </c>
    </row>
    <row r="1473" spans="1:10" ht="15.75" customHeight="1" x14ac:dyDescent="0.4">
      <c r="A1473" s="21"/>
      <c r="B1473" s="21" t="str">
        <f>IFERROR(VLOOKUP(A1473, Employees!$A$2:$E$401, 2, FALSE), "Enter an ID")</f>
        <v>Enter an ID</v>
      </c>
      <c r="C1473" s="21" t="str">
        <f>IFERROR(VLOOKUP(A1473, Employees!$A$2:$E$401, 3, FALSE), "Enter an ID")</f>
        <v>Enter an ID</v>
      </c>
      <c r="D1473" s="21" t="str">
        <f>IFERROR(VLOOKUP(A1473, Employees!$A$2:$E$401, 4, FALSE), "Enter an ID")</f>
        <v>Enter an ID</v>
      </c>
      <c r="E1473" s="21" t="str">
        <f>IFERROR(VLOOKUP(A1473, Employees!$A$2:$E$401, 5, FALSE), "Enter an ID")</f>
        <v>Enter an ID</v>
      </c>
      <c r="F1473" s="21" t="str">
        <f>IFERROR(VLOOKUP(A1473, Employees!$A$2:$F$401, 6, FALSE), "Enter an ID")</f>
        <v>Enter an ID</v>
      </c>
      <c r="G1473" s="21"/>
      <c r="H1473" s="22"/>
      <c r="I1473" s="22"/>
      <c r="J1473" s="13" t="str" cm="1">
        <f t="array" ref="J1473">_xlfn.IFS(ISBLANK(G1473), "no training", ISBLANK(I1473), 0, NOT(ISBLANK(I1473)), VLOOKUP(G1473,Trainings!$A$2:$B$20, 2, FALSE))</f>
        <v>no training</v>
      </c>
    </row>
    <row r="1474" spans="1:10" ht="15.75" customHeight="1" x14ac:dyDescent="0.4">
      <c r="A1474" s="21"/>
      <c r="B1474" s="21" t="str">
        <f>IFERROR(VLOOKUP(A1474, Employees!$A$2:$E$401, 2, FALSE), "Enter an ID")</f>
        <v>Enter an ID</v>
      </c>
      <c r="C1474" s="21" t="str">
        <f>IFERROR(VLOOKUP(A1474, Employees!$A$2:$E$401, 3, FALSE), "Enter an ID")</f>
        <v>Enter an ID</v>
      </c>
      <c r="D1474" s="21" t="str">
        <f>IFERROR(VLOOKUP(A1474, Employees!$A$2:$E$401, 4, FALSE), "Enter an ID")</f>
        <v>Enter an ID</v>
      </c>
      <c r="E1474" s="21" t="str">
        <f>IFERROR(VLOOKUP(A1474, Employees!$A$2:$E$401, 5, FALSE), "Enter an ID")</f>
        <v>Enter an ID</v>
      </c>
      <c r="F1474" s="21" t="str">
        <f>IFERROR(VLOOKUP(A1474, Employees!$A$2:$F$401, 6, FALSE), "Enter an ID")</f>
        <v>Enter an ID</v>
      </c>
      <c r="G1474" s="21"/>
      <c r="H1474" s="22"/>
      <c r="I1474" s="22"/>
      <c r="J1474" s="13" t="str" cm="1">
        <f t="array" ref="J1474">_xlfn.IFS(ISBLANK(G1474), "no training", ISBLANK(I1474), 0, NOT(ISBLANK(I1474)), VLOOKUP(G1474,Trainings!$A$2:$B$20, 2, FALSE))</f>
        <v>no training</v>
      </c>
    </row>
    <row r="1475" spans="1:10" ht="15.75" customHeight="1" x14ac:dyDescent="0.4">
      <c r="A1475" s="21"/>
      <c r="B1475" s="21" t="str">
        <f>IFERROR(VLOOKUP(A1475, Employees!$A$2:$E$401, 2, FALSE), "Enter an ID")</f>
        <v>Enter an ID</v>
      </c>
      <c r="C1475" s="21" t="str">
        <f>IFERROR(VLOOKUP(A1475, Employees!$A$2:$E$401, 3, FALSE), "Enter an ID")</f>
        <v>Enter an ID</v>
      </c>
      <c r="D1475" s="21" t="str">
        <f>IFERROR(VLOOKUP(A1475, Employees!$A$2:$E$401, 4, FALSE), "Enter an ID")</f>
        <v>Enter an ID</v>
      </c>
      <c r="E1475" s="21" t="str">
        <f>IFERROR(VLOOKUP(A1475, Employees!$A$2:$E$401, 5, FALSE), "Enter an ID")</f>
        <v>Enter an ID</v>
      </c>
      <c r="F1475" s="21" t="str">
        <f>IFERROR(VLOOKUP(A1475, Employees!$A$2:$F$401, 6, FALSE), "Enter an ID")</f>
        <v>Enter an ID</v>
      </c>
      <c r="G1475" s="21"/>
      <c r="H1475" s="22"/>
      <c r="I1475" s="22"/>
      <c r="J1475" s="13" t="str" cm="1">
        <f t="array" ref="J1475">_xlfn.IFS(ISBLANK(G1475), "no training", ISBLANK(I1475), 0, NOT(ISBLANK(I1475)), VLOOKUP(G1475,Trainings!$A$2:$B$20, 2, FALSE))</f>
        <v>no training</v>
      </c>
    </row>
    <row r="1476" spans="1:10" ht="15.75" customHeight="1" x14ac:dyDescent="0.4">
      <c r="A1476" s="21"/>
      <c r="B1476" s="21" t="str">
        <f>IFERROR(VLOOKUP(A1476, Employees!$A$2:$E$401, 2, FALSE), "Enter an ID")</f>
        <v>Enter an ID</v>
      </c>
      <c r="C1476" s="21" t="str">
        <f>IFERROR(VLOOKUP(A1476, Employees!$A$2:$E$401, 3, FALSE), "Enter an ID")</f>
        <v>Enter an ID</v>
      </c>
      <c r="D1476" s="21" t="str">
        <f>IFERROR(VLOOKUP(A1476, Employees!$A$2:$E$401, 4, FALSE), "Enter an ID")</f>
        <v>Enter an ID</v>
      </c>
      <c r="E1476" s="21" t="str">
        <f>IFERROR(VLOOKUP(A1476, Employees!$A$2:$E$401, 5, FALSE), "Enter an ID")</f>
        <v>Enter an ID</v>
      </c>
      <c r="F1476" s="21" t="str">
        <f>IFERROR(VLOOKUP(A1476, Employees!$A$2:$F$401, 6, FALSE), "Enter an ID")</f>
        <v>Enter an ID</v>
      </c>
      <c r="G1476" s="21"/>
      <c r="H1476" s="22"/>
      <c r="I1476" s="22"/>
      <c r="J1476" s="13" t="str" cm="1">
        <f t="array" ref="J1476">_xlfn.IFS(ISBLANK(G1476), "no training", ISBLANK(I1476), 0, NOT(ISBLANK(I1476)), VLOOKUP(G1476,Trainings!$A$2:$B$20, 2, FALSE))</f>
        <v>no training</v>
      </c>
    </row>
    <row r="1477" spans="1:10" ht="15.75" customHeight="1" x14ac:dyDescent="0.4">
      <c r="A1477" s="21"/>
      <c r="B1477" s="21" t="str">
        <f>IFERROR(VLOOKUP(A1477, Employees!$A$2:$E$401, 2, FALSE), "Enter an ID")</f>
        <v>Enter an ID</v>
      </c>
      <c r="C1477" s="21" t="str">
        <f>IFERROR(VLOOKUP(A1477, Employees!$A$2:$E$401, 3, FALSE), "Enter an ID")</f>
        <v>Enter an ID</v>
      </c>
      <c r="D1477" s="21" t="str">
        <f>IFERROR(VLOOKUP(A1477, Employees!$A$2:$E$401, 4, FALSE), "Enter an ID")</f>
        <v>Enter an ID</v>
      </c>
      <c r="E1477" s="21" t="str">
        <f>IFERROR(VLOOKUP(A1477, Employees!$A$2:$E$401, 5, FALSE), "Enter an ID")</f>
        <v>Enter an ID</v>
      </c>
      <c r="F1477" s="21" t="str">
        <f>IFERROR(VLOOKUP(A1477, Employees!$A$2:$F$401, 6, FALSE), "Enter an ID")</f>
        <v>Enter an ID</v>
      </c>
      <c r="G1477" s="21"/>
      <c r="H1477" s="22"/>
      <c r="I1477" s="22"/>
      <c r="J1477" s="13" t="str" cm="1">
        <f t="array" ref="J1477">_xlfn.IFS(ISBLANK(G1477), "no training", ISBLANK(I1477), 0, NOT(ISBLANK(I1477)), VLOOKUP(G1477,Trainings!$A$2:$B$20, 2, FALSE))</f>
        <v>no training</v>
      </c>
    </row>
    <row r="1478" spans="1:10" ht="15.75" customHeight="1" x14ac:dyDescent="0.4">
      <c r="A1478" s="21"/>
      <c r="B1478" s="21" t="str">
        <f>IFERROR(VLOOKUP(A1478, Employees!$A$2:$E$401, 2, FALSE), "Enter an ID")</f>
        <v>Enter an ID</v>
      </c>
      <c r="C1478" s="21" t="str">
        <f>IFERROR(VLOOKUP(A1478, Employees!$A$2:$E$401, 3, FALSE), "Enter an ID")</f>
        <v>Enter an ID</v>
      </c>
      <c r="D1478" s="21" t="str">
        <f>IFERROR(VLOOKUP(A1478, Employees!$A$2:$E$401, 4, FALSE), "Enter an ID")</f>
        <v>Enter an ID</v>
      </c>
      <c r="E1478" s="21" t="str">
        <f>IFERROR(VLOOKUP(A1478, Employees!$A$2:$E$401, 5, FALSE), "Enter an ID")</f>
        <v>Enter an ID</v>
      </c>
      <c r="F1478" s="21" t="str">
        <f>IFERROR(VLOOKUP(A1478, Employees!$A$2:$F$401, 6, FALSE), "Enter an ID")</f>
        <v>Enter an ID</v>
      </c>
      <c r="G1478" s="21"/>
      <c r="H1478" s="22"/>
      <c r="I1478" s="22"/>
      <c r="J1478" s="13" t="str" cm="1">
        <f t="array" ref="J1478">_xlfn.IFS(ISBLANK(G1478), "no training", ISBLANK(I1478), 0, NOT(ISBLANK(I1478)), VLOOKUP(G1478,Trainings!$A$2:$B$20, 2, FALSE))</f>
        <v>no training</v>
      </c>
    </row>
    <row r="1479" spans="1:10" ht="15.75" customHeight="1" x14ac:dyDescent="0.4">
      <c r="A1479" s="21"/>
      <c r="B1479" s="21" t="str">
        <f>IFERROR(VLOOKUP(A1479, Employees!$A$2:$E$401, 2, FALSE), "Enter an ID")</f>
        <v>Enter an ID</v>
      </c>
      <c r="C1479" s="21" t="str">
        <f>IFERROR(VLOOKUP(A1479, Employees!$A$2:$E$401, 3, FALSE), "Enter an ID")</f>
        <v>Enter an ID</v>
      </c>
      <c r="D1479" s="21" t="str">
        <f>IFERROR(VLOOKUP(A1479, Employees!$A$2:$E$401, 4, FALSE), "Enter an ID")</f>
        <v>Enter an ID</v>
      </c>
      <c r="E1479" s="21" t="str">
        <f>IFERROR(VLOOKUP(A1479, Employees!$A$2:$E$401, 5, FALSE), "Enter an ID")</f>
        <v>Enter an ID</v>
      </c>
      <c r="F1479" s="21" t="str">
        <f>IFERROR(VLOOKUP(A1479, Employees!$A$2:$F$401, 6, FALSE), "Enter an ID")</f>
        <v>Enter an ID</v>
      </c>
      <c r="G1479" s="21"/>
      <c r="H1479" s="22"/>
      <c r="I1479" s="22"/>
      <c r="J1479" s="13" t="str" cm="1">
        <f t="array" ref="J1479">_xlfn.IFS(ISBLANK(G1479), "no training", ISBLANK(I1479), 0, NOT(ISBLANK(I1479)), VLOOKUP(G1479,Trainings!$A$2:$B$20, 2, FALSE))</f>
        <v>no training</v>
      </c>
    </row>
    <row r="1480" spans="1:10" ht="15.75" customHeight="1" x14ac:dyDescent="0.4">
      <c r="A1480" s="21"/>
      <c r="B1480" s="21" t="str">
        <f>IFERROR(VLOOKUP(A1480, Employees!$A$2:$E$401, 2, FALSE), "Enter an ID")</f>
        <v>Enter an ID</v>
      </c>
      <c r="C1480" s="21" t="str">
        <f>IFERROR(VLOOKUP(A1480, Employees!$A$2:$E$401, 3, FALSE), "Enter an ID")</f>
        <v>Enter an ID</v>
      </c>
      <c r="D1480" s="21" t="str">
        <f>IFERROR(VLOOKUP(A1480, Employees!$A$2:$E$401, 4, FALSE), "Enter an ID")</f>
        <v>Enter an ID</v>
      </c>
      <c r="E1480" s="21" t="str">
        <f>IFERROR(VLOOKUP(A1480, Employees!$A$2:$E$401, 5, FALSE), "Enter an ID")</f>
        <v>Enter an ID</v>
      </c>
      <c r="F1480" s="21" t="str">
        <f>IFERROR(VLOOKUP(A1480, Employees!$A$2:$F$401, 6, FALSE), "Enter an ID")</f>
        <v>Enter an ID</v>
      </c>
      <c r="G1480" s="21"/>
      <c r="H1480" s="22"/>
      <c r="I1480" s="22"/>
      <c r="J1480" s="13" t="str" cm="1">
        <f t="array" ref="J1480">_xlfn.IFS(ISBLANK(G1480), "no training", ISBLANK(I1480), 0, NOT(ISBLANK(I1480)), VLOOKUP(G1480,Trainings!$A$2:$B$20, 2, FALSE))</f>
        <v>no training</v>
      </c>
    </row>
    <row r="1481" spans="1:10" ht="15.75" customHeight="1" x14ac:dyDescent="0.4">
      <c r="A1481" s="21"/>
      <c r="B1481" s="21" t="str">
        <f>IFERROR(VLOOKUP(A1481, Employees!$A$2:$E$401, 2, FALSE), "Enter an ID")</f>
        <v>Enter an ID</v>
      </c>
      <c r="C1481" s="21" t="str">
        <f>IFERROR(VLOOKUP(A1481, Employees!$A$2:$E$401, 3, FALSE), "Enter an ID")</f>
        <v>Enter an ID</v>
      </c>
      <c r="D1481" s="21" t="str">
        <f>IFERROR(VLOOKUP(A1481, Employees!$A$2:$E$401, 4, FALSE), "Enter an ID")</f>
        <v>Enter an ID</v>
      </c>
      <c r="E1481" s="21" t="str">
        <f>IFERROR(VLOOKUP(A1481, Employees!$A$2:$E$401, 5, FALSE), "Enter an ID")</f>
        <v>Enter an ID</v>
      </c>
      <c r="F1481" s="21" t="str">
        <f>IFERROR(VLOOKUP(A1481, Employees!$A$2:$F$401, 6, FALSE), "Enter an ID")</f>
        <v>Enter an ID</v>
      </c>
      <c r="G1481" s="21"/>
      <c r="H1481" s="22"/>
      <c r="I1481" s="22"/>
      <c r="J1481" s="13" t="str" cm="1">
        <f t="array" ref="J1481">_xlfn.IFS(ISBLANK(G1481), "no training", ISBLANK(I1481), 0, NOT(ISBLANK(I1481)), VLOOKUP(G1481,Trainings!$A$2:$B$20, 2, FALSE))</f>
        <v>no training</v>
      </c>
    </row>
    <row r="1482" spans="1:10" ht="15.75" customHeight="1" x14ac:dyDescent="0.4">
      <c r="A1482" s="21"/>
      <c r="B1482" s="21" t="str">
        <f>IFERROR(VLOOKUP(A1482, Employees!$A$2:$E$401, 2, FALSE), "Enter an ID")</f>
        <v>Enter an ID</v>
      </c>
      <c r="C1482" s="21" t="str">
        <f>IFERROR(VLOOKUP(A1482, Employees!$A$2:$E$401, 3, FALSE), "Enter an ID")</f>
        <v>Enter an ID</v>
      </c>
      <c r="D1482" s="21" t="str">
        <f>IFERROR(VLOOKUP(A1482, Employees!$A$2:$E$401, 4, FALSE), "Enter an ID")</f>
        <v>Enter an ID</v>
      </c>
      <c r="E1482" s="21" t="str">
        <f>IFERROR(VLOOKUP(A1482, Employees!$A$2:$E$401, 5, FALSE), "Enter an ID")</f>
        <v>Enter an ID</v>
      </c>
      <c r="F1482" s="21" t="str">
        <f>IFERROR(VLOOKUP(A1482, Employees!$A$2:$F$401, 6, FALSE), "Enter an ID")</f>
        <v>Enter an ID</v>
      </c>
      <c r="G1482" s="21"/>
      <c r="H1482" s="22"/>
      <c r="I1482" s="22"/>
      <c r="J1482" s="13" t="str" cm="1">
        <f t="array" ref="J1482">_xlfn.IFS(ISBLANK(G1482), "no training", ISBLANK(I1482), 0, NOT(ISBLANK(I1482)), VLOOKUP(G1482,Trainings!$A$2:$B$20, 2, FALSE))</f>
        <v>no training</v>
      </c>
    </row>
    <row r="1483" spans="1:10" ht="15.75" customHeight="1" x14ac:dyDescent="0.4">
      <c r="A1483" s="21"/>
      <c r="B1483" s="21" t="str">
        <f>IFERROR(VLOOKUP(A1483, Employees!$A$2:$E$401, 2, FALSE), "Enter an ID")</f>
        <v>Enter an ID</v>
      </c>
      <c r="C1483" s="21" t="str">
        <f>IFERROR(VLOOKUP(A1483, Employees!$A$2:$E$401, 3, FALSE), "Enter an ID")</f>
        <v>Enter an ID</v>
      </c>
      <c r="D1483" s="21" t="str">
        <f>IFERROR(VLOOKUP(A1483, Employees!$A$2:$E$401, 4, FALSE), "Enter an ID")</f>
        <v>Enter an ID</v>
      </c>
      <c r="E1483" s="21" t="str">
        <f>IFERROR(VLOOKUP(A1483, Employees!$A$2:$E$401, 5, FALSE), "Enter an ID")</f>
        <v>Enter an ID</v>
      </c>
      <c r="F1483" s="21" t="str">
        <f>IFERROR(VLOOKUP(A1483, Employees!$A$2:$F$401, 6, FALSE), "Enter an ID")</f>
        <v>Enter an ID</v>
      </c>
      <c r="G1483" s="21"/>
      <c r="H1483" s="22"/>
      <c r="I1483" s="22"/>
      <c r="J1483" s="13" t="str" cm="1">
        <f t="array" ref="J1483">_xlfn.IFS(ISBLANK(G1483), "no training", ISBLANK(I1483), 0, NOT(ISBLANK(I1483)), VLOOKUP(G1483,Trainings!$A$2:$B$20, 2, FALSE))</f>
        <v>no training</v>
      </c>
    </row>
    <row r="1484" spans="1:10" ht="15.75" customHeight="1" x14ac:dyDescent="0.4">
      <c r="A1484" s="21"/>
      <c r="B1484" s="21" t="str">
        <f>IFERROR(VLOOKUP(A1484, Employees!$A$2:$E$401, 2, FALSE), "Enter an ID")</f>
        <v>Enter an ID</v>
      </c>
      <c r="C1484" s="21" t="str">
        <f>IFERROR(VLOOKUP(A1484, Employees!$A$2:$E$401, 3, FALSE), "Enter an ID")</f>
        <v>Enter an ID</v>
      </c>
      <c r="D1484" s="21" t="str">
        <f>IFERROR(VLOOKUP(A1484, Employees!$A$2:$E$401, 4, FALSE), "Enter an ID")</f>
        <v>Enter an ID</v>
      </c>
      <c r="E1484" s="21" t="str">
        <f>IFERROR(VLOOKUP(A1484, Employees!$A$2:$E$401, 5, FALSE), "Enter an ID")</f>
        <v>Enter an ID</v>
      </c>
      <c r="F1484" s="21" t="str">
        <f>IFERROR(VLOOKUP(A1484, Employees!$A$2:$F$401, 6, FALSE), "Enter an ID")</f>
        <v>Enter an ID</v>
      </c>
      <c r="G1484" s="21"/>
      <c r="H1484" s="22"/>
      <c r="I1484" s="22"/>
      <c r="J1484" s="13" t="str" cm="1">
        <f t="array" ref="J1484">_xlfn.IFS(ISBLANK(G1484), "no training", ISBLANK(I1484), 0, NOT(ISBLANK(I1484)), VLOOKUP(G1484,Trainings!$A$2:$B$20, 2, FALSE))</f>
        <v>no training</v>
      </c>
    </row>
    <row r="1485" spans="1:10" ht="15.75" customHeight="1" x14ac:dyDescent="0.4">
      <c r="A1485" s="21"/>
      <c r="B1485" s="21" t="str">
        <f>IFERROR(VLOOKUP(A1485, Employees!$A$2:$E$401, 2, FALSE), "Enter an ID")</f>
        <v>Enter an ID</v>
      </c>
      <c r="C1485" s="21" t="str">
        <f>IFERROR(VLOOKUP(A1485, Employees!$A$2:$E$401, 3, FALSE), "Enter an ID")</f>
        <v>Enter an ID</v>
      </c>
      <c r="D1485" s="21" t="str">
        <f>IFERROR(VLOOKUP(A1485, Employees!$A$2:$E$401, 4, FALSE), "Enter an ID")</f>
        <v>Enter an ID</v>
      </c>
      <c r="E1485" s="21" t="str">
        <f>IFERROR(VLOOKUP(A1485, Employees!$A$2:$E$401, 5, FALSE), "Enter an ID")</f>
        <v>Enter an ID</v>
      </c>
      <c r="F1485" s="21" t="str">
        <f>IFERROR(VLOOKUP(A1485, Employees!$A$2:$F$401, 6, FALSE), "Enter an ID")</f>
        <v>Enter an ID</v>
      </c>
      <c r="G1485" s="21"/>
      <c r="H1485" s="22"/>
      <c r="I1485" s="22"/>
      <c r="J1485" s="13" t="str" cm="1">
        <f t="array" ref="J1485">_xlfn.IFS(ISBLANK(G1485), "no training", ISBLANK(I1485), 0, NOT(ISBLANK(I1485)), VLOOKUP(G1485,Trainings!$A$2:$B$20, 2, FALSE))</f>
        <v>no training</v>
      </c>
    </row>
    <row r="1486" spans="1:10" ht="15.75" customHeight="1" x14ac:dyDescent="0.4">
      <c r="A1486" s="21"/>
      <c r="B1486" s="21" t="str">
        <f>IFERROR(VLOOKUP(A1486, Employees!$A$2:$E$401, 2, FALSE), "Enter an ID")</f>
        <v>Enter an ID</v>
      </c>
      <c r="C1486" s="21" t="str">
        <f>IFERROR(VLOOKUP(A1486, Employees!$A$2:$E$401, 3, FALSE), "Enter an ID")</f>
        <v>Enter an ID</v>
      </c>
      <c r="D1486" s="21" t="str">
        <f>IFERROR(VLOOKUP(A1486, Employees!$A$2:$E$401, 4, FALSE), "Enter an ID")</f>
        <v>Enter an ID</v>
      </c>
      <c r="E1486" s="21" t="str">
        <f>IFERROR(VLOOKUP(A1486, Employees!$A$2:$E$401, 5, FALSE), "Enter an ID")</f>
        <v>Enter an ID</v>
      </c>
      <c r="F1486" s="21" t="str">
        <f>IFERROR(VLOOKUP(A1486, Employees!$A$2:$F$401, 6, FALSE), "Enter an ID")</f>
        <v>Enter an ID</v>
      </c>
      <c r="G1486" s="21"/>
      <c r="H1486" s="22"/>
      <c r="I1486" s="22"/>
      <c r="J1486" s="13" t="str" cm="1">
        <f t="array" ref="J1486">_xlfn.IFS(ISBLANK(G1486), "no training", ISBLANK(I1486), 0, NOT(ISBLANK(I1486)), VLOOKUP(G1486,Trainings!$A$2:$B$20, 2, FALSE))</f>
        <v>no training</v>
      </c>
    </row>
    <row r="1487" spans="1:10" ht="15.75" customHeight="1" x14ac:dyDescent="0.4">
      <c r="A1487" s="21"/>
      <c r="B1487" s="21" t="str">
        <f>IFERROR(VLOOKUP(A1487, Employees!$A$2:$E$401, 2, FALSE), "Enter an ID")</f>
        <v>Enter an ID</v>
      </c>
      <c r="C1487" s="21" t="str">
        <f>IFERROR(VLOOKUP(A1487, Employees!$A$2:$E$401, 3, FALSE), "Enter an ID")</f>
        <v>Enter an ID</v>
      </c>
      <c r="D1487" s="21" t="str">
        <f>IFERROR(VLOOKUP(A1487, Employees!$A$2:$E$401, 4, FALSE), "Enter an ID")</f>
        <v>Enter an ID</v>
      </c>
      <c r="E1487" s="21" t="str">
        <f>IFERROR(VLOOKUP(A1487, Employees!$A$2:$E$401, 5, FALSE), "Enter an ID")</f>
        <v>Enter an ID</v>
      </c>
      <c r="F1487" s="21" t="str">
        <f>IFERROR(VLOOKUP(A1487, Employees!$A$2:$F$401, 6, FALSE), "Enter an ID")</f>
        <v>Enter an ID</v>
      </c>
      <c r="G1487" s="21"/>
      <c r="H1487" s="22"/>
      <c r="I1487" s="22"/>
      <c r="J1487" s="13" t="str" cm="1">
        <f t="array" ref="J1487">_xlfn.IFS(ISBLANK(G1487), "no training", ISBLANK(I1487), 0, NOT(ISBLANK(I1487)), VLOOKUP(G1487,Trainings!$A$2:$B$20, 2, FALSE))</f>
        <v>no training</v>
      </c>
    </row>
    <row r="1488" spans="1:10" ht="15.75" customHeight="1" x14ac:dyDescent="0.4">
      <c r="A1488" s="21"/>
      <c r="B1488" s="21" t="str">
        <f>IFERROR(VLOOKUP(A1488, Employees!$A$2:$E$401, 2, FALSE), "Enter an ID")</f>
        <v>Enter an ID</v>
      </c>
      <c r="C1488" s="21" t="str">
        <f>IFERROR(VLOOKUP(A1488, Employees!$A$2:$E$401, 3, FALSE), "Enter an ID")</f>
        <v>Enter an ID</v>
      </c>
      <c r="D1488" s="21" t="str">
        <f>IFERROR(VLOOKUP(A1488, Employees!$A$2:$E$401, 4, FALSE), "Enter an ID")</f>
        <v>Enter an ID</v>
      </c>
      <c r="E1488" s="21" t="str">
        <f>IFERROR(VLOOKUP(A1488, Employees!$A$2:$E$401, 5, FALSE), "Enter an ID")</f>
        <v>Enter an ID</v>
      </c>
      <c r="F1488" s="21" t="str">
        <f>IFERROR(VLOOKUP(A1488, Employees!$A$2:$F$401, 6, FALSE), "Enter an ID")</f>
        <v>Enter an ID</v>
      </c>
      <c r="G1488" s="21"/>
      <c r="H1488" s="22"/>
      <c r="I1488" s="22"/>
      <c r="J1488" s="13" t="str" cm="1">
        <f t="array" ref="J1488">_xlfn.IFS(ISBLANK(G1488), "no training", ISBLANK(I1488), 0, NOT(ISBLANK(I1488)), VLOOKUP(G1488,Trainings!$A$2:$B$20, 2, FALSE))</f>
        <v>no training</v>
      </c>
    </row>
    <row r="1489" spans="1:10" ht="15.75" customHeight="1" x14ac:dyDescent="0.4">
      <c r="A1489" s="21"/>
      <c r="B1489" s="21" t="str">
        <f>IFERROR(VLOOKUP(A1489, Employees!$A$2:$E$401, 2, FALSE), "Enter an ID")</f>
        <v>Enter an ID</v>
      </c>
      <c r="C1489" s="21" t="str">
        <f>IFERROR(VLOOKUP(A1489, Employees!$A$2:$E$401, 3, FALSE), "Enter an ID")</f>
        <v>Enter an ID</v>
      </c>
      <c r="D1489" s="21" t="str">
        <f>IFERROR(VLOOKUP(A1489, Employees!$A$2:$E$401, 4, FALSE), "Enter an ID")</f>
        <v>Enter an ID</v>
      </c>
      <c r="E1489" s="21" t="str">
        <f>IFERROR(VLOOKUP(A1489, Employees!$A$2:$E$401, 5, FALSE), "Enter an ID")</f>
        <v>Enter an ID</v>
      </c>
      <c r="F1489" s="21" t="str">
        <f>IFERROR(VLOOKUP(A1489, Employees!$A$2:$F$401, 6, FALSE), "Enter an ID")</f>
        <v>Enter an ID</v>
      </c>
      <c r="G1489" s="21"/>
      <c r="H1489" s="22"/>
      <c r="I1489" s="22"/>
      <c r="J1489" s="13" t="str" cm="1">
        <f t="array" ref="J1489">_xlfn.IFS(ISBLANK(G1489), "no training", ISBLANK(I1489), 0, NOT(ISBLANK(I1489)), VLOOKUP(G1489,Trainings!$A$2:$B$20, 2, FALSE))</f>
        <v>no training</v>
      </c>
    </row>
    <row r="1490" spans="1:10" ht="15.75" customHeight="1" x14ac:dyDescent="0.4">
      <c r="A1490" s="21"/>
      <c r="B1490" s="21" t="str">
        <f>IFERROR(VLOOKUP(A1490, Employees!$A$2:$E$401, 2, FALSE), "Enter an ID")</f>
        <v>Enter an ID</v>
      </c>
      <c r="C1490" s="21" t="str">
        <f>IFERROR(VLOOKUP(A1490, Employees!$A$2:$E$401, 3, FALSE), "Enter an ID")</f>
        <v>Enter an ID</v>
      </c>
      <c r="D1490" s="21" t="str">
        <f>IFERROR(VLOOKUP(A1490, Employees!$A$2:$E$401, 4, FALSE), "Enter an ID")</f>
        <v>Enter an ID</v>
      </c>
      <c r="E1490" s="21" t="str">
        <f>IFERROR(VLOOKUP(A1490, Employees!$A$2:$E$401, 5, FALSE), "Enter an ID")</f>
        <v>Enter an ID</v>
      </c>
      <c r="F1490" s="21" t="str">
        <f>IFERROR(VLOOKUP(A1490, Employees!$A$2:$F$401, 6, FALSE), "Enter an ID")</f>
        <v>Enter an ID</v>
      </c>
      <c r="G1490" s="21"/>
      <c r="H1490" s="22"/>
      <c r="I1490" s="22"/>
      <c r="J1490" s="13" t="str" cm="1">
        <f t="array" ref="J1490">_xlfn.IFS(ISBLANK(G1490), "no training", ISBLANK(I1490), 0, NOT(ISBLANK(I1490)), VLOOKUP(G1490,Trainings!$A$2:$B$20, 2, FALSE))</f>
        <v>no training</v>
      </c>
    </row>
    <row r="1491" spans="1:10" ht="15.75" customHeight="1" x14ac:dyDescent="0.4">
      <c r="A1491" s="21"/>
      <c r="B1491" s="21" t="str">
        <f>IFERROR(VLOOKUP(A1491, Employees!$A$2:$E$401, 2, FALSE), "Enter an ID")</f>
        <v>Enter an ID</v>
      </c>
      <c r="C1491" s="21" t="str">
        <f>IFERROR(VLOOKUP(A1491, Employees!$A$2:$E$401, 3, FALSE), "Enter an ID")</f>
        <v>Enter an ID</v>
      </c>
      <c r="D1491" s="21" t="str">
        <f>IFERROR(VLOOKUP(A1491, Employees!$A$2:$E$401, 4, FALSE), "Enter an ID")</f>
        <v>Enter an ID</v>
      </c>
      <c r="E1491" s="21" t="str">
        <f>IFERROR(VLOOKUP(A1491, Employees!$A$2:$E$401, 5, FALSE), "Enter an ID")</f>
        <v>Enter an ID</v>
      </c>
      <c r="F1491" s="21" t="str">
        <f>IFERROR(VLOOKUP(A1491, Employees!$A$2:$F$401, 6, FALSE), "Enter an ID")</f>
        <v>Enter an ID</v>
      </c>
      <c r="G1491" s="21"/>
      <c r="H1491" s="22"/>
      <c r="I1491" s="22"/>
      <c r="J1491" s="13" t="str" cm="1">
        <f t="array" ref="J1491">_xlfn.IFS(ISBLANK(G1491), "no training", ISBLANK(I1491), 0, NOT(ISBLANK(I1491)), VLOOKUP(G1491,Trainings!$A$2:$B$20, 2, FALSE))</f>
        <v>no training</v>
      </c>
    </row>
    <row r="1492" spans="1:10" ht="15.75" customHeight="1" x14ac:dyDescent="0.4">
      <c r="A1492" s="21"/>
      <c r="B1492" s="21" t="str">
        <f>IFERROR(VLOOKUP(A1492, Employees!$A$2:$E$401, 2, FALSE), "Enter an ID")</f>
        <v>Enter an ID</v>
      </c>
      <c r="C1492" s="21" t="str">
        <f>IFERROR(VLOOKUP(A1492, Employees!$A$2:$E$401, 3, FALSE), "Enter an ID")</f>
        <v>Enter an ID</v>
      </c>
      <c r="D1492" s="21" t="str">
        <f>IFERROR(VLOOKUP(A1492, Employees!$A$2:$E$401, 4, FALSE), "Enter an ID")</f>
        <v>Enter an ID</v>
      </c>
      <c r="E1492" s="21" t="str">
        <f>IFERROR(VLOOKUP(A1492, Employees!$A$2:$E$401, 5, FALSE), "Enter an ID")</f>
        <v>Enter an ID</v>
      </c>
      <c r="F1492" s="21" t="str">
        <f>IFERROR(VLOOKUP(A1492, Employees!$A$2:$F$401, 6, FALSE), "Enter an ID")</f>
        <v>Enter an ID</v>
      </c>
      <c r="G1492" s="21"/>
      <c r="H1492" s="22"/>
      <c r="I1492" s="22"/>
      <c r="J1492" s="13" t="str" cm="1">
        <f t="array" ref="J1492">_xlfn.IFS(ISBLANK(G1492), "no training", ISBLANK(I1492), 0, NOT(ISBLANK(I1492)), VLOOKUP(G1492,Trainings!$A$2:$B$20, 2, FALSE))</f>
        <v>no training</v>
      </c>
    </row>
    <row r="1493" spans="1:10" ht="15.75" customHeight="1" x14ac:dyDescent="0.4">
      <c r="A1493" s="21"/>
      <c r="B1493" s="21" t="str">
        <f>IFERROR(VLOOKUP(A1493, Employees!$A$2:$E$401, 2, FALSE), "Enter an ID")</f>
        <v>Enter an ID</v>
      </c>
      <c r="C1493" s="21" t="str">
        <f>IFERROR(VLOOKUP(A1493, Employees!$A$2:$E$401, 3, FALSE), "Enter an ID")</f>
        <v>Enter an ID</v>
      </c>
      <c r="D1493" s="21" t="str">
        <f>IFERROR(VLOOKUP(A1493, Employees!$A$2:$E$401, 4, FALSE), "Enter an ID")</f>
        <v>Enter an ID</v>
      </c>
      <c r="E1493" s="21" t="str">
        <f>IFERROR(VLOOKUP(A1493, Employees!$A$2:$E$401, 5, FALSE), "Enter an ID")</f>
        <v>Enter an ID</v>
      </c>
      <c r="F1493" s="21" t="str">
        <f>IFERROR(VLOOKUP(A1493, Employees!$A$2:$F$401, 6, FALSE), "Enter an ID")</f>
        <v>Enter an ID</v>
      </c>
      <c r="G1493" s="21"/>
      <c r="H1493" s="22"/>
      <c r="I1493" s="22"/>
      <c r="J1493" s="13" t="str" cm="1">
        <f t="array" ref="J1493">_xlfn.IFS(ISBLANK(G1493), "no training", ISBLANK(I1493), 0, NOT(ISBLANK(I1493)), VLOOKUP(G1493,Trainings!$A$2:$B$20, 2, FALSE))</f>
        <v>no training</v>
      </c>
    </row>
    <row r="1494" spans="1:10" ht="15.75" customHeight="1" x14ac:dyDescent="0.4">
      <c r="A1494" s="21"/>
      <c r="B1494" s="21" t="str">
        <f>IFERROR(VLOOKUP(A1494, Employees!$A$2:$E$401, 2, FALSE), "Enter an ID")</f>
        <v>Enter an ID</v>
      </c>
      <c r="C1494" s="21" t="str">
        <f>IFERROR(VLOOKUP(A1494, Employees!$A$2:$E$401, 3, FALSE), "Enter an ID")</f>
        <v>Enter an ID</v>
      </c>
      <c r="D1494" s="21" t="str">
        <f>IFERROR(VLOOKUP(A1494, Employees!$A$2:$E$401, 4, FALSE), "Enter an ID")</f>
        <v>Enter an ID</v>
      </c>
      <c r="E1494" s="21" t="str">
        <f>IFERROR(VLOOKUP(A1494, Employees!$A$2:$E$401, 5, FALSE), "Enter an ID")</f>
        <v>Enter an ID</v>
      </c>
      <c r="F1494" s="21" t="str">
        <f>IFERROR(VLOOKUP(A1494, Employees!$A$2:$F$401, 6, FALSE), "Enter an ID")</f>
        <v>Enter an ID</v>
      </c>
      <c r="G1494" s="21"/>
      <c r="H1494" s="22"/>
      <c r="I1494" s="22"/>
      <c r="J1494" s="13" t="str" cm="1">
        <f t="array" ref="J1494">_xlfn.IFS(ISBLANK(G1494), "no training", ISBLANK(I1494), 0, NOT(ISBLANK(I1494)), VLOOKUP(G1494,Trainings!$A$2:$B$20, 2, FALSE))</f>
        <v>no training</v>
      </c>
    </row>
    <row r="1495" spans="1:10" ht="15.75" customHeight="1" x14ac:dyDescent="0.4">
      <c r="A1495" s="21"/>
      <c r="B1495" s="21" t="str">
        <f>IFERROR(VLOOKUP(A1495, Employees!$A$2:$E$401, 2, FALSE), "Enter an ID")</f>
        <v>Enter an ID</v>
      </c>
      <c r="C1495" s="21" t="str">
        <f>IFERROR(VLOOKUP(A1495, Employees!$A$2:$E$401, 3, FALSE), "Enter an ID")</f>
        <v>Enter an ID</v>
      </c>
      <c r="D1495" s="21" t="str">
        <f>IFERROR(VLOOKUP(A1495, Employees!$A$2:$E$401, 4, FALSE), "Enter an ID")</f>
        <v>Enter an ID</v>
      </c>
      <c r="E1495" s="21" t="str">
        <f>IFERROR(VLOOKUP(A1495, Employees!$A$2:$E$401, 5, FALSE), "Enter an ID")</f>
        <v>Enter an ID</v>
      </c>
      <c r="F1495" s="21" t="str">
        <f>IFERROR(VLOOKUP(A1495, Employees!$A$2:$F$401, 6, FALSE), "Enter an ID")</f>
        <v>Enter an ID</v>
      </c>
      <c r="G1495" s="21"/>
      <c r="H1495" s="22"/>
      <c r="I1495" s="22"/>
      <c r="J1495" s="13" t="str" cm="1">
        <f t="array" ref="J1495">_xlfn.IFS(ISBLANK(G1495), "no training", ISBLANK(I1495), 0, NOT(ISBLANK(I1495)), VLOOKUP(G1495,Trainings!$A$2:$B$20, 2, FALSE))</f>
        <v>no training</v>
      </c>
    </row>
    <row r="1496" spans="1:10" ht="15.75" customHeight="1" x14ac:dyDescent="0.4">
      <c r="A1496" s="21"/>
      <c r="B1496" s="21" t="str">
        <f>IFERROR(VLOOKUP(A1496, Employees!$A$2:$E$401, 2, FALSE), "Enter an ID")</f>
        <v>Enter an ID</v>
      </c>
      <c r="C1496" s="21" t="str">
        <f>IFERROR(VLOOKUP(A1496, Employees!$A$2:$E$401, 3, FALSE), "Enter an ID")</f>
        <v>Enter an ID</v>
      </c>
      <c r="D1496" s="21" t="str">
        <f>IFERROR(VLOOKUP(A1496, Employees!$A$2:$E$401, 4, FALSE), "Enter an ID")</f>
        <v>Enter an ID</v>
      </c>
      <c r="E1496" s="21" t="str">
        <f>IFERROR(VLOOKUP(A1496, Employees!$A$2:$E$401, 5, FALSE), "Enter an ID")</f>
        <v>Enter an ID</v>
      </c>
      <c r="F1496" s="21" t="str">
        <f>IFERROR(VLOOKUP(A1496, Employees!$A$2:$F$401, 6, FALSE), "Enter an ID")</f>
        <v>Enter an ID</v>
      </c>
      <c r="G1496" s="21"/>
      <c r="H1496" s="22"/>
      <c r="I1496" s="22"/>
      <c r="J1496" s="13" t="str" cm="1">
        <f t="array" ref="J1496">_xlfn.IFS(ISBLANK(G1496), "no training", ISBLANK(I1496), 0, NOT(ISBLANK(I1496)), VLOOKUP(G1496,Trainings!$A$2:$B$20, 2, FALSE))</f>
        <v>no training</v>
      </c>
    </row>
    <row r="1497" spans="1:10" ht="15.75" customHeight="1" x14ac:dyDescent="0.4">
      <c r="A1497" s="21"/>
      <c r="B1497" s="21" t="str">
        <f>IFERROR(VLOOKUP(A1497, Employees!$A$2:$E$401, 2, FALSE), "Enter an ID")</f>
        <v>Enter an ID</v>
      </c>
      <c r="C1497" s="21" t="str">
        <f>IFERROR(VLOOKUP(A1497, Employees!$A$2:$E$401, 3, FALSE), "Enter an ID")</f>
        <v>Enter an ID</v>
      </c>
      <c r="D1497" s="21" t="str">
        <f>IFERROR(VLOOKUP(A1497, Employees!$A$2:$E$401, 4, FALSE), "Enter an ID")</f>
        <v>Enter an ID</v>
      </c>
      <c r="E1497" s="21" t="str">
        <f>IFERROR(VLOOKUP(A1497, Employees!$A$2:$E$401, 5, FALSE), "Enter an ID")</f>
        <v>Enter an ID</v>
      </c>
      <c r="F1497" s="21" t="str">
        <f>IFERROR(VLOOKUP(A1497, Employees!$A$2:$F$401, 6, FALSE), "Enter an ID")</f>
        <v>Enter an ID</v>
      </c>
      <c r="G1497" s="21"/>
      <c r="H1497" s="22"/>
      <c r="I1497" s="22"/>
      <c r="J1497" s="13" t="str" cm="1">
        <f t="array" ref="J1497">_xlfn.IFS(ISBLANK(G1497), "no training", ISBLANK(I1497), 0, NOT(ISBLANK(I1497)), VLOOKUP(G1497,Trainings!$A$2:$B$20, 2, FALSE))</f>
        <v>no training</v>
      </c>
    </row>
    <row r="1498" spans="1:10" ht="15.75" customHeight="1" x14ac:dyDescent="0.4">
      <c r="A1498" s="21"/>
      <c r="B1498" s="21" t="str">
        <f>IFERROR(VLOOKUP(A1498, Employees!$A$2:$E$401, 2, FALSE), "Enter an ID")</f>
        <v>Enter an ID</v>
      </c>
      <c r="C1498" s="21" t="str">
        <f>IFERROR(VLOOKUP(A1498, Employees!$A$2:$E$401, 3, FALSE), "Enter an ID")</f>
        <v>Enter an ID</v>
      </c>
      <c r="D1498" s="21" t="str">
        <f>IFERROR(VLOOKUP(A1498, Employees!$A$2:$E$401, 4, FALSE), "Enter an ID")</f>
        <v>Enter an ID</v>
      </c>
      <c r="E1498" s="21" t="str">
        <f>IFERROR(VLOOKUP(A1498, Employees!$A$2:$E$401, 5, FALSE), "Enter an ID")</f>
        <v>Enter an ID</v>
      </c>
      <c r="F1498" s="21" t="str">
        <f>IFERROR(VLOOKUP(A1498, Employees!$A$2:$F$401, 6, FALSE), "Enter an ID")</f>
        <v>Enter an ID</v>
      </c>
      <c r="G1498" s="21"/>
      <c r="H1498" s="22"/>
      <c r="I1498" s="22"/>
      <c r="J1498" s="13" t="str" cm="1">
        <f t="array" ref="J1498">_xlfn.IFS(ISBLANK(G1498), "no training", ISBLANK(I1498), 0, NOT(ISBLANK(I1498)), VLOOKUP(G1498,Trainings!$A$2:$B$20, 2, FALSE))</f>
        <v>no training</v>
      </c>
    </row>
    <row r="1499" spans="1:10" ht="15.75" customHeight="1" x14ac:dyDescent="0.4">
      <c r="A1499" s="21"/>
      <c r="B1499" s="21" t="str">
        <f>IFERROR(VLOOKUP(A1499, Employees!$A$2:$E$401, 2, FALSE), "Enter an ID")</f>
        <v>Enter an ID</v>
      </c>
      <c r="C1499" s="21" t="str">
        <f>IFERROR(VLOOKUP(A1499, Employees!$A$2:$E$401, 3, FALSE), "Enter an ID")</f>
        <v>Enter an ID</v>
      </c>
      <c r="D1499" s="21" t="str">
        <f>IFERROR(VLOOKUP(A1499, Employees!$A$2:$E$401, 4, FALSE), "Enter an ID")</f>
        <v>Enter an ID</v>
      </c>
      <c r="E1499" s="21" t="str">
        <f>IFERROR(VLOOKUP(A1499, Employees!$A$2:$E$401, 5, FALSE), "Enter an ID")</f>
        <v>Enter an ID</v>
      </c>
      <c r="F1499" s="21" t="str">
        <f>IFERROR(VLOOKUP(A1499, Employees!$A$2:$F$401, 6, FALSE), "Enter an ID")</f>
        <v>Enter an ID</v>
      </c>
      <c r="G1499" s="21"/>
      <c r="H1499" s="22"/>
      <c r="I1499" s="22"/>
      <c r="J1499" s="13" t="str" cm="1">
        <f t="array" ref="J1499">_xlfn.IFS(ISBLANK(G1499), "no training", ISBLANK(I1499), 0, NOT(ISBLANK(I1499)), VLOOKUP(G1499,Trainings!$A$2:$B$20, 2, FALSE))</f>
        <v>no training</v>
      </c>
    </row>
    <row r="1500" spans="1:10" ht="15.75" customHeight="1" x14ac:dyDescent="0.4">
      <c r="A1500" s="21"/>
      <c r="B1500" s="21" t="str">
        <f>IFERROR(VLOOKUP(A1500, Employees!$A$2:$E$401, 2, FALSE), "Enter an ID")</f>
        <v>Enter an ID</v>
      </c>
      <c r="C1500" s="21" t="str">
        <f>IFERROR(VLOOKUP(A1500, Employees!$A$2:$E$401, 3, FALSE), "Enter an ID")</f>
        <v>Enter an ID</v>
      </c>
      <c r="D1500" s="21" t="str">
        <f>IFERROR(VLOOKUP(A1500, Employees!$A$2:$E$401, 4, FALSE), "Enter an ID")</f>
        <v>Enter an ID</v>
      </c>
      <c r="E1500" s="21" t="str">
        <f>IFERROR(VLOOKUP(A1500, Employees!$A$2:$E$401, 5, FALSE), "Enter an ID")</f>
        <v>Enter an ID</v>
      </c>
      <c r="F1500" s="21" t="str">
        <f>IFERROR(VLOOKUP(A1500, Employees!$A$2:$F$401, 6, FALSE), "Enter an ID")</f>
        <v>Enter an ID</v>
      </c>
      <c r="G1500" s="21"/>
      <c r="H1500" s="22"/>
      <c r="I1500" s="22"/>
      <c r="J1500" s="13" t="str" cm="1">
        <f t="array" ref="J1500">_xlfn.IFS(ISBLANK(G1500), "no training", ISBLANK(I1500), 0, NOT(ISBLANK(I1500)), VLOOKUP(G1500,Trainings!$A$2:$B$20, 2, FALSE))</f>
        <v>no training</v>
      </c>
    </row>
    <row r="1501" spans="1:10" ht="15.75" customHeight="1" x14ac:dyDescent="0.4">
      <c r="A1501" s="21"/>
      <c r="B1501" s="21" t="str">
        <f>IFERROR(VLOOKUP(A1501, Employees!$A$2:$E$401, 2, FALSE), "Enter an ID")</f>
        <v>Enter an ID</v>
      </c>
      <c r="C1501" s="21" t="str">
        <f>IFERROR(VLOOKUP(A1501, Employees!$A$2:$E$401, 3, FALSE), "Enter an ID")</f>
        <v>Enter an ID</v>
      </c>
      <c r="D1501" s="21" t="str">
        <f>IFERROR(VLOOKUP(A1501, Employees!$A$2:$E$401, 4, FALSE), "Enter an ID")</f>
        <v>Enter an ID</v>
      </c>
      <c r="E1501" s="21" t="str">
        <f>IFERROR(VLOOKUP(A1501, Employees!$A$2:$E$401, 5, FALSE), "Enter an ID")</f>
        <v>Enter an ID</v>
      </c>
      <c r="F1501" s="21" t="str">
        <f>IFERROR(VLOOKUP(A1501, Employees!$A$2:$F$401, 6, FALSE), "Enter an ID")</f>
        <v>Enter an ID</v>
      </c>
      <c r="G1501" s="21"/>
      <c r="H1501" s="22"/>
      <c r="I1501" s="22"/>
      <c r="J1501" s="13" t="str" cm="1">
        <f t="array" ref="J1501">_xlfn.IFS(ISBLANK(G1501), "no training", ISBLANK(I1501), 0, NOT(ISBLANK(I1501)), VLOOKUP(G1501,Trainings!$A$2:$B$20, 2, FALSE))</f>
        <v>no training</v>
      </c>
    </row>
    <row r="1502" spans="1:10" ht="15.75" customHeight="1" x14ac:dyDescent="0.4">
      <c r="A1502" s="21"/>
      <c r="B1502" s="21" t="str">
        <f>IFERROR(VLOOKUP(A1502, Employees!$A$2:$E$401, 2, FALSE), "Enter an ID")</f>
        <v>Enter an ID</v>
      </c>
      <c r="C1502" s="21" t="str">
        <f>IFERROR(VLOOKUP(A1502, Employees!$A$2:$E$401, 3, FALSE), "Enter an ID")</f>
        <v>Enter an ID</v>
      </c>
      <c r="D1502" s="21" t="str">
        <f>IFERROR(VLOOKUP(A1502, Employees!$A$2:$E$401, 4, FALSE), "Enter an ID")</f>
        <v>Enter an ID</v>
      </c>
      <c r="E1502" s="21" t="str">
        <f>IFERROR(VLOOKUP(A1502, Employees!$A$2:$E$401, 5, FALSE), "Enter an ID")</f>
        <v>Enter an ID</v>
      </c>
      <c r="F1502" s="21" t="str">
        <f>IFERROR(VLOOKUP(A1502, Employees!$A$2:$F$401, 6, FALSE), "Enter an ID")</f>
        <v>Enter an ID</v>
      </c>
      <c r="G1502" s="21"/>
      <c r="H1502" s="22"/>
      <c r="I1502" s="22"/>
      <c r="J1502" s="13" t="str" cm="1">
        <f t="array" ref="J1502">_xlfn.IFS(ISBLANK(G1502), "no training", ISBLANK(I1502), 0, NOT(ISBLANK(I1502)), VLOOKUP(G1502,Trainings!$A$2:$B$20, 2, FALSE))</f>
        <v>no training</v>
      </c>
    </row>
    <row r="1503" spans="1:10" ht="15.75" customHeight="1" x14ac:dyDescent="0.4">
      <c r="A1503" s="21"/>
      <c r="B1503" s="21" t="str">
        <f>IFERROR(VLOOKUP(A1503, Employees!$A$2:$E$401, 2, FALSE), "Enter an ID")</f>
        <v>Enter an ID</v>
      </c>
      <c r="C1503" s="21" t="str">
        <f>IFERROR(VLOOKUP(A1503, Employees!$A$2:$E$401, 3, FALSE), "Enter an ID")</f>
        <v>Enter an ID</v>
      </c>
      <c r="D1503" s="21" t="str">
        <f>IFERROR(VLOOKUP(A1503, Employees!$A$2:$E$401, 4, FALSE), "Enter an ID")</f>
        <v>Enter an ID</v>
      </c>
      <c r="E1503" s="21" t="str">
        <f>IFERROR(VLOOKUP(A1503, Employees!$A$2:$E$401, 5, FALSE), "Enter an ID")</f>
        <v>Enter an ID</v>
      </c>
      <c r="F1503" s="21" t="str">
        <f>IFERROR(VLOOKUP(A1503, Employees!$A$2:$F$401, 6, FALSE), "Enter an ID")</f>
        <v>Enter an ID</v>
      </c>
      <c r="G1503" s="21"/>
      <c r="H1503" s="22"/>
      <c r="I1503" s="22"/>
      <c r="J1503" s="13" t="str" cm="1">
        <f t="array" ref="J1503">_xlfn.IFS(ISBLANK(G1503), "no training", ISBLANK(I1503), 0, NOT(ISBLANK(I1503)), VLOOKUP(G1503,Trainings!$A$2:$B$20, 2, FALSE))</f>
        <v>no training</v>
      </c>
    </row>
    <row r="1504" spans="1:10" ht="15.75" customHeight="1" x14ac:dyDescent="0.4">
      <c r="A1504" s="21"/>
      <c r="B1504" s="21" t="str">
        <f>IFERROR(VLOOKUP(A1504, Employees!$A$2:$E$401, 2, FALSE), "Enter an ID")</f>
        <v>Enter an ID</v>
      </c>
      <c r="C1504" s="21" t="str">
        <f>IFERROR(VLOOKUP(A1504, Employees!$A$2:$E$401, 3, FALSE), "Enter an ID")</f>
        <v>Enter an ID</v>
      </c>
      <c r="D1504" s="21" t="str">
        <f>IFERROR(VLOOKUP(A1504, Employees!$A$2:$E$401, 4, FALSE), "Enter an ID")</f>
        <v>Enter an ID</v>
      </c>
      <c r="E1504" s="21" t="str">
        <f>IFERROR(VLOOKUP(A1504, Employees!$A$2:$E$401, 5, FALSE), "Enter an ID")</f>
        <v>Enter an ID</v>
      </c>
      <c r="F1504" s="21" t="str">
        <f>IFERROR(VLOOKUP(A1504, Employees!$A$2:$F$401, 6, FALSE), "Enter an ID")</f>
        <v>Enter an ID</v>
      </c>
      <c r="G1504" s="21"/>
      <c r="H1504" s="22"/>
      <c r="I1504" s="22"/>
      <c r="J1504" s="13" t="str" cm="1">
        <f t="array" ref="J1504">_xlfn.IFS(ISBLANK(G1504), "no training", ISBLANK(I1504), 0, NOT(ISBLANK(I1504)), VLOOKUP(G1504,Trainings!$A$2:$B$20, 2, FALSE))</f>
        <v>no training</v>
      </c>
    </row>
    <row r="1505" spans="1:10" ht="15.75" customHeight="1" x14ac:dyDescent="0.4">
      <c r="A1505" s="21"/>
      <c r="B1505" s="21" t="str">
        <f>IFERROR(VLOOKUP(A1505, Employees!$A$2:$E$401, 2, FALSE), "Enter an ID")</f>
        <v>Enter an ID</v>
      </c>
      <c r="C1505" s="21" t="str">
        <f>IFERROR(VLOOKUP(A1505, Employees!$A$2:$E$401, 3, FALSE), "Enter an ID")</f>
        <v>Enter an ID</v>
      </c>
      <c r="D1505" s="21" t="str">
        <f>IFERROR(VLOOKUP(A1505, Employees!$A$2:$E$401, 4, FALSE), "Enter an ID")</f>
        <v>Enter an ID</v>
      </c>
      <c r="E1505" s="21" t="str">
        <f>IFERROR(VLOOKUP(A1505, Employees!$A$2:$E$401, 5, FALSE), "Enter an ID")</f>
        <v>Enter an ID</v>
      </c>
      <c r="F1505" s="21" t="str">
        <f>IFERROR(VLOOKUP(A1505, Employees!$A$2:$F$401, 6, FALSE), "Enter an ID")</f>
        <v>Enter an ID</v>
      </c>
      <c r="G1505" s="21"/>
      <c r="H1505" s="22"/>
      <c r="I1505" s="22"/>
      <c r="J1505" s="13" t="str" cm="1">
        <f t="array" ref="J1505">_xlfn.IFS(ISBLANK(G1505), "no training", ISBLANK(I1505), 0, NOT(ISBLANK(I1505)), VLOOKUP(G1505,Trainings!$A$2:$B$20, 2, FALSE))</f>
        <v>no training</v>
      </c>
    </row>
    <row r="1506" spans="1:10" ht="15.75" customHeight="1" x14ac:dyDescent="0.4">
      <c r="A1506" s="21"/>
      <c r="B1506" s="21" t="str">
        <f>IFERROR(VLOOKUP(A1506, Employees!$A$2:$E$401, 2, FALSE), "Enter an ID")</f>
        <v>Enter an ID</v>
      </c>
      <c r="C1506" s="21" t="str">
        <f>IFERROR(VLOOKUP(A1506, Employees!$A$2:$E$401, 3, FALSE), "Enter an ID")</f>
        <v>Enter an ID</v>
      </c>
      <c r="D1506" s="21" t="str">
        <f>IFERROR(VLOOKUP(A1506, Employees!$A$2:$E$401, 4, FALSE), "Enter an ID")</f>
        <v>Enter an ID</v>
      </c>
      <c r="E1506" s="21" t="str">
        <f>IFERROR(VLOOKUP(A1506, Employees!$A$2:$E$401, 5, FALSE), "Enter an ID")</f>
        <v>Enter an ID</v>
      </c>
      <c r="F1506" s="21" t="str">
        <f>IFERROR(VLOOKUP(A1506, Employees!$A$2:$F$401, 6, FALSE), "Enter an ID")</f>
        <v>Enter an ID</v>
      </c>
      <c r="G1506" s="21"/>
      <c r="H1506" s="22"/>
      <c r="I1506" s="22"/>
      <c r="J1506" s="13" t="str" cm="1">
        <f t="array" ref="J1506">_xlfn.IFS(ISBLANK(G1506), "no training", ISBLANK(I1506), 0, NOT(ISBLANK(I1506)), VLOOKUP(G1506,Trainings!$A$2:$B$20, 2, FALSE))</f>
        <v>no training</v>
      </c>
    </row>
    <row r="1507" spans="1:10" ht="15.75" customHeight="1" x14ac:dyDescent="0.4">
      <c r="A1507" s="21"/>
      <c r="B1507" s="21" t="str">
        <f>IFERROR(VLOOKUP(A1507, Employees!$A$2:$E$401, 2, FALSE), "Enter an ID")</f>
        <v>Enter an ID</v>
      </c>
      <c r="C1507" s="21" t="str">
        <f>IFERROR(VLOOKUP(A1507, Employees!$A$2:$E$401, 3, FALSE), "Enter an ID")</f>
        <v>Enter an ID</v>
      </c>
      <c r="D1507" s="21" t="str">
        <f>IFERROR(VLOOKUP(A1507, Employees!$A$2:$E$401, 4, FALSE), "Enter an ID")</f>
        <v>Enter an ID</v>
      </c>
      <c r="E1507" s="21" t="str">
        <f>IFERROR(VLOOKUP(A1507, Employees!$A$2:$E$401, 5, FALSE), "Enter an ID")</f>
        <v>Enter an ID</v>
      </c>
      <c r="F1507" s="21" t="str">
        <f>IFERROR(VLOOKUP(A1507, Employees!$A$2:$F$401, 6, FALSE), "Enter an ID")</f>
        <v>Enter an ID</v>
      </c>
      <c r="G1507" s="21"/>
      <c r="H1507" s="22"/>
      <c r="I1507" s="22"/>
      <c r="J1507" s="13" t="str" cm="1">
        <f t="array" ref="J1507">_xlfn.IFS(ISBLANK(G1507), "no training", ISBLANK(I1507), 0, NOT(ISBLANK(I1507)), VLOOKUP(G1507,Trainings!$A$2:$B$20, 2, FALSE))</f>
        <v>no training</v>
      </c>
    </row>
    <row r="1508" spans="1:10" ht="15.75" customHeight="1" x14ac:dyDescent="0.4">
      <c r="A1508" s="21"/>
      <c r="B1508" s="21" t="str">
        <f>IFERROR(VLOOKUP(A1508, Employees!$A$2:$E$401, 2, FALSE), "Enter an ID")</f>
        <v>Enter an ID</v>
      </c>
      <c r="C1508" s="21" t="str">
        <f>IFERROR(VLOOKUP(A1508, Employees!$A$2:$E$401, 3, FALSE), "Enter an ID")</f>
        <v>Enter an ID</v>
      </c>
      <c r="D1508" s="21" t="str">
        <f>IFERROR(VLOOKUP(A1508, Employees!$A$2:$E$401, 4, FALSE), "Enter an ID")</f>
        <v>Enter an ID</v>
      </c>
      <c r="E1508" s="21" t="str">
        <f>IFERROR(VLOOKUP(A1508, Employees!$A$2:$E$401, 5, FALSE), "Enter an ID")</f>
        <v>Enter an ID</v>
      </c>
      <c r="F1508" s="21" t="str">
        <f>IFERROR(VLOOKUP(A1508, Employees!$A$2:$F$401, 6, FALSE), "Enter an ID")</f>
        <v>Enter an ID</v>
      </c>
      <c r="G1508" s="21"/>
      <c r="H1508" s="22"/>
      <c r="I1508" s="22"/>
      <c r="J1508" s="13" t="str" cm="1">
        <f t="array" ref="J1508">_xlfn.IFS(ISBLANK(G1508), "no training", ISBLANK(I1508), 0, NOT(ISBLANK(I1508)), VLOOKUP(G1508,Trainings!$A$2:$B$20, 2, FALSE))</f>
        <v>no training</v>
      </c>
    </row>
    <row r="1509" spans="1:10" ht="15.75" customHeight="1" x14ac:dyDescent="0.4">
      <c r="A1509" s="21"/>
      <c r="B1509" s="21" t="str">
        <f>IFERROR(VLOOKUP(A1509, Employees!$A$2:$E$401, 2, FALSE), "Enter an ID")</f>
        <v>Enter an ID</v>
      </c>
      <c r="C1509" s="21" t="str">
        <f>IFERROR(VLOOKUP(A1509, Employees!$A$2:$E$401, 3, FALSE), "Enter an ID")</f>
        <v>Enter an ID</v>
      </c>
      <c r="D1509" s="21" t="str">
        <f>IFERROR(VLOOKUP(A1509, Employees!$A$2:$E$401, 4, FALSE), "Enter an ID")</f>
        <v>Enter an ID</v>
      </c>
      <c r="E1509" s="21" t="str">
        <f>IFERROR(VLOOKUP(A1509, Employees!$A$2:$E$401, 5, FALSE), "Enter an ID")</f>
        <v>Enter an ID</v>
      </c>
      <c r="F1509" s="21" t="str">
        <f>IFERROR(VLOOKUP(A1509, Employees!$A$2:$F$401, 6, FALSE), "Enter an ID")</f>
        <v>Enter an ID</v>
      </c>
      <c r="G1509" s="21"/>
      <c r="H1509" s="22"/>
      <c r="I1509" s="22"/>
      <c r="J1509" s="13" t="str" cm="1">
        <f t="array" ref="J1509">_xlfn.IFS(ISBLANK(G1509), "no training", ISBLANK(I1509), 0, NOT(ISBLANK(I1509)), VLOOKUP(G1509,Trainings!$A$2:$B$20, 2, FALSE))</f>
        <v>no training</v>
      </c>
    </row>
    <row r="1510" spans="1:10" ht="15.75" customHeight="1" x14ac:dyDescent="0.4">
      <c r="A1510" s="21"/>
      <c r="B1510" s="21" t="str">
        <f>IFERROR(VLOOKUP(A1510, Employees!$A$2:$E$401, 2, FALSE), "Enter an ID")</f>
        <v>Enter an ID</v>
      </c>
      <c r="C1510" s="21" t="str">
        <f>IFERROR(VLOOKUP(A1510, Employees!$A$2:$E$401, 3, FALSE), "Enter an ID")</f>
        <v>Enter an ID</v>
      </c>
      <c r="D1510" s="21" t="str">
        <f>IFERROR(VLOOKUP(A1510, Employees!$A$2:$E$401, 4, FALSE), "Enter an ID")</f>
        <v>Enter an ID</v>
      </c>
      <c r="E1510" s="21" t="str">
        <f>IFERROR(VLOOKUP(A1510, Employees!$A$2:$E$401, 5, FALSE), "Enter an ID")</f>
        <v>Enter an ID</v>
      </c>
      <c r="F1510" s="21" t="str">
        <f>IFERROR(VLOOKUP(A1510, Employees!$A$2:$F$401, 6, FALSE), "Enter an ID")</f>
        <v>Enter an ID</v>
      </c>
      <c r="G1510" s="21"/>
      <c r="H1510" s="22"/>
      <c r="I1510" s="22"/>
      <c r="J1510" s="13" t="str" cm="1">
        <f t="array" ref="J1510">_xlfn.IFS(ISBLANK(G1510), "no training", ISBLANK(I1510), 0, NOT(ISBLANK(I1510)), VLOOKUP(G1510,Trainings!$A$2:$B$20, 2, FALSE))</f>
        <v>no training</v>
      </c>
    </row>
    <row r="1511" spans="1:10" ht="15.75" customHeight="1" x14ac:dyDescent="0.4">
      <c r="A1511" s="21"/>
      <c r="B1511" s="21" t="str">
        <f>IFERROR(VLOOKUP(A1511, Employees!$A$2:$E$401, 2, FALSE), "Enter an ID")</f>
        <v>Enter an ID</v>
      </c>
      <c r="C1511" s="21" t="str">
        <f>IFERROR(VLOOKUP(A1511, Employees!$A$2:$E$401, 3, FALSE), "Enter an ID")</f>
        <v>Enter an ID</v>
      </c>
      <c r="D1511" s="21" t="str">
        <f>IFERROR(VLOOKUP(A1511, Employees!$A$2:$E$401, 4, FALSE), "Enter an ID")</f>
        <v>Enter an ID</v>
      </c>
      <c r="E1511" s="21" t="str">
        <f>IFERROR(VLOOKUP(A1511, Employees!$A$2:$E$401, 5, FALSE), "Enter an ID")</f>
        <v>Enter an ID</v>
      </c>
      <c r="F1511" s="21" t="str">
        <f>IFERROR(VLOOKUP(A1511, Employees!$A$2:$F$401, 6, FALSE), "Enter an ID")</f>
        <v>Enter an ID</v>
      </c>
      <c r="G1511" s="21"/>
      <c r="H1511" s="22"/>
      <c r="I1511" s="22"/>
      <c r="J1511" s="13" t="str" cm="1">
        <f t="array" ref="J1511">_xlfn.IFS(ISBLANK(G1511), "no training", ISBLANK(I1511), 0, NOT(ISBLANK(I1511)), VLOOKUP(G1511,Trainings!$A$2:$B$20, 2, FALSE))</f>
        <v>no training</v>
      </c>
    </row>
    <row r="1512" spans="1:10" ht="15.75" customHeight="1" x14ac:dyDescent="0.4">
      <c r="A1512" s="21"/>
      <c r="B1512" s="21" t="str">
        <f>IFERROR(VLOOKUP(A1512, Employees!$A$2:$E$401, 2, FALSE), "Enter an ID")</f>
        <v>Enter an ID</v>
      </c>
      <c r="C1512" s="21" t="str">
        <f>IFERROR(VLOOKUP(A1512, Employees!$A$2:$E$401, 3, FALSE), "Enter an ID")</f>
        <v>Enter an ID</v>
      </c>
      <c r="D1512" s="21" t="str">
        <f>IFERROR(VLOOKUP(A1512, Employees!$A$2:$E$401, 4, FALSE), "Enter an ID")</f>
        <v>Enter an ID</v>
      </c>
      <c r="E1512" s="21" t="str">
        <f>IFERROR(VLOOKUP(A1512, Employees!$A$2:$E$401, 5, FALSE), "Enter an ID")</f>
        <v>Enter an ID</v>
      </c>
      <c r="F1512" s="21" t="str">
        <f>IFERROR(VLOOKUP(A1512, Employees!$A$2:$F$401, 6, FALSE), "Enter an ID")</f>
        <v>Enter an ID</v>
      </c>
      <c r="G1512" s="21"/>
      <c r="H1512" s="22"/>
      <c r="I1512" s="22"/>
      <c r="J1512" s="13" t="str" cm="1">
        <f t="array" ref="J1512">_xlfn.IFS(ISBLANK(G1512), "no training", ISBLANK(I1512), 0, NOT(ISBLANK(I1512)), VLOOKUP(G1512,Trainings!$A$2:$B$20, 2, FALSE))</f>
        <v>no training</v>
      </c>
    </row>
    <row r="1513" spans="1:10" ht="15.75" customHeight="1" x14ac:dyDescent="0.4">
      <c r="A1513" s="21"/>
      <c r="B1513" s="21" t="str">
        <f>IFERROR(VLOOKUP(A1513, Employees!$A$2:$E$401, 2, FALSE), "Enter an ID")</f>
        <v>Enter an ID</v>
      </c>
      <c r="C1513" s="21" t="str">
        <f>IFERROR(VLOOKUP(A1513, Employees!$A$2:$E$401, 3, FALSE), "Enter an ID")</f>
        <v>Enter an ID</v>
      </c>
      <c r="D1513" s="21" t="str">
        <f>IFERROR(VLOOKUP(A1513, Employees!$A$2:$E$401, 4, FALSE), "Enter an ID")</f>
        <v>Enter an ID</v>
      </c>
      <c r="E1513" s="21" t="str">
        <f>IFERROR(VLOOKUP(A1513, Employees!$A$2:$E$401, 5, FALSE), "Enter an ID")</f>
        <v>Enter an ID</v>
      </c>
      <c r="F1513" s="21" t="str">
        <f>IFERROR(VLOOKUP(A1513, Employees!$A$2:$F$401, 6, FALSE), "Enter an ID")</f>
        <v>Enter an ID</v>
      </c>
      <c r="G1513" s="21"/>
      <c r="H1513" s="22"/>
      <c r="I1513" s="22"/>
      <c r="J1513" s="13" t="str" cm="1">
        <f t="array" ref="J1513">_xlfn.IFS(ISBLANK(G1513), "no training", ISBLANK(I1513), 0, NOT(ISBLANK(I1513)), VLOOKUP(G1513,Trainings!$A$2:$B$20, 2, FALSE))</f>
        <v>no training</v>
      </c>
    </row>
    <row r="1514" spans="1:10" ht="15.75" customHeight="1" x14ac:dyDescent="0.4">
      <c r="A1514" s="21"/>
      <c r="B1514" s="21" t="str">
        <f>IFERROR(VLOOKUP(A1514, Employees!$A$2:$E$401, 2, FALSE), "Enter an ID")</f>
        <v>Enter an ID</v>
      </c>
      <c r="C1514" s="21" t="str">
        <f>IFERROR(VLOOKUP(A1514, Employees!$A$2:$E$401, 3, FALSE), "Enter an ID")</f>
        <v>Enter an ID</v>
      </c>
      <c r="D1514" s="21" t="str">
        <f>IFERROR(VLOOKUP(A1514, Employees!$A$2:$E$401, 4, FALSE), "Enter an ID")</f>
        <v>Enter an ID</v>
      </c>
      <c r="E1514" s="21" t="str">
        <f>IFERROR(VLOOKUP(A1514, Employees!$A$2:$E$401, 5, FALSE), "Enter an ID")</f>
        <v>Enter an ID</v>
      </c>
      <c r="F1514" s="21" t="str">
        <f>IFERROR(VLOOKUP(A1514, Employees!$A$2:$F$401, 6, FALSE), "Enter an ID")</f>
        <v>Enter an ID</v>
      </c>
      <c r="G1514" s="21"/>
      <c r="H1514" s="22"/>
      <c r="I1514" s="22"/>
      <c r="J1514" s="13" t="str" cm="1">
        <f t="array" ref="J1514">_xlfn.IFS(ISBLANK(G1514), "no training", ISBLANK(I1514), 0, NOT(ISBLANK(I1514)), VLOOKUP(G1514,Trainings!$A$2:$B$20, 2, FALSE))</f>
        <v>no training</v>
      </c>
    </row>
    <row r="1515" spans="1:10" ht="15.75" customHeight="1" x14ac:dyDescent="0.4">
      <c r="A1515" s="21"/>
      <c r="B1515" s="21" t="str">
        <f>IFERROR(VLOOKUP(A1515, Employees!$A$2:$E$401, 2, FALSE), "Enter an ID")</f>
        <v>Enter an ID</v>
      </c>
      <c r="C1515" s="21" t="str">
        <f>IFERROR(VLOOKUP(A1515, Employees!$A$2:$E$401, 3, FALSE), "Enter an ID")</f>
        <v>Enter an ID</v>
      </c>
      <c r="D1515" s="21" t="str">
        <f>IFERROR(VLOOKUP(A1515, Employees!$A$2:$E$401, 4, FALSE), "Enter an ID")</f>
        <v>Enter an ID</v>
      </c>
      <c r="E1515" s="21" t="str">
        <f>IFERROR(VLOOKUP(A1515, Employees!$A$2:$E$401, 5, FALSE), "Enter an ID")</f>
        <v>Enter an ID</v>
      </c>
      <c r="F1515" s="21" t="str">
        <f>IFERROR(VLOOKUP(A1515, Employees!$A$2:$F$401, 6, FALSE), "Enter an ID")</f>
        <v>Enter an ID</v>
      </c>
      <c r="G1515" s="21"/>
      <c r="H1515" s="22"/>
      <c r="I1515" s="22"/>
      <c r="J1515" s="13" t="str" cm="1">
        <f t="array" ref="J1515">_xlfn.IFS(ISBLANK(G1515), "no training", ISBLANK(I1515), 0, NOT(ISBLANK(I1515)), VLOOKUP(G1515,Trainings!$A$2:$B$20, 2, FALSE))</f>
        <v>no training</v>
      </c>
    </row>
    <row r="1516" spans="1:10" ht="15.75" customHeight="1" x14ac:dyDescent="0.4">
      <c r="A1516" s="21"/>
      <c r="B1516" s="21" t="str">
        <f>IFERROR(VLOOKUP(A1516, Employees!$A$2:$E$401, 2, FALSE), "Enter an ID")</f>
        <v>Enter an ID</v>
      </c>
      <c r="C1516" s="21" t="str">
        <f>IFERROR(VLOOKUP(A1516, Employees!$A$2:$E$401, 3, FALSE), "Enter an ID")</f>
        <v>Enter an ID</v>
      </c>
      <c r="D1516" s="21" t="str">
        <f>IFERROR(VLOOKUP(A1516, Employees!$A$2:$E$401, 4, FALSE), "Enter an ID")</f>
        <v>Enter an ID</v>
      </c>
      <c r="E1516" s="21" t="str">
        <f>IFERROR(VLOOKUP(A1516, Employees!$A$2:$E$401, 5, FALSE), "Enter an ID")</f>
        <v>Enter an ID</v>
      </c>
      <c r="F1516" s="21" t="str">
        <f>IFERROR(VLOOKUP(A1516, Employees!$A$2:$F$401, 6, FALSE), "Enter an ID")</f>
        <v>Enter an ID</v>
      </c>
      <c r="G1516" s="21"/>
      <c r="H1516" s="22"/>
      <c r="I1516" s="22"/>
      <c r="J1516" s="13" t="str" cm="1">
        <f t="array" ref="J1516">_xlfn.IFS(ISBLANK(G1516), "no training", ISBLANK(I1516), 0, NOT(ISBLANK(I1516)), VLOOKUP(G1516,Trainings!$A$2:$B$20, 2, FALSE))</f>
        <v>no training</v>
      </c>
    </row>
    <row r="1517" spans="1:10" ht="15.75" customHeight="1" x14ac:dyDescent="0.4">
      <c r="A1517" s="21"/>
      <c r="B1517" s="21" t="str">
        <f>IFERROR(VLOOKUP(A1517, Employees!$A$2:$E$401, 2, FALSE), "Enter an ID")</f>
        <v>Enter an ID</v>
      </c>
      <c r="C1517" s="21" t="str">
        <f>IFERROR(VLOOKUP(A1517, Employees!$A$2:$E$401, 3, FALSE), "Enter an ID")</f>
        <v>Enter an ID</v>
      </c>
      <c r="D1517" s="21" t="str">
        <f>IFERROR(VLOOKUP(A1517, Employees!$A$2:$E$401, 4, FALSE), "Enter an ID")</f>
        <v>Enter an ID</v>
      </c>
      <c r="E1517" s="21" t="str">
        <f>IFERROR(VLOOKUP(A1517, Employees!$A$2:$E$401, 5, FALSE), "Enter an ID")</f>
        <v>Enter an ID</v>
      </c>
      <c r="F1517" s="21" t="str">
        <f>IFERROR(VLOOKUP(A1517, Employees!$A$2:$F$401, 6, FALSE), "Enter an ID")</f>
        <v>Enter an ID</v>
      </c>
      <c r="G1517" s="21"/>
      <c r="H1517" s="22"/>
      <c r="I1517" s="22"/>
      <c r="J1517" s="13" t="str" cm="1">
        <f t="array" ref="J1517">_xlfn.IFS(ISBLANK(G1517), "no training", ISBLANK(I1517), 0, NOT(ISBLANK(I1517)), VLOOKUP(G1517,Trainings!$A$2:$B$20, 2, FALSE))</f>
        <v>no training</v>
      </c>
    </row>
    <row r="1518" spans="1:10" ht="15.75" customHeight="1" x14ac:dyDescent="0.4">
      <c r="A1518" s="21"/>
      <c r="B1518" s="21" t="str">
        <f>IFERROR(VLOOKUP(A1518, Employees!$A$2:$E$401, 2, FALSE), "Enter an ID")</f>
        <v>Enter an ID</v>
      </c>
      <c r="C1518" s="21" t="str">
        <f>IFERROR(VLOOKUP(A1518, Employees!$A$2:$E$401, 3, FALSE), "Enter an ID")</f>
        <v>Enter an ID</v>
      </c>
      <c r="D1518" s="21" t="str">
        <f>IFERROR(VLOOKUP(A1518, Employees!$A$2:$E$401, 4, FALSE), "Enter an ID")</f>
        <v>Enter an ID</v>
      </c>
      <c r="E1518" s="21" t="str">
        <f>IFERROR(VLOOKUP(A1518, Employees!$A$2:$E$401, 5, FALSE), "Enter an ID")</f>
        <v>Enter an ID</v>
      </c>
      <c r="F1518" s="21" t="str">
        <f>IFERROR(VLOOKUP(A1518, Employees!$A$2:$F$401, 6, FALSE), "Enter an ID")</f>
        <v>Enter an ID</v>
      </c>
      <c r="G1518" s="21"/>
      <c r="H1518" s="22"/>
      <c r="I1518" s="22"/>
      <c r="J1518" s="13" t="str" cm="1">
        <f t="array" ref="J1518">_xlfn.IFS(ISBLANK(G1518), "no training", ISBLANK(I1518), 0, NOT(ISBLANK(I1518)), VLOOKUP(G1518,Trainings!$A$2:$B$20, 2, FALSE))</f>
        <v>no training</v>
      </c>
    </row>
    <row r="1519" spans="1:10" ht="15.75" customHeight="1" x14ac:dyDescent="0.4">
      <c r="A1519" s="21"/>
      <c r="B1519" s="21" t="str">
        <f>IFERROR(VLOOKUP(A1519, Employees!$A$2:$E$401, 2, FALSE), "Enter an ID")</f>
        <v>Enter an ID</v>
      </c>
      <c r="C1519" s="21" t="str">
        <f>IFERROR(VLOOKUP(A1519, Employees!$A$2:$E$401, 3, FALSE), "Enter an ID")</f>
        <v>Enter an ID</v>
      </c>
      <c r="D1519" s="21" t="str">
        <f>IFERROR(VLOOKUP(A1519, Employees!$A$2:$E$401, 4, FALSE), "Enter an ID")</f>
        <v>Enter an ID</v>
      </c>
      <c r="E1519" s="21" t="str">
        <f>IFERROR(VLOOKUP(A1519, Employees!$A$2:$E$401, 5, FALSE), "Enter an ID")</f>
        <v>Enter an ID</v>
      </c>
      <c r="F1519" s="21" t="str">
        <f>IFERROR(VLOOKUP(A1519, Employees!$A$2:$F$401, 6, FALSE), "Enter an ID")</f>
        <v>Enter an ID</v>
      </c>
      <c r="G1519" s="21"/>
      <c r="H1519" s="22"/>
      <c r="I1519" s="22"/>
      <c r="J1519" s="13" t="str" cm="1">
        <f t="array" ref="J1519">_xlfn.IFS(ISBLANK(G1519), "no training", ISBLANK(I1519), 0, NOT(ISBLANK(I1519)), VLOOKUP(G1519,Trainings!$A$2:$B$20, 2, FALSE))</f>
        <v>no training</v>
      </c>
    </row>
    <row r="1520" spans="1:10" ht="15.75" customHeight="1" x14ac:dyDescent="0.4">
      <c r="A1520" s="21"/>
      <c r="B1520" s="21" t="str">
        <f>IFERROR(VLOOKUP(A1520, Employees!$A$2:$E$401, 2, FALSE), "Enter an ID")</f>
        <v>Enter an ID</v>
      </c>
      <c r="C1520" s="21" t="str">
        <f>IFERROR(VLOOKUP(A1520, Employees!$A$2:$E$401, 3, FALSE), "Enter an ID")</f>
        <v>Enter an ID</v>
      </c>
      <c r="D1520" s="21" t="str">
        <f>IFERROR(VLOOKUP(A1520, Employees!$A$2:$E$401, 4, FALSE), "Enter an ID")</f>
        <v>Enter an ID</v>
      </c>
      <c r="E1520" s="21" t="str">
        <f>IFERROR(VLOOKUP(A1520, Employees!$A$2:$E$401, 5, FALSE), "Enter an ID")</f>
        <v>Enter an ID</v>
      </c>
      <c r="F1520" s="21" t="str">
        <f>IFERROR(VLOOKUP(A1520, Employees!$A$2:$F$401, 6, FALSE), "Enter an ID")</f>
        <v>Enter an ID</v>
      </c>
      <c r="G1520" s="21"/>
      <c r="H1520" s="22"/>
      <c r="I1520" s="22"/>
      <c r="J1520" s="13" t="str" cm="1">
        <f t="array" ref="J1520">_xlfn.IFS(ISBLANK(G1520), "no training", ISBLANK(I1520), 0, NOT(ISBLANK(I1520)), VLOOKUP(G1520,Trainings!$A$2:$B$20, 2, FALSE))</f>
        <v>no training</v>
      </c>
    </row>
    <row r="1521" spans="1:10" ht="15.75" customHeight="1" x14ac:dyDescent="0.4">
      <c r="A1521" s="21"/>
      <c r="B1521" s="21" t="str">
        <f>IFERROR(VLOOKUP(A1521, Employees!$A$2:$E$401, 2, FALSE), "Enter an ID")</f>
        <v>Enter an ID</v>
      </c>
      <c r="C1521" s="21" t="str">
        <f>IFERROR(VLOOKUP(A1521, Employees!$A$2:$E$401, 3, FALSE), "Enter an ID")</f>
        <v>Enter an ID</v>
      </c>
      <c r="D1521" s="21" t="str">
        <f>IFERROR(VLOOKUP(A1521, Employees!$A$2:$E$401, 4, FALSE), "Enter an ID")</f>
        <v>Enter an ID</v>
      </c>
      <c r="E1521" s="21" t="str">
        <f>IFERROR(VLOOKUP(A1521, Employees!$A$2:$E$401, 5, FALSE), "Enter an ID")</f>
        <v>Enter an ID</v>
      </c>
      <c r="F1521" s="21" t="str">
        <f>IFERROR(VLOOKUP(A1521, Employees!$A$2:$F$401, 6, FALSE), "Enter an ID")</f>
        <v>Enter an ID</v>
      </c>
      <c r="G1521" s="21"/>
      <c r="H1521" s="22"/>
      <c r="I1521" s="22"/>
      <c r="J1521" s="13" t="str" cm="1">
        <f t="array" ref="J1521">_xlfn.IFS(ISBLANK(G1521), "no training", ISBLANK(I1521), 0, NOT(ISBLANK(I1521)), VLOOKUP(G1521,Trainings!$A$2:$B$20, 2, FALSE))</f>
        <v>no training</v>
      </c>
    </row>
    <row r="1522" spans="1:10" ht="15.75" customHeight="1" x14ac:dyDescent="0.4">
      <c r="A1522" s="21"/>
      <c r="B1522" s="21" t="str">
        <f>IFERROR(VLOOKUP(A1522, Employees!$A$2:$E$401, 2, FALSE), "Enter an ID")</f>
        <v>Enter an ID</v>
      </c>
      <c r="C1522" s="21" t="str">
        <f>IFERROR(VLOOKUP(A1522, Employees!$A$2:$E$401, 3, FALSE), "Enter an ID")</f>
        <v>Enter an ID</v>
      </c>
      <c r="D1522" s="21" t="str">
        <f>IFERROR(VLOOKUP(A1522, Employees!$A$2:$E$401, 4, FALSE), "Enter an ID")</f>
        <v>Enter an ID</v>
      </c>
      <c r="E1522" s="21" t="str">
        <f>IFERROR(VLOOKUP(A1522, Employees!$A$2:$E$401, 5, FALSE), "Enter an ID")</f>
        <v>Enter an ID</v>
      </c>
      <c r="F1522" s="21" t="str">
        <f>IFERROR(VLOOKUP(A1522, Employees!$A$2:$F$401, 6, FALSE), "Enter an ID")</f>
        <v>Enter an ID</v>
      </c>
      <c r="G1522" s="21"/>
      <c r="H1522" s="22"/>
      <c r="I1522" s="22"/>
      <c r="J1522" s="13" t="str" cm="1">
        <f t="array" ref="J1522">_xlfn.IFS(ISBLANK(G1522), "no training", ISBLANK(I1522), 0, NOT(ISBLANK(I1522)), VLOOKUP(G1522,Trainings!$A$2:$B$20, 2, FALSE))</f>
        <v>no training</v>
      </c>
    </row>
    <row r="1523" spans="1:10" ht="15.75" customHeight="1" x14ac:dyDescent="0.4">
      <c r="A1523" s="21"/>
      <c r="B1523" s="21" t="str">
        <f>IFERROR(VLOOKUP(A1523, Employees!$A$2:$E$401, 2, FALSE), "Enter an ID")</f>
        <v>Enter an ID</v>
      </c>
      <c r="C1523" s="21" t="str">
        <f>IFERROR(VLOOKUP(A1523, Employees!$A$2:$E$401, 3, FALSE), "Enter an ID")</f>
        <v>Enter an ID</v>
      </c>
      <c r="D1523" s="21" t="str">
        <f>IFERROR(VLOOKUP(A1523, Employees!$A$2:$E$401, 4, FALSE), "Enter an ID")</f>
        <v>Enter an ID</v>
      </c>
      <c r="E1523" s="21" t="str">
        <f>IFERROR(VLOOKUP(A1523, Employees!$A$2:$E$401, 5, FALSE), "Enter an ID")</f>
        <v>Enter an ID</v>
      </c>
      <c r="F1523" s="21" t="str">
        <f>IFERROR(VLOOKUP(A1523, Employees!$A$2:$F$401, 6, FALSE), "Enter an ID")</f>
        <v>Enter an ID</v>
      </c>
      <c r="G1523" s="21"/>
      <c r="H1523" s="22"/>
      <c r="I1523" s="22"/>
      <c r="J1523" s="13" t="str" cm="1">
        <f t="array" ref="J1523">_xlfn.IFS(ISBLANK(G1523), "no training", ISBLANK(I1523), 0, NOT(ISBLANK(I1523)), VLOOKUP(G1523,Trainings!$A$2:$B$20, 2, FALSE))</f>
        <v>no training</v>
      </c>
    </row>
    <row r="1524" spans="1:10" ht="15.75" customHeight="1" x14ac:dyDescent="0.4">
      <c r="A1524" s="21"/>
      <c r="B1524" s="21" t="str">
        <f>IFERROR(VLOOKUP(A1524, Employees!$A$2:$E$401, 2, FALSE), "Enter an ID")</f>
        <v>Enter an ID</v>
      </c>
      <c r="C1524" s="21" t="str">
        <f>IFERROR(VLOOKUP(A1524, Employees!$A$2:$E$401, 3, FALSE), "Enter an ID")</f>
        <v>Enter an ID</v>
      </c>
      <c r="D1524" s="21" t="str">
        <f>IFERROR(VLOOKUP(A1524, Employees!$A$2:$E$401, 4, FALSE), "Enter an ID")</f>
        <v>Enter an ID</v>
      </c>
      <c r="E1524" s="21" t="str">
        <f>IFERROR(VLOOKUP(A1524, Employees!$A$2:$E$401, 5, FALSE), "Enter an ID")</f>
        <v>Enter an ID</v>
      </c>
      <c r="F1524" s="21" t="str">
        <f>IFERROR(VLOOKUP(A1524, Employees!$A$2:$F$401, 6, FALSE), "Enter an ID")</f>
        <v>Enter an ID</v>
      </c>
      <c r="G1524" s="21"/>
      <c r="H1524" s="22"/>
      <c r="I1524" s="22"/>
      <c r="J1524" s="13" t="str" cm="1">
        <f t="array" ref="J1524">_xlfn.IFS(ISBLANK(G1524), "no training", ISBLANK(I1524), 0, NOT(ISBLANK(I1524)), VLOOKUP(G1524,Trainings!$A$2:$B$20, 2, FALSE))</f>
        <v>no training</v>
      </c>
    </row>
    <row r="1525" spans="1:10" ht="15.75" customHeight="1" x14ac:dyDescent="0.4">
      <c r="A1525" s="21"/>
      <c r="B1525" s="21" t="str">
        <f>IFERROR(VLOOKUP(A1525, Employees!$A$2:$E$401, 2, FALSE), "Enter an ID")</f>
        <v>Enter an ID</v>
      </c>
      <c r="C1525" s="21" t="str">
        <f>IFERROR(VLOOKUP(A1525, Employees!$A$2:$E$401, 3, FALSE), "Enter an ID")</f>
        <v>Enter an ID</v>
      </c>
      <c r="D1525" s="21" t="str">
        <f>IFERROR(VLOOKUP(A1525, Employees!$A$2:$E$401, 4, FALSE), "Enter an ID")</f>
        <v>Enter an ID</v>
      </c>
      <c r="E1525" s="21" t="str">
        <f>IFERROR(VLOOKUP(A1525, Employees!$A$2:$E$401, 5, FALSE), "Enter an ID")</f>
        <v>Enter an ID</v>
      </c>
      <c r="F1525" s="21" t="str">
        <f>IFERROR(VLOOKUP(A1525, Employees!$A$2:$F$401, 6, FALSE), "Enter an ID")</f>
        <v>Enter an ID</v>
      </c>
      <c r="G1525" s="21"/>
      <c r="H1525" s="22"/>
      <c r="I1525" s="22"/>
      <c r="J1525" s="13" t="str" cm="1">
        <f t="array" ref="J1525">_xlfn.IFS(ISBLANK(G1525), "no training", ISBLANK(I1525), 0, NOT(ISBLANK(I1525)), VLOOKUP(G1525,Trainings!$A$2:$B$20, 2, FALSE))</f>
        <v>no training</v>
      </c>
    </row>
    <row r="1526" spans="1:10" ht="15.75" customHeight="1" x14ac:dyDescent="0.4">
      <c r="A1526" s="21"/>
      <c r="B1526" s="21" t="str">
        <f>IFERROR(VLOOKUP(A1526, Employees!$A$2:$E$401, 2, FALSE), "Enter an ID")</f>
        <v>Enter an ID</v>
      </c>
      <c r="C1526" s="21" t="str">
        <f>IFERROR(VLOOKUP(A1526, Employees!$A$2:$E$401, 3, FALSE), "Enter an ID")</f>
        <v>Enter an ID</v>
      </c>
      <c r="D1526" s="21" t="str">
        <f>IFERROR(VLOOKUP(A1526, Employees!$A$2:$E$401, 4, FALSE), "Enter an ID")</f>
        <v>Enter an ID</v>
      </c>
      <c r="E1526" s="21" t="str">
        <f>IFERROR(VLOOKUP(A1526, Employees!$A$2:$E$401, 5, FALSE), "Enter an ID")</f>
        <v>Enter an ID</v>
      </c>
      <c r="F1526" s="21" t="str">
        <f>IFERROR(VLOOKUP(A1526, Employees!$A$2:$F$401, 6, FALSE), "Enter an ID")</f>
        <v>Enter an ID</v>
      </c>
      <c r="G1526" s="21"/>
      <c r="H1526" s="22"/>
      <c r="I1526" s="22"/>
      <c r="J1526" s="13" t="str" cm="1">
        <f t="array" ref="J1526">_xlfn.IFS(ISBLANK(G1526), "no training", ISBLANK(I1526), 0, NOT(ISBLANK(I1526)), VLOOKUP(G1526,Trainings!$A$2:$B$20, 2, FALSE))</f>
        <v>no training</v>
      </c>
    </row>
    <row r="1527" spans="1:10" ht="15.75" customHeight="1" x14ac:dyDescent="0.4">
      <c r="A1527" s="21"/>
      <c r="B1527" s="21" t="str">
        <f>IFERROR(VLOOKUP(A1527, Employees!$A$2:$E$401, 2, FALSE), "Enter an ID")</f>
        <v>Enter an ID</v>
      </c>
      <c r="C1527" s="21" t="str">
        <f>IFERROR(VLOOKUP(A1527, Employees!$A$2:$E$401, 3, FALSE), "Enter an ID")</f>
        <v>Enter an ID</v>
      </c>
      <c r="D1527" s="21" t="str">
        <f>IFERROR(VLOOKUP(A1527, Employees!$A$2:$E$401, 4, FALSE), "Enter an ID")</f>
        <v>Enter an ID</v>
      </c>
      <c r="E1527" s="21" t="str">
        <f>IFERROR(VLOOKUP(A1527, Employees!$A$2:$E$401, 5, FALSE), "Enter an ID")</f>
        <v>Enter an ID</v>
      </c>
      <c r="F1527" s="21" t="str">
        <f>IFERROR(VLOOKUP(A1527, Employees!$A$2:$F$401, 6, FALSE), "Enter an ID")</f>
        <v>Enter an ID</v>
      </c>
      <c r="G1527" s="21"/>
      <c r="H1527" s="22"/>
      <c r="I1527" s="22"/>
      <c r="J1527" s="13" t="str" cm="1">
        <f t="array" ref="J1527">_xlfn.IFS(ISBLANK(G1527), "no training", ISBLANK(I1527), 0, NOT(ISBLANK(I1527)), VLOOKUP(G1527,Trainings!$A$2:$B$20, 2, FALSE))</f>
        <v>no training</v>
      </c>
    </row>
    <row r="1528" spans="1:10" ht="15.75" customHeight="1" x14ac:dyDescent="0.4">
      <c r="A1528" s="21"/>
      <c r="B1528" s="21" t="str">
        <f>IFERROR(VLOOKUP(A1528, Employees!$A$2:$E$401, 2, FALSE), "Enter an ID")</f>
        <v>Enter an ID</v>
      </c>
      <c r="C1528" s="21" t="str">
        <f>IFERROR(VLOOKUP(A1528, Employees!$A$2:$E$401, 3, FALSE), "Enter an ID")</f>
        <v>Enter an ID</v>
      </c>
      <c r="D1528" s="21" t="str">
        <f>IFERROR(VLOOKUP(A1528, Employees!$A$2:$E$401, 4, FALSE), "Enter an ID")</f>
        <v>Enter an ID</v>
      </c>
      <c r="E1528" s="21" t="str">
        <f>IFERROR(VLOOKUP(A1528, Employees!$A$2:$E$401, 5, FALSE), "Enter an ID")</f>
        <v>Enter an ID</v>
      </c>
      <c r="F1528" s="21" t="str">
        <f>IFERROR(VLOOKUP(A1528, Employees!$A$2:$F$401, 6, FALSE), "Enter an ID")</f>
        <v>Enter an ID</v>
      </c>
      <c r="G1528" s="21"/>
      <c r="H1528" s="22"/>
      <c r="I1528" s="22"/>
      <c r="J1528" s="13" t="str" cm="1">
        <f t="array" ref="J1528">_xlfn.IFS(ISBLANK(G1528), "no training", ISBLANK(I1528), 0, NOT(ISBLANK(I1528)), VLOOKUP(G1528,Trainings!$A$2:$B$20, 2, FALSE))</f>
        <v>no training</v>
      </c>
    </row>
    <row r="1529" spans="1:10" ht="15.75" customHeight="1" x14ac:dyDescent="0.4">
      <c r="A1529" s="21"/>
      <c r="B1529" s="21" t="str">
        <f>IFERROR(VLOOKUP(A1529, Employees!$A$2:$E$401, 2, FALSE), "Enter an ID")</f>
        <v>Enter an ID</v>
      </c>
      <c r="C1529" s="21" t="str">
        <f>IFERROR(VLOOKUP(A1529, Employees!$A$2:$E$401, 3, FALSE), "Enter an ID")</f>
        <v>Enter an ID</v>
      </c>
      <c r="D1529" s="21" t="str">
        <f>IFERROR(VLOOKUP(A1529, Employees!$A$2:$E$401, 4, FALSE), "Enter an ID")</f>
        <v>Enter an ID</v>
      </c>
      <c r="E1529" s="21" t="str">
        <f>IFERROR(VLOOKUP(A1529, Employees!$A$2:$E$401, 5, FALSE), "Enter an ID")</f>
        <v>Enter an ID</v>
      </c>
      <c r="F1529" s="21" t="str">
        <f>IFERROR(VLOOKUP(A1529, Employees!$A$2:$F$401, 6, FALSE), "Enter an ID")</f>
        <v>Enter an ID</v>
      </c>
      <c r="G1529" s="21"/>
      <c r="H1529" s="22"/>
      <c r="I1529" s="22"/>
      <c r="J1529" s="13" t="str" cm="1">
        <f t="array" ref="J1529">_xlfn.IFS(ISBLANK(G1529), "no training", ISBLANK(I1529), 0, NOT(ISBLANK(I1529)), VLOOKUP(G1529,Trainings!$A$2:$B$20, 2, FALSE))</f>
        <v>no training</v>
      </c>
    </row>
    <row r="1530" spans="1:10" ht="15.75" customHeight="1" x14ac:dyDescent="0.4">
      <c r="A1530" s="21"/>
      <c r="B1530" s="21" t="str">
        <f>IFERROR(VLOOKUP(A1530, Employees!$A$2:$E$401, 2, FALSE), "Enter an ID")</f>
        <v>Enter an ID</v>
      </c>
      <c r="C1530" s="21" t="str">
        <f>IFERROR(VLOOKUP(A1530, Employees!$A$2:$E$401, 3, FALSE), "Enter an ID")</f>
        <v>Enter an ID</v>
      </c>
      <c r="D1530" s="21" t="str">
        <f>IFERROR(VLOOKUP(A1530, Employees!$A$2:$E$401, 4, FALSE), "Enter an ID")</f>
        <v>Enter an ID</v>
      </c>
      <c r="E1530" s="21" t="str">
        <f>IFERROR(VLOOKUP(A1530, Employees!$A$2:$E$401, 5, FALSE), "Enter an ID")</f>
        <v>Enter an ID</v>
      </c>
      <c r="F1530" s="21" t="str">
        <f>IFERROR(VLOOKUP(A1530, Employees!$A$2:$F$401, 6, FALSE), "Enter an ID")</f>
        <v>Enter an ID</v>
      </c>
      <c r="G1530" s="21"/>
      <c r="H1530" s="22"/>
      <c r="I1530" s="22"/>
      <c r="J1530" s="13" t="str" cm="1">
        <f t="array" ref="J1530">_xlfn.IFS(ISBLANK(G1530), "no training", ISBLANK(I1530), 0, NOT(ISBLANK(I1530)), VLOOKUP(G1530,Trainings!$A$2:$B$20, 2, FALSE))</f>
        <v>no training</v>
      </c>
    </row>
    <row r="1531" spans="1:10" ht="15.75" customHeight="1" x14ac:dyDescent="0.4">
      <c r="A1531" s="21"/>
      <c r="B1531" s="21" t="str">
        <f>IFERROR(VLOOKUP(A1531, Employees!$A$2:$E$401, 2, FALSE), "Enter an ID")</f>
        <v>Enter an ID</v>
      </c>
      <c r="C1531" s="21" t="str">
        <f>IFERROR(VLOOKUP(A1531, Employees!$A$2:$E$401, 3, FALSE), "Enter an ID")</f>
        <v>Enter an ID</v>
      </c>
      <c r="D1531" s="21" t="str">
        <f>IFERROR(VLOOKUP(A1531, Employees!$A$2:$E$401, 4, FALSE), "Enter an ID")</f>
        <v>Enter an ID</v>
      </c>
      <c r="E1531" s="21" t="str">
        <f>IFERROR(VLOOKUP(A1531, Employees!$A$2:$E$401, 5, FALSE), "Enter an ID")</f>
        <v>Enter an ID</v>
      </c>
      <c r="F1531" s="21" t="str">
        <f>IFERROR(VLOOKUP(A1531, Employees!$A$2:$F$401, 6, FALSE), "Enter an ID")</f>
        <v>Enter an ID</v>
      </c>
      <c r="G1531" s="21"/>
      <c r="H1531" s="22"/>
      <c r="I1531" s="22"/>
      <c r="J1531" s="13" t="str" cm="1">
        <f t="array" ref="J1531">_xlfn.IFS(ISBLANK(G1531), "no training", ISBLANK(I1531), 0, NOT(ISBLANK(I1531)), VLOOKUP(G1531,Trainings!$A$2:$B$20, 2, FALSE))</f>
        <v>no training</v>
      </c>
    </row>
    <row r="1532" spans="1:10" ht="15.75" customHeight="1" x14ac:dyDescent="0.4">
      <c r="A1532" s="21"/>
      <c r="B1532" s="21" t="str">
        <f>IFERROR(VLOOKUP(A1532, Employees!$A$2:$E$401, 2, FALSE), "Enter an ID")</f>
        <v>Enter an ID</v>
      </c>
      <c r="C1532" s="21" t="str">
        <f>IFERROR(VLOOKUP(A1532, Employees!$A$2:$E$401, 3, FALSE), "Enter an ID")</f>
        <v>Enter an ID</v>
      </c>
      <c r="D1532" s="21" t="str">
        <f>IFERROR(VLOOKUP(A1532, Employees!$A$2:$E$401, 4, FALSE), "Enter an ID")</f>
        <v>Enter an ID</v>
      </c>
      <c r="E1532" s="21" t="str">
        <f>IFERROR(VLOOKUP(A1532, Employees!$A$2:$E$401, 5, FALSE), "Enter an ID")</f>
        <v>Enter an ID</v>
      </c>
      <c r="F1532" s="21" t="str">
        <f>IFERROR(VLOOKUP(A1532, Employees!$A$2:$F$401, 6, FALSE), "Enter an ID")</f>
        <v>Enter an ID</v>
      </c>
      <c r="G1532" s="21"/>
      <c r="H1532" s="22"/>
      <c r="I1532" s="22"/>
      <c r="J1532" s="13" t="str" cm="1">
        <f t="array" ref="J1532">_xlfn.IFS(ISBLANK(G1532), "no training", ISBLANK(I1532), 0, NOT(ISBLANK(I1532)), VLOOKUP(G1532,Trainings!$A$2:$B$20, 2, FALSE))</f>
        <v>no training</v>
      </c>
    </row>
    <row r="1533" spans="1:10" ht="15.75" customHeight="1" x14ac:dyDescent="0.4">
      <c r="A1533" s="21"/>
      <c r="B1533" s="21" t="str">
        <f>IFERROR(VLOOKUP(A1533, Employees!$A$2:$E$401, 2, FALSE), "Enter an ID")</f>
        <v>Enter an ID</v>
      </c>
      <c r="C1533" s="21" t="str">
        <f>IFERROR(VLOOKUP(A1533, Employees!$A$2:$E$401, 3, FALSE), "Enter an ID")</f>
        <v>Enter an ID</v>
      </c>
      <c r="D1533" s="21" t="str">
        <f>IFERROR(VLOOKUP(A1533, Employees!$A$2:$E$401, 4, FALSE), "Enter an ID")</f>
        <v>Enter an ID</v>
      </c>
      <c r="E1533" s="21" t="str">
        <f>IFERROR(VLOOKUP(A1533, Employees!$A$2:$E$401, 5, FALSE), "Enter an ID")</f>
        <v>Enter an ID</v>
      </c>
      <c r="F1533" s="21" t="str">
        <f>IFERROR(VLOOKUP(A1533, Employees!$A$2:$F$401, 6, FALSE), "Enter an ID")</f>
        <v>Enter an ID</v>
      </c>
      <c r="G1533" s="21"/>
      <c r="H1533" s="22"/>
      <c r="I1533" s="22"/>
      <c r="J1533" s="13" t="str" cm="1">
        <f t="array" ref="J1533">_xlfn.IFS(ISBLANK(G1533), "no training", ISBLANK(I1533), 0, NOT(ISBLANK(I1533)), VLOOKUP(G1533,Trainings!$A$2:$B$20, 2, FALSE))</f>
        <v>no training</v>
      </c>
    </row>
    <row r="1534" spans="1:10" ht="15.75" customHeight="1" x14ac:dyDescent="0.4">
      <c r="A1534" s="21"/>
      <c r="B1534" s="21" t="str">
        <f>IFERROR(VLOOKUP(A1534, Employees!$A$2:$E$401, 2, FALSE), "Enter an ID")</f>
        <v>Enter an ID</v>
      </c>
      <c r="C1534" s="21" t="str">
        <f>IFERROR(VLOOKUP(A1534, Employees!$A$2:$E$401, 3, FALSE), "Enter an ID")</f>
        <v>Enter an ID</v>
      </c>
      <c r="D1534" s="21" t="str">
        <f>IFERROR(VLOOKUP(A1534, Employees!$A$2:$E$401, 4, FALSE), "Enter an ID")</f>
        <v>Enter an ID</v>
      </c>
      <c r="E1534" s="21" t="str">
        <f>IFERROR(VLOOKUP(A1534, Employees!$A$2:$E$401, 5, FALSE), "Enter an ID")</f>
        <v>Enter an ID</v>
      </c>
      <c r="F1534" s="21" t="str">
        <f>IFERROR(VLOOKUP(A1534, Employees!$A$2:$F$401, 6, FALSE), "Enter an ID")</f>
        <v>Enter an ID</v>
      </c>
      <c r="G1534" s="21"/>
      <c r="H1534" s="22"/>
      <c r="I1534" s="22"/>
      <c r="J1534" s="13" t="str" cm="1">
        <f t="array" ref="J1534">_xlfn.IFS(ISBLANK(G1534), "no training", ISBLANK(I1534), 0, NOT(ISBLANK(I1534)), VLOOKUP(G1534,Trainings!$A$2:$B$20, 2, FALSE))</f>
        <v>no training</v>
      </c>
    </row>
    <row r="1535" spans="1:10" ht="15.75" customHeight="1" x14ac:dyDescent="0.4">
      <c r="A1535" s="21"/>
      <c r="B1535" s="21" t="str">
        <f>IFERROR(VLOOKUP(A1535, Employees!$A$2:$E$401, 2, FALSE), "Enter an ID")</f>
        <v>Enter an ID</v>
      </c>
      <c r="C1535" s="21" t="str">
        <f>IFERROR(VLOOKUP(A1535, Employees!$A$2:$E$401, 3, FALSE), "Enter an ID")</f>
        <v>Enter an ID</v>
      </c>
      <c r="D1535" s="21" t="str">
        <f>IFERROR(VLOOKUP(A1535, Employees!$A$2:$E$401, 4, FALSE), "Enter an ID")</f>
        <v>Enter an ID</v>
      </c>
      <c r="E1535" s="21" t="str">
        <f>IFERROR(VLOOKUP(A1535, Employees!$A$2:$E$401, 5, FALSE), "Enter an ID")</f>
        <v>Enter an ID</v>
      </c>
      <c r="F1535" s="21" t="str">
        <f>IFERROR(VLOOKUP(A1535, Employees!$A$2:$F$401, 6, FALSE), "Enter an ID")</f>
        <v>Enter an ID</v>
      </c>
      <c r="G1535" s="21"/>
      <c r="H1535" s="22"/>
      <c r="I1535" s="22"/>
      <c r="J1535" s="13" t="str" cm="1">
        <f t="array" ref="J1535">_xlfn.IFS(ISBLANK(G1535), "no training", ISBLANK(I1535), 0, NOT(ISBLANK(I1535)), VLOOKUP(G1535,Trainings!$A$2:$B$20, 2, FALSE))</f>
        <v>no training</v>
      </c>
    </row>
    <row r="1536" spans="1:10" ht="15.75" customHeight="1" x14ac:dyDescent="0.4">
      <c r="A1536" s="21"/>
      <c r="B1536" s="21" t="str">
        <f>IFERROR(VLOOKUP(A1536, Employees!$A$2:$E$401, 2, FALSE), "Enter an ID")</f>
        <v>Enter an ID</v>
      </c>
      <c r="C1536" s="21" t="str">
        <f>IFERROR(VLOOKUP(A1536, Employees!$A$2:$E$401, 3, FALSE), "Enter an ID")</f>
        <v>Enter an ID</v>
      </c>
      <c r="D1536" s="21" t="str">
        <f>IFERROR(VLOOKUP(A1536, Employees!$A$2:$E$401, 4, FALSE), "Enter an ID")</f>
        <v>Enter an ID</v>
      </c>
      <c r="E1536" s="21" t="str">
        <f>IFERROR(VLOOKUP(A1536, Employees!$A$2:$E$401, 5, FALSE), "Enter an ID")</f>
        <v>Enter an ID</v>
      </c>
      <c r="F1536" s="21" t="str">
        <f>IFERROR(VLOOKUP(A1536, Employees!$A$2:$F$401, 6, FALSE), "Enter an ID")</f>
        <v>Enter an ID</v>
      </c>
      <c r="G1536" s="21"/>
      <c r="H1536" s="22"/>
      <c r="I1536" s="22"/>
      <c r="J1536" s="13" t="str" cm="1">
        <f t="array" ref="J1536">_xlfn.IFS(ISBLANK(G1536), "no training", ISBLANK(I1536), 0, NOT(ISBLANK(I1536)), VLOOKUP(G1536,Trainings!$A$2:$B$20, 2, FALSE))</f>
        <v>no training</v>
      </c>
    </row>
    <row r="1537" spans="1:10" ht="15.75" customHeight="1" x14ac:dyDescent="0.4">
      <c r="A1537" s="21"/>
      <c r="B1537" s="21" t="str">
        <f>IFERROR(VLOOKUP(A1537, Employees!$A$2:$E$401, 2, FALSE), "Enter an ID")</f>
        <v>Enter an ID</v>
      </c>
      <c r="C1537" s="21" t="str">
        <f>IFERROR(VLOOKUP(A1537, Employees!$A$2:$E$401, 3, FALSE), "Enter an ID")</f>
        <v>Enter an ID</v>
      </c>
      <c r="D1537" s="21" t="str">
        <f>IFERROR(VLOOKUP(A1537, Employees!$A$2:$E$401, 4, FALSE), "Enter an ID")</f>
        <v>Enter an ID</v>
      </c>
      <c r="E1537" s="21" t="str">
        <f>IFERROR(VLOOKUP(A1537, Employees!$A$2:$E$401, 5, FALSE), "Enter an ID")</f>
        <v>Enter an ID</v>
      </c>
      <c r="F1537" s="21" t="str">
        <f>IFERROR(VLOOKUP(A1537, Employees!$A$2:$F$401, 6, FALSE), "Enter an ID")</f>
        <v>Enter an ID</v>
      </c>
      <c r="G1537" s="21"/>
      <c r="H1537" s="22"/>
      <c r="I1537" s="22"/>
      <c r="J1537" s="13" t="str" cm="1">
        <f t="array" ref="J1537">_xlfn.IFS(ISBLANK(G1537), "no training", ISBLANK(I1537), 0, NOT(ISBLANK(I1537)), VLOOKUP(G1537,Trainings!$A$2:$B$20, 2, FALSE))</f>
        <v>no training</v>
      </c>
    </row>
    <row r="1538" spans="1:10" ht="15.75" customHeight="1" x14ac:dyDescent="0.4">
      <c r="A1538" s="21"/>
      <c r="B1538" s="21" t="str">
        <f>IFERROR(VLOOKUP(A1538, Employees!$A$2:$E$401, 2, FALSE), "Enter an ID")</f>
        <v>Enter an ID</v>
      </c>
      <c r="C1538" s="21" t="str">
        <f>IFERROR(VLOOKUP(A1538, Employees!$A$2:$E$401, 3, FALSE), "Enter an ID")</f>
        <v>Enter an ID</v>
      </c>
      <c r="D1538" s="21" t="str">
        <f>IFERROR(VLOOKUP(A1538, Employees!$A$2:$E$401, 4, FALSE), "Enter an ID")</f>
        <v>Enter an ID</v>
      </c>
      <c r="E1538" s="21" t="str">
        <f>IFERROR(VLOOKUP(A1538, Employees!$A$2:$E$401, 5, FALSE), "Enter an ID")</f>
        <v>Enter an ID</v>
      </c>
      <c r="F1538" s="21" t="str">
        <f>IFERROR(VLOOKUP(A1538, Employees!$A$2:$F$401, 6, FALSE), "Enter an ID")</f>
        <v>Enter an ID</v>
      </c>
      <c r="G1538" s="21"/>
      <c r="H1538" s="22"/>
      <c r="I1538" s="22"/>
      <c r="J1538" s="13" t="str" cm="1">
        <f t="array" ref="J1538">_xlfn.IFS(ISBLANK(G1538), "no training", ISBLANK(I1538), 0, NOT(ISBLANK(I1538)), VLOOKUP(G1538,Trainings!$A$2:$B$20, 2, FALSE))</f>
        <v>no training</v>
      </c>
    </row>
    <row r="1539" spans="1:10" ht="15.75" customHeight="1" x14ac:dyDescent="0.4">
      <c r="A1539" s="21"/>
      <c r="B1539" s="21" t="str">
        <f>IFERROR(VLOOKUP(A1539, Employees!$A$2:$E$401, 2, FALSE), "Enter an ID")</f>
        <v>Enter an ID</v>
      </c>
      <c r="C1539" s="21" t="str">
        <f>IFERROR(VLOOKUP(A1539, Employees!$A$2:$E$401, 3, FALSE), "Enter an ID")</f>
        <v>Enter an ID</v>
      </c>
      <c r="D1539" s="21" t="str">
        <f>IFERROR(VLOOKUP(A1539, Employees!$A$2:$E$401, 4, FALSE), "Enter an ID")</f>
        <v>Enter an ID</v>
      </c>
      <c r="E1539" s="21" t="str">
        <f>IFERROR(VLOOKUP(A1539, Employees!$A$2:$E$401, 5, FALSE), "Enter an ID")</f>
        <v>Enter an ID</v>
      </c>
      <c r="F1539" s="21" t="str">
        <f>IFERROR(VLOOKUP(A1539, Employees!$A$2:$F$401, 6, FALSE), "Enter an ID")</f>
        <v>Enter an ID</v>
      </c>
      <c r="G1539" s="21"/>
      <c r="H1539" s="22"/>
      <c r="I1539" s="22"/>
      <c r="J1539" s="13" t="str" cm="1">
        <f t="array" ref="J1539">_xlfn.IFS(ISBLANK(G1539), "no training", ISBLANK(I1539), 0, NOT(ISBLANK(I1539)), VLOOKUP(G1539,Trainings!$A$2:$B$20, 2, FALSE))</f>
        <v>no training</v>
      </c>
    </row>
    <row r="1540" spans="1:10" ht="15.75" customHeight="1" x14ac:dyDescent="0.4">
      <c r="A1540" s="21"/>
      <c r="B1540" s="21" t="str">
        <f>IFERROR(VLOOKUP(A1540, Employees!$A$2:$E$401, 2, FALSE), "Enter an ID")</f>
        <v>Enter an ID</v>
      </c>
      <c r="C1540" s="21" t="str">
        <f>IFERROR(VLOOKUP(A1540, Employees!$A$2:$E$401, 3, FALSE), "Enter an ID")</f>
        <v>Enter an ID</v>
      </c>
      <c r="D1540" s="21" t="str">
        <f>IFERROR(VLOOKUP(A1540, Employees!$A$2:$E$401, 4, FALSE), "Enter an ID")</f>
        <v>Enter an ID</v>
      </c>
      <c r="E1540" s="21" t="str">
        <f>IFERROR(VLOOKUP(A1540, Employees!$A$2:$E$401, 5, FALSE), "Enter an ID")</f>
        <v>Enter an ID</v>
      </c>
      <c r="F1540" s="21" t="str">
        <f>IFERROR(VLOOKUP(A1540, Employees!$A$2:$F$401, 6, FALSE), "Enter an ID")</f>
        <v>Enter an ID</v>
      </c>
      <c r="G1540" s="21"/>
      <c r="H1540" s="22"/>
      <c r="I1540" s="22"/>
      <c r="J1540" s="13" t="str" cm="1">
        <f t="array" ref="J1540">_xlfn.IFS(ISBLANK(G1540), "no training", ISBLANK(I1540), 0, NOT(ISBLANK(I1540)), VLOOKUP(G1540,Trainings!$A$2:$B$20, 2, FALSE))</f>
        <v>no training</v>
      </c>
    </row>
    <row r="1541" spans="1:10" ht="15.75" customHeight="1" x14ac:dyDescent="0.4">
      <c r="A1541" s="21"/>
      <c r="B1541" s="21" t="str">
        <f>IFERROR(VLOOKUP(A1541, Employees!$A$2:$E$401, 2, FALSE), "Enter an ID")</f>
        <v>Enter an ID</v>
      </c>
      <c r="C1541" s="21" t="str">
        <f>IFERROR(VLOOKUP(A1541, Employees!$A$2:$E$401, 3, FALSE), "Enter an ID")</f>
        <v>Enter an ID</v>
      </c>
      <c r="D1541" s="21" t="str">
        <f>IFERROR(VLOOKUP(A1541, Employees!$A$2:$E$401, 4, FALSE), "Enter an ID")</f>
        <v>Enter an ID</v>
      </c>
      <c r="E1541" s="21" t="str">
        <f>IFERROR(VLOOKUP(A1541, Employees!$A$2:$E$401, 5, FALSE), "Enter an ID")</f>
        <v>Enter an ID</v>
      </c>
      <c r="F1541" s="21" t="str">
        <f>IFERROR(VLOOKUP(A1541, Employees!$A$2:$F$401, 6, FALSE), "Enter an ID")</f>
        <v>Enter an ID</v>
      </c>
      <c r="G1541" s="21"/>
      <c r="H1541" s="22"/>
      <c r="I1541" s="22"/>
      <c r="J1541" s="13" t="str" cm="1">
        <f t="array" ref="J1541">_xlfn.IFS(ISBLANK(G1541), "no training", ISBLANK(I1541), 0, NOT(ISBLANK(I1541)), VLOOKUP(G1541,Trainings!$A$2:$B$20, 2, FALSE))</f>
        <v>no training</v>
      </c>
    </row>
    <row r="1542" spans="1:10" ht="15.75" customHeight="1" x14ac:dyDescent="0.4">
      <c r="A1542" s="21"/>
      <c r="B1542" s="21" t="str">
        <f>IFERROR(VLOOKUP(A1542, Employees!$A$2:$E$401, 2, FALSE), "Enter an ID")</f>
        <v>Enter an ID</v>
      </c>
      <c r="C1542" s="21" t="str">
        <f>IFERROR(VLOOKUP(A1542, Employees!$A$2:$E$401, 3, FALSE), "Enter an ID")</f>
        <v>Enter an ID</v>
      </c>
      <c r="D1542" s="21" t="str">
        <f>IFERROR(VLOOKUP(A1542, Employees!$A$2:$E$401, 4, FALSE), "Enter an ID")</f>
        <v>Enter an ID</v>
      </c>
      <c r="E1542" s="21" t="str">
        <f>IFERROR(VLOOKUP(A1542, Employees!$A$2:$E$401, 5, FALSE), "Enter an ID")</f>
        <v>Enter an ID</v>
      </c>
      <c r="F1542" s="21" t="str">
        <f>IFERROR(VLOOKUP(A1542, Employees!$A$2:$F$401, 6, FALSE), "Enter an ID")</f>
        <v>Enter an ID</v>
      </c>
      <c r="G1542" s="21"/>
      <c r="H1542" s="22"/>
      <c r="I1542" s="22"/>
      <c r="J1542" s="13" t="str" cm="1">
        <f t="array" ref="J1542">_xlfn.IFS(ISBLANK(G1542), "no training", ISBLANK(I1542), 0, NOT(ISBLANK(I1542)), VLOOKUP(G1542,Trainings!$A$2:$B$20, 2, FALSE))</f>
        <v>no training</v>
      </c>
    </row>
    <row r="1543" spans="1:10" ht="15.75" customHeight="1" x14ac:dyDescent="0.4">
      <c r="A1543" s="21"/>
      <c r="B1543" s="21" t="str">
        <f>IFERROR(VLOOKUP(A1543, Employees!$A$2:$E$401, 2, FALSE), "Enter an ID")</f>
        <v>Enter an ID</v>
      </c>
      <c r="C1543" s="21" t="str">
        <f>IFERROR(VLOOKUP(A1543, Employees!$A$2:$E$401, 3, FALSE), "Enter an ID")</f>
        <v>Enter an ID</v>
      </c>
      <c r="D1543" s="21" t="str">
        <f>IFERROR(VLOOKUP(A1543, Employees!$A$2:$E$401, 4, FALSE), "Enter an ID")</f>
        <v>Enter an ID</v>
      </c>
      <c r="E1543" s="21" t="str">
        <f>IFERROR(VLOOKUP(A1543, Employees!$A$2:$E$401, 5, FALSE), "Enter an ID")</f>
        <v>Enter an ID</v>
      </c>
      <c r="F1543" s="21" t="str">
        <f>IFERROR(VLOOKUP(A1543, Employees!$A$2:$F$401, 6, FALSE), "Enter an ID")</f>
        <v>Enter an ID</v>
      </c>
      <c r="G1543" s="21"/>
      <c r="H1543" s="22"/>
      <c r="I1543" s="22"/>
      <c r="J1543" s="13" t="str" cm="1">
        <f t="array" ref="J1543">_xlfn.IFS(ISBLANK(G1543), "no training", ISBLANK(I1543), 0, NOT(ISBLANK(I1543)), VLOOKUP(G1543,Trainings!$A$2:$B$20, 2, FALSE))</f>
        <v>no training</v>
      </c>
    </row>
    <row r="1544" spans="1:10" ht="15.75" customHeight="1" x14ac:dyDescent="0.4">
      <c r="A1544" s="21"/>
      <c r="B1544" s="21" t="str">
        <f>IFERROR(VLOOKUP(A1544, Employees!$A$2:$E$401, 2, FALSE), "Enter an ID")</f>
        <v>Enter an ID</v>
      </c>
      <c r="C1544" s="21" t="str">
        <f>IFERROR(VLOOKUP(A1544, Employees!$A$2:$E$401, 3, FALSE), "Enter an ID")</f>
        <v>Enter an ID</v>
      </c>
      <c r="D1544" s="21" t="str">
        <f>IFERROR(VLOOKUP(A1544, Employees!$A$2:$E$401, 4, FALSE), "Enter an ID")</f>
        <v>Enter an ID</v>
      </c>
      <c r="E1544" s="21" t="str">
        <f>IFERROR(VLOOKUP(A1544, Employees!$A$2:$E$401, 5, FALSE), "Enter an ID")</f>
        <v>Enter an ID</v>
      </c>
      <c r="F1544" s="21" t="str">
        <f>IFERROR(VLOOKUP(A1544, Employees!$A$2:$F$401, 6, FALSE), "Enter an ID")</f>
        <v>Enter an ID</v>
      </c>
      <c r="G1544" s="21"/>
      <c r="H1544" s="22"/>
      <c r="I1544" s="22"/>
      <c r="J1544" s="13" t="str" cm="1">
        <f t="array" ref="J1544">_xlfn.IFS(ISBLANK(G1544), "no training", ISBLANK(I1544), 0, NOT(ISBLANK(I1544)), VLOOKUP(G1544,Trainings!$A$2:$B$20, 2, FALSE))</f>
        <v>no training</v>
      </c>
    </row>
    <row r="1545" spans="1:10" ht="15.75" customHeight="1" x14ac:dyDescent="0.4">
      <c r="A1545" s="21"/>
      <c r="B1545" s="21" t="str">
        <f>IFERROR(VLOOKUP(A1545, Employees!$A$2:$E$401, 2, FALSE), "Enter an ID")</f>
        <v>Enter an ID</v>
      </c>
      <c r="C1545" s="21" t="str">
        <f>IFERROR(VLOOKUP(A1545, Employees!$A$2:$E$401, 3, FALSE), "Enter an ID")</f>
        <v>Enter an ID</v>
      </c>
      <c r="D1545" s="21" t="str">
        <f>IFERROR(VLOOKUP(A1545, Employees!$A$2:$E$401, 4, FALSE), "Enter an ID")</f>
        <v>Enter an ID</v>
      </c>
      <c r="E1545" s="21" t="str">
        <f>IFERROR(VLOOKUP(A1545, Employees!$A$2:$E$401, 5, FALSE), "Enter an ID")</f>
        <v>Enter an ID</v>
      </c>
      <c r="F1545" s="21" t="str">
        <f>IFERROR(VLOOKUP(A1545, Employees!$A$2:$F$401, 6, FALSE), "Enter an ID")</f>
        <v>Enter an ID</v>
      </c>
      <c r="G1545" s="21"/>
      <c r="H1545" s="22"/>
      <c r="I1545" s="22"/>
      <c r="J1545" s="13" t="str" cm="1">
        <f t="array" ref="J1545">_xlfn.IFS(ISBLANK(G1545), "no training", ISBLANK(I1545), 0, NOT(ISBLANK(I1545)), VLOOKUP(G1545,Trainings!$A$2:$B$20, 2, FALSE))</f>
        <v>no training</v>
      </c>
    </row>
    <row r="1546" spans="1:10" ht="15.75" customHeight="1" x14ac:dyDescent="0.4">
      <c r="A1546" s="21"/>
      <c r="B1546" s="21" t="str">
        <f>IFERROR(VLOOKUP(A1546, Employees!$A$2:$E$401, 2, FALSE), "Enter an ID")</f>
        <v>Enter an ID</v>
      </c>
      <c r="C1546" s="21" t="str">
        <f>IFERROR(VLOOKUP(A1546, Employees!$A$2:$E$401, 3, FALSE), "Enter an ID")</f>
        <v>Enter an ID</v>
      </c>
      <c r="D1546" s="21" t="str">
        <f>IFERROR(VLOOKUP(A1546, Employees!$A$2:$E$401, 4, FALSE), "Enter an ID")</f>
        <v>Enter an ID</v>
      </c>
      <c r="E1546" s="21" t="str">
        <f>IFERROR(VLOOKUP(A1546, Employees!$A$2:$E$401, 5, FALSE), "Enter an ID")</f>
        <v>Enter an ID</v>
      </c>
      <c r="F1546" s="21" t="str">
        <f>IFERROR(VLOOKUP(A1546, Employees!$A$2:$F$401, 6, FALSE), "Enter an ID")</f>
        <v>Enter an ID</v>
      </c>
      <c r="G1546" s="21"/>
      <c r="H1546" s="22"/>
      <c r="I1546" s="22"/>
      <c r="J1546" s="13" t="str" cm="1">
        <f t="array" ref="J1546">_xlfn.IFS(ISBLANK(G1546), "no training", ISBLANK(I1546), 0, NOT(ISBLANK(I1546)), VLOOKUP(G1546,Trainings!$A$2:$B$20, 2, FALSE))</f>
        <v>no training</v>
      </c>
    </row>
    <row r="1547" spans="1:10" ht="15.75" customHeight="1" x14ac:dyDescent="0.4">
      <c r="A1547" s="21"/>
      <c r="B1547" s="21" t="str">
        <f>IFERROR(VLOOKUP(A1547, Employees!$A$2:$E$401, 2, FALSE), "Enter an ID")</f>
        <v>Enter an ID</v>
      </c>
      <c r="C1547" s="21" t="str">
        <f>IFERROR(VLOOKUP(A1547, Employees!$A$2:$E$401, 3, FALSE), "Enter an ID")</f>
        <v>Enter an ID</v>
      </c>
      <c r="D1547" s="21" t="str">
        <f>IFERROR(VLOOKUP(A1547, Employees!$A$2:$E$401, 4, FALSE), "Enter an ID")</f>
        <v>Enter an ID</v>
      </c>
      <c r="E1547" s="21" t="str">
        <f>IFERROR(VLOOKUP(A1547, Employees!$A$2:$E$401, 5, FALSE), "Enter an ID")</f>
        <v>Enter an ID</v>
      </c>
      <c r="F1547" s="21" t="str">
        <f>IFERROR(VLOOKUP(A1547, Employees!$A$2:$F$401, 6, FALSE), "Enter an ID")</f>
        <v>Enter an ID</v>
      </c>
      <c r="G1547" s="21"/>
      <c r="H1547" s="22"/>
      <c r="I1547" s="22"/>
      <c r="J1547" s="13" t="str" cm="1">
        <f t="array" ref="J1547">_xlfn.IFS(ISBLANK(G1547), "no training", ISBLANK(I1547), 0, NOT(ISBLANK(I1547)), VLOOKUP(G1547,Trainings!$A$2:$B$20, 2, FALSE))</f>
        <v>no training</v>
      </c>
    </row>
    <row r="1548" spans="1:10" ht="15.75" customHeight="1" x14ac:dyDescent="0.4">
      <c r="A1548" s="21"/>
      <c r="B1548" s="21" t="str">
        <f>IFERROR(VLOOKUP(A1548, Employees!$A$2:$E$401, 2, FALSE), "Enter an ID")</f>
        <v>Enter an ID</v>
      </c>
      <c r="C1548" s="21" t="str">
        <f>IFERROR(VLOOKUP(A1548, Employees!$A$2:$E$401, 3, FALSE), "Enter an ID")</f>
        <v>Enter an ID</v>
      </c>
      <c r="D1548" s="21" t="str">
        <f>IFERROR(VLOOKUP(A1548, Employees!$A$2:$E$401, 4, FALSE), "Enter an ID")</f>
        <v>Enter an ID</v>
      </c>
      <c r="E1548" s="21" t="str">
        <f>IFERROR(VLOOKUP(A1548, Employees!$A$2:$E$401, 5, FALSE), "Enter an ID")</f>
        <v>Enter an ID</v>
      </c>
      <c r="F1548" s="21" t="str">
        <f>IFERROR(VLOOKUP(A1548, Employees!$A$2:$F$401, 6, FALSE), "Enter an ID")</f>
        <v>Enter an ID</v>
      </c>
      <c r="G1548" s="21"/>
      <c r="H1548" s="22"/>
      <c r="I1548" s="22"/>
      <c r="J1548" s="13" t="str" cm="1">
        <f t="array" ref="J1548">_xlfn.IFS(ISBLANK(G1548), "no training", ISBLANK(I1548), 0, NOT(ISBLANK(I1548)), VLOOKUP(G1548,Trainings!$A$2:$B$20, 2, FALSE))</f>
        <v>no training</v>
      </c>
    </row>
    <row r="1549" spans="1:10" ht="15.75" customHeight="1" x14ac:dyDescent="0.4">
      <c r="A1549" s="21"/>
      <c r="B1549" s="21" t="str">
        <f>IFERROR(VLOOKUP(A1549, Employees!$A$2:$E$401, 2, FALSE), "Enter an ID")</f>
        <v>Enter an ID</v>
      </c>
      <c r="C1549" s="21" t="str">
        <f>IFERROR(VLOOKUP(A1549, Employees!$A$2:$E$401, 3, FALSE), "Enter an ID")</f>
        <v>Enter an ID</v>
      </c>
      <c r="D1549" s="21" t="str">
        <f>IFERROR(VLOOKUP(A1549, Employees!$A$2:$E$401, 4, FALSE), "Enter an ID")</f>
        <v>Enter an ID</v>
      </c>
      <c r="E1549" s="21" t="str">
        <f>IFERROR(VLOOKUP(A1549, Employees!$A$2:$E$401, 5, FALSE), "Enter an ID")</f>
        <v>Enter an ID</v>
      </c>
      <c r="F1549" s="21" t="str">
        <f>IFERROR(VLOOKUP(A1549, Employees!$A$2:$F$401, 6, FALSE), "Enter an ID")</f>
        <v>Enter an ID</v>
      </c>
      <c r="G1549" s="21"/>
      <c r="H1549" s="22"/>
      <c r="I1549" s="22"/>
      <c r="J1549" s="13" t="str" cm="1">
        <f t="array" ref="J1549">_xlfn.IFS(ISBLANK(G1549), "no training", ISBLANK(I1549), 0, NOT(ISBLANK(I1549)), VLOOKUP(G1549,Trainings!$A$2:$B$20, 2, FALSE))</f>
        <v>no training</v>
      </c>
    </row>
    <row r="1550" spans="1:10" ht="15.75" customHeight="1" x14ac:dyDescent="0.4">
      <c r="A1550" s="21"/>
      <c r="B1550" s="21" t="str">
        <f>IFERROR(VLOOKUP(A1550, Employees!$A$2:$E$401, 2, FALSE), "Enter an ID")</f>
        <v>Enter an ID</v>
      </c>
      <c r="C1550" s="21" t="str">
        <f>IFERROR(VLOOKUP(A1550, Employees!$A$2:$E$401, 3, FALSE), "Enter an ID")</f>
        <v>Enter an ID</v>
      </c>
      <c r="D1550" s="21" t="str">
        <f>IFERROR(VLOOKUP(A1550, Employees!$A$2:$E$401, 4, FALSE), "Enter an ID")</f>
        <v>Enter an ID</v>
      </c>
      <c r="E1550" s="21" t="str">
        <f>IFERROR(VLOOKUP(A1550, Employees!$A$2:$E$401, 5, FALSE), "Enter an ID")</f>
        <v>Enter an ID</v>
      </c>
      <c r="F1550" s="21" t="str">
        <f>IFERROR(VLOOKUP(A1550, Employees!$A$2:$F$401, 6, FALSE), "Enter an ID")</f>
        <v>Enter an ID</v>
      </c>
      <c r="G1550" s="21"/>
      <c r="H1550" s="22"/>
      <c r="I1550" s="22"/>
      <c r="J1550" s="13" t="str" cm="1">
        <f t="array" ref="J1550">_xlfn.IFS(ISBLANK(G1550), "no training", ISBLANK(I1550), 0, NOT(ISBLANK(I1550)), VLOOKUP(G1550,Trainings!$A$2:$B$20, 2, FALSE))</f>
        <v>no training</v>
      </c>
    </row>
    <row r="1551" spans="1:10" ht="15.75" customHeight="1" x14ac:dyDescent="0.4">
      <c r="A1551" s="21"/>
      <c r="B1551" s="21" t="str">
        <f>IFERROR(VLOOKUP(A1551, Employees!$A$2:$E$401, 2, FALSE), "Enter an ID")</f>
        <v>Enter an ID</v>
      </c>
      <c r="C1551" s="21" t="str">
        <f>IFERROR(VLOOKUP(A1551, Employees!$A$2:$E$401, 3, FALSE), "Enter an ID")</f>
        <v>Enter an ID</v>
      </c>
      <c r="D1551" s="21" t="str">
        <f>IFERROR(VLOOKUP(A1551, Employees!$A$2:$E$401, 4, FALSE), "Enter an ID")</f>
        <v>Enter an ID</v>
      </c>
      <c r="E1551" s="21" t="str">
        <f>IFERROR(VLOOKUP(A1551, Employees!$A$2:$E$401, 5, FALSE), "Enter an ID")</f>
        <v>Enter an ID</v>
      </c>
      <c r="F1551" s="21" t="str">
        <f>IFERROR(VLOOKUP(A1551, Employees!$A$2:$F$401, 6, FALSE), "Enter an ID")</f>
        <v>Enter an ID</v>
      </c>
      <c r="G1551" s="21"/>
      <c r="H1551" s="22"/>
      <c r="I1551" s="22"/>
      <c r="J1551" s="13" t="str" cm="1">
        <f t="array" ref="J1551">_xlfn.IFS(ISBLANK(G1551), "no training", ISBLANK(I1551), 0, NOT(ISBLANK(I1551)), VLOOKUP(G1551,Trainings!$A$2:$B$20, 2, FALSE))</f>
        <v>no training</v>
      </c>
    </row>
    <row r="1552" spans="1:10" ht="15.75" customHeight="1" x14ac:dyDescent="0.4">
      <c r="A1552" s="21"/>
      <c r="B1552" s="21" t="str">
        <f>IFERROR(VLOOKUP(A1552, Employees!$A$2:$E$401, 2, FALSE), "Enter an ID")</f>
        <v>Enter an ID</v>
      </c>
      <c r="C1552" s="21" t="str">
        <f>IFERROR(VLOOKUP(A1552, Employees!$A$2:$E$401, 3, FALSE), "Enter an ID")</f>
        <v>Enter an ID</v>
      </c>
      <c r="D1552" s="21" t="str">
        <f>IFERROR(VLOOKUP(A1552, Employees!$A$2:$E$401, 4, FALSE), "Enter an ID")</f>
        <v>Enter an ID</v>
      </c>
      <c r="E1552" s="21" t="str">
        <f>IFERROR(VLOOKUP(A1552, Employees!$A$2:$E$401, 5, FALSE), "Enter an ID")</f>
        <v>Enter an ID</v>
      </c>
      <c r="F1552" s="21" t="str">
        <f>IFERROR(VLOOKUP(A1552, Employees!$A$2:$F$401, 6, FALSE), "Enter an ID")</f>
        <v>Enter an ID</v>
      </c>
      <c r="G1552" s="21"/>
      <c r="H1552" s="22"/>
      <c r="I1552" s="22"/>
      <c r="J1552" s="13" t="str" cm="1">
        <f t="array" ref="J1552">_xlfn.IFS(ISBLANK(G1552), "no training", ISBLANK(I1552), 0, NOT(ISBLANK(I1552)), VLOOKUP(G1552,Trainings!$A$2:$B$20, 2, FALSE))</f>
        <v>no training</v>
      </c>
    </row>
    <row r="1553" spans="1:10" ht="15.75" customHeight="1" x14ac:dyDescent="0.4">
      <c r="A1553" s="21"/>
      <c r="B1553" s="21" t="str">
        <f>IFERROR(VLOOKUP(A1553, Employees!$A$2:$E$401, 2, FALSE), "Enter an ID")</f>
        <v>Enter an ID</v>
      </c>
      <c r="C1553" s="21" t="str">
        <f>IFERROR(VLOOKUP(A1553, Employees!$A$2:$E$401, 3, FALSE), "Enter an ID")</f>
        <v>Enter an ID</v>
      </c>
      <c r="D1553" s="21" t="str">
        <f>IFERROR(VLOOKUP(A1553, Employees!$A$2:$E$401, 4, FALSE), "Enter an ID")</f>
        <v>Enter an ID</v>
      </c>
      <c r="E1553" s="21" t="str">
        <f>IFERROR(VLOOKUP(A1553, Employees!$A$2:$E$401, 5, FALSE), "Enter an ID")</f>
        <v>Enter an ID</v>
      </c>
      <c r="F1553" s="21" t="str">
        <f>IFERROR(VLOOKUP(A1553, Employees!$A$2:$F$401, 6, FALSE), "Enter an ID")</f>
        <v>Enter an ID</v>
      </c>
      <c r="G1553" s="21"/>
      <c r="H1553" s="22"/>
      <c r="I1553" s="22"/>
      <c r="J1553" s="13" t="str" cm="1">
        <f t="array" ref="J1553">_xlfn.IFS(ISBLANK(G1553), "no training", ISBLANK(I1553), 0, NOT(ISBLANK(I1553)), VLOOKUP(G1553,Trainings!$A$2:$B$20, 2, FALSE))</f>
        <v>no training</v>
      </c>
    </row>
    <row r="1554" spans="1:10" ht="15.75" customHeight="1" x14ac:dyDescent="0.4">
      <c r="A1554" s="21"/>
      <c r="B1554" s="21" t="str">
        <f>IFERROR(VLOOKUP(A1554, Employees!$A$2:$E$401, 2, FALSE), "Enter an ID")</f>
        <v>Enter an ID</v>
      </c>
      <c r="C1554" s="21" t="str">
        <f>IFERROR(VLOOKUP(A1554, Employees!$A$2:$E$401, 3, FALSE), "Enter an ID")</f>
        <v>Enter an ID</v>
      </c>
      <c r="D1554" s="21" t="str">
        <f>IFERROR(VLOOKUP(A1554, Employees!$A$2:$E$401, 4, FALSE), "Enter an ID")</f>
        <v>Enter an ID</v>
      </c>
      <c r="E1554" s="21" t="str">
        <f>IFERROR(VLOOKUP(A1554, Employees!$A$2:$E$401, 5, FALSE), "Enter an ID")</f>
        <v>Enter an ID</v>
      </c>
      <c r="F1554" s="21" t="str">
        <f>IFERROR(VLOOKUP(A1554, Employees!$A$2:$F$401, 6, FALSE), "Enter an ID")</f>
        <v>Enter an ID</v>
      </c>
      <c r="G1554" s="21"/>
      <c r="H1554" s="22"/>
      <c r="I1554" s="22"/>
      <c r="J1554" s="13" t="str" cm="1">
        <f t="array" ref="J1554">_xlfn.IFS(ISBLANK(G1554), "no training", ISBLANK(I1554), 0, NOT(ISBLANK(I1554)), VLOOKUP(G1554,Trainings!$A$2:$B$20, 2, FALSE))</f>
        <v>no training</v>
      </c>
    </row>
    <row r="1555" spans="1:10" ht="15.75" customHeight="1" x14ac:dyDescent="0.4">
      <c r="A1555" s="21"/>
      <c r="B1555" s="21" t="str">
        <f>IFERROR(VLOOKUP(A1555, Employees!$A$2:$E$401, 2, FALSE), "Enter an ID")</f>
        <v>Enter an ID</v>
      </c>
      <c r="C1555" s="21" t="str">
        <f>IFERROR(VLOOKUP(A1555, Employees!$A$2:$E$401, 3, FALSE), "Enter an ID")</f>
        <v>Enter an ID</v>
      </c>
      <c r="D1555" s="21" t="str">
        <f>IFERROR(VLOOKUP(A1555, Employees!$A$2:$E$401, 4, FALSE), "Enter an ID")</f>
        <v>Enter an ID</v>
      </c>
      <c r="E1555" s="21" t="str">
        <f>IFERROR(VLOOKUP(A1555, Employees!$A$2:$E$401, 5, FALSE), "Enter an ID")</f>
        <v>Enter an ID</v>
      </c>
      <c r="F1555" s="21" t="str">
        <f>IFERROR(VLOOKUP(A1555, Employees!$A$2:$F$401, 6, FALSE), "Enter an ID")</f>
        <v>Enter an ID</v>
      </c>
      <c r="G1555" s="21"/>
      <c r="H1555" s="22"/>
      <c r="I1555" s="22"/>
      <c r="J1555" s="13" t="str" cm="1">
        <f t="array" ref="J1555">_xlfn.IFS(ISBLANK(G1555), "no training", ISBLANK(I1555), 0, NOT(ISBLANK(I1555)), VLOOKUP(G1555,Trainings!$A$2:$B$20, 2, FALSE))</f>
        <v>no training</v>
      </c>
    </row>
    <row r="1556" spans="1:10" ht="15.75" customHeight="1" x14ac:dyDescent="0.4">
      <c r="A1556" s="21"/>
      <c r="B1556" s="21" t="str">
        <f>IFERROR(VLOOKUP(A1556, Employees!$A$2:$E$401, 2, FALSE), "Enter an ID")</f>
        <v>Enter an ID</v>
      </c>
      <c r="C1556" s="21" t="str">
        <f>IFERROR(VLOOKUP(A1556, Employees!$A$2:$E$401, 3, FALSE), "Enter an ID")</f>
        <v>Enter an ID</v>
      </c>
      <c r="D1556" s="21" t="str">
        <f>IFERROR(VLOOKUP(A1556, Employees!$A$2:$E$401, 4, FALSE), "Enter an ID")</f>
        <v>Enter an ID</v>
      </c>
      <c r="E1556" s="21" t="str">
        <f>IFERROR(VLOOKUP(A1556, Employees!$A$2:$E$401, 5, FALSE), "Enter an ID")</f>
        <v>Enter an ID</v>
      </c>
      <c r="F1556" s="21" t="str">
        <f>IFERROR(VLOOKUP(A1556, Employees!$A$2:$F$401, 6, FALSE), "Enter an ID")</f>
        <v>Enter an ID</v>
      </c>
      <c r="G1556" s="21"/>
      <c r="H1556" s="22"/>
      <c r="I1556" s="22"/>
      <c r="J1556" s="13" t="str" cm="1">
        <f t="array" ref="J1556">_xlfn.IFS(ISBLANK(G1556), "no training", ISBLANK(I1556), 0, NOT(ISBLANK(I1556)), VLOOKUP(G1556,Trainings!$A$2:$B$20, 2, FALSE))</f>
        <v>no training</v>
      </c>
    </row>
    <row r="1557" spans="1:10" ht="15.75" customHeight="1" x14ac:dyDescent="0.4">
      <c r="A1557" s="21"/>
      <c r="B1557" s="21" t="str">
        <f>IFERROR(VLOOKUP(A1557, Employees!$A$2:$E$401, 2, FALSE), "Enter an ID")</f>
        <v>Enter an ID</v>
      </c>
      <c r="C1557" s="21" t="str">
        <f>IFERROR(VLOOKUP(A1557, Employees!$A$2:$E$401, 3, FALSE), "Enter an ID")</f>
        <v>Enter an ID</v>
      </c>
      <c r="D1557" s="21" t="str">
        <f>IFERROR(VLOOKUP(A1557, Employees!$A$2:$E$401, 4, FALSE), "Enter an ID")</f>
        <v>Enter an ID</v>
      </c>
      <c r="E1557" s="21" t="str">
        <f>IFERROR(VLOOKUP(A1557, Employees!$A$2:$E$401, 5, FALSE), "Enter an ID")</f>
        <v>Enter an ID</v>
      </c>
      <c r="F1557" s="21" t="str">
        <f>IFERROR(VLOOKUP(A1557, Employees!$A$2:$F$401, 6, FALSE), "Enter an ID")</f>
        <v>Enter an ID</v>
      </c>
      <c r="G1557" s="21"/>
      <c r="H1557" s="22"/>
      <c r="I1557" s="22"/>
      <c r="J1557" s="13" t="str" cm="1">
        <f t="array" ref="J1557">_xlfn.IFS(ISBLANK(G1557), "no training", ISBLANK(I1557), 0, NOT(ISBLANK(I1557)), VLOOKUP(G1557,Trainings!$A$2:$B$20, 2, FALSE))</f>
        <v>no training</v>
      </c>
    </row>
    <row r="1558" spans="1:10" ht="15.75" customHeight="1" x14ac:dyDescent="0.4">
      <c r="A1558" s="21"/>
      <c r="B1558" s="21" t="str">
        <f>IFERROR(VLOOKUP(A1558, Employees!$A$2:$E$401, 2, FALSE), "Enter an ID")</f>
        <v>Enter an ID</v>
      </c>
      <c r="C1558" s="21" t="str">
        <f>IFERROR(VLOOKUP(A1558, Employees!$A$2:$E$401, 3, FALSE), "Enter an ID")</f>
        <v>Enter an ID</v>
      </c>
      <c r="D1558" s="21" t="str">
        <f>IFERROR(VLOOKUP(A1558, Employees!$A$2:$E$401, 4, FALSE), "Enter an ID")</f>
        <v>Enter an ID</v>
      </c>
      <c r="E1558" s="21" t="str">
        <f>IFERROR(VLOOKUP(A1558, Employees!$A$2:$E$401, 5, FALSE), "Enter an ID")</f>
        <v>Enter an ID</v>
      </c>
      <c r="F1558" s="21" t="str">
        <f>IFERROR(VLOOKUP(A1558, Employees!$A$2:$F$401, 6, FALSE), "Enter an ID")</f>
        <v>Enter an ID</v>
      </c>
      <c r="G1558" s="21"/>
      <c r="H1558" s="22"/>
      <c r="I1558" s="22"/>
      <c r="J1558" s="13" t="str" cm="1">
        <f t="array" ref="J1558">_xlfn.IFS(ISBLANK(G1558), "no training", ISBLANK(I1558), 0, NOT(ISBLANK(I1558)), VLOOKUP(G1558,Trainings!$A$2:$B$20, 2, FALSE))</f>
        <v>no training</v>
      </c>
    </row>
    <row r="1559" spans="1:10" ht="15.75" customHeight="1" x14ac:dyDescent="0.4">
      <c r="A1559" s="21"/>
      <c r="B1559" s="21" t="str">
        <f>IFERROR(VLOOKUP(A1559, Employees!$A$2:$E$401, 2, FALSE), "Enter an ID")</f>
        <v>Enter an ID</v>
      </c>
      <c r="C1559" s="21" t="str">
        <f>IFERROR(VLOOKUP(A1559, Employees!$A$2:$E$401, 3, FALSE), "Enter an ID")</f>
        <v>Enter an ID</v>
      </c>
      <c r="D1559" s="21" t="str">
        <f>IFERROR(VLOOKUP(A1559, Employees!$A$2:$E$401, 4, FALSE), "Enter an ID")</f>
        <v>Enter an ID</v>
      </c>
      <c r="E1559" s="21" t="str">
        <f>IFERROR(VLOOKUP(A1559, Employees!$A$2:$E$401, 5, FALSE), "Enter an ID")</f>
        <v>Enter an ID</v>
      </c>
      <c r="F1559" s="21" t="str">
        <f>IFERROR(VLOOKUP(A1559, Employees!$A$2:$F$401, 6, FALSE), "Enter an ID")</f>
        <v>Enter an ID</v>
      </c>
      <c r="G1559" s="21"/>
      <c r="H1559" s="22"/>
      <c r="I1559" s="22"/>
      <c r="J1559" s="13" t="str" cm="1">
        <f t="array" ref="J1559">_xlfn.IFS(ISBLANK(G1559), "no training", ISBLANK(I1559), 0, NOT(ISBLANK(I1559)), VLOOKUP(G1559,Trainings!$A$2:$B$20, 2, FALSE))</f>
        <v>no training</v>
      </c>
    </row>
    <row r="1560" spans="1:10" ht="15.75" customHeight="1" x14ac:dyDescent="0.4">
      <c r="A1560" s="21"/>
      <c r="B1560" s="21" t="str">
        <f>IFERROR(VLOOKUP(A1560, Employees!$A$2:$E$401, 2, FALSE), "Enter an ID")</f>
        <v>Enter an ID</v>
      </c>
      <c r="C1560" s="21" t="str">
        <f>IFERROR(VLOOKUP(A1560, Employees!$A$2:$E$401, 3, FALSE), "Enter an ID")</f>
        <v>Enter an ID</v>
      </c>
      <c r="D1560" s="21" t="str">
        <f>IFERROR(VLOOKUP(A1560, Employees!$A$2:$E$401, 4, FALSE), "Enter an ID")</f>
        <v>Enter an ID</v>
      </c>
      <c r="E1560" s="21" t="str">
        <f>IFERROR(VLOOKUP(A1560, Employees!$A$2:$E$401, 5, FALSE), "Enter an ID")</f>
        <v>Enter an ID</v>
      </c>
      <c r="F1560" s="21" t="str">
        <f>IFERROR(VLOOKUP(A1560, Employees!$A$2:$F$401, 6, FALSE), "Enter an ID")</f>
        <v>Enter an ID</v>
      </c>
      <c r="G1560" s="21"/>
      <c r="H1560" s="22"/>
      <c r="I1560" s="22"/>
      <c r="J1560" s="13" t="str" cm="1">
        <f t="array" ref="J1560">_xlfn.IFS(ISBLANK(G1560), "no training", ISBLANK(I1560), 0, NOT(ISBLANK(I1560)), VLOOKUP(G1560,Trainings!$A$2:$B$20, 2, FALSE))</f>
        <v>no training</v>
      </c>
    </row>
    <row r="1561" spans="1:10" ht="15.75" customHeight="1" x14ac:dyDescent="0.4">
      <c r="A1561" s="21"/>
      <c r="B1561" s="21" t="str">
        <f>IFERROR(VLOOKUP(A1561, Employees!$A$2:$E$401, 2, FALSE), "Enter an ID")</f>
        <v>Enter an ID</v>
      </c>
      <c r="C1561" s="21" t="str">
        <f>IFERROR(VLOOKUP(A1561, Employees!$A$2:$E$401, 3, FALSE), "Enter an ID")</f>
        <v>Enter an ID</v>
      </c>
      <c r="D1561" s="21" t="str">
        <f>IFERROR(VLOOKUP(A1561, Employees!$A$2:$E$401, 4, FALSE), "Enter an ID")</f>
        <v>Enter an ID</v>
      </c>
      <c r="E1561" s="21" t="str">
        <f>IFERROR(VLOOKUP(A1561, Employees!$A$2:$E$401, 5, FALSE), "Enter an ID")</f>
        <v>Enter an ID</v>
      </c>
      <c r="F1561" s="21" t="str">
        <f>IFERROR(VLOOKUP(A1561, Employees!$A$2:$F$401, 6, FALSE), "Enter an ID")</f>
        <v>Enter an ID</v>
      </c>
      <c r="G1561" s="21"/>
      <c r="H1561" s="22"/>
      <c r="I1561" s="22"/>
      <c r="J1561" s="13" t="str" cm="1">
        <f t="array" ref="J1561">_xlfn.IFS(ISBLANK(G1561), "no training", ISBLANK(I1561), 0, NOT(ISBLANK(I1561)), VLOOKUP(G1561,Trainings!$A$2:$B$20, 2, FALSE))</f>
        <v>no training</v>
      </c>
    </row>
    <row r="1562" spans="1:10" ht="15.75" customHeight="1" x14ac:dyDescent="0.4">
      <c r="A1562" s="21"/>
      <c r="B1562" s="21" t="str">
        <f>IFERROR(VLOOKUP(A1562, Employees!$A$2:$E$401, 2, FALSE), "Enter an ID")</f>
        <v>Enter an ID</v>
      </c>
      <c r="C1562" s="21" t="str">
        <f>IFERROR(VLOOKUP(A1562, Employees!$A$2:$E$401, 3, FALSE), "Enter an ID")</f>
        <v>Enter an ID</v>
      </c>
      <c r="D1562" s="21" t="str">
        <f>IFERROR(VLOOKUP(A1562, Employees!$A$2:$E$401, 4, FALSE), "Enter an ID")</f>
        <v>Enter an ID</v>
      </c>
      <c r="E1562" s="21" t="str">
        <f>IFERROR(VLOOKUP(A1562, Employees!$A$2:$E$401, 5, FALSE), "Enter an ID")</f>
        <v>Enter an ID</v>
      </c>
      <c r="F1562" s="21" t="str">
        <f>IFERROR(VLOOKUP(A1562, Employees!$A$2:$F$401, 6, FALSE), "Enter an ID")</f>
        <v>Enter an ID</v>
      </c>
      <c r="G1562" s="21"/>
      <c r="H1562" s="22"/>
      <c r="I1562" s="22"/>
      <c r="J1562" s="13" t="str" cm="1">
        <f t="array" ref="J1562">_xlfn.IFS(ISBLANK(G1562), "no training", ISBLANK(I1562), 0, NOT(ISBLANK(I1562)), VLOOKUP(G1562,Trainings!$A$2:$B$20, 2, FALSE))</f>
        <v>no training</v>
      </c>
    </row>
    <row r="1563" spans="1:10" ht="15.75" customHeight="1" x14ac:dyDescent="0.4">
      <c r="A1563" s="21"/>
      <c r="B1563" s="21" t="str">
        <f>IFERROR(VLOOKUP(A1563, Employees!$A$2:$E$401, 2, FALSE), "Enter an ID")</f>
        <v>Enter an ID</v>
      </c>
      <c r="C1563" s="21" t="str">
        <f>IFERROR(VLOOKUP(A1563, Employees!$A$2:$E$401, 3, FALSE), "Enter an ID")</f>
        <v>Enter an ID</v>
      </c>
      <c r="D1563" s="21" t="str">
        <f>IFERROR(VLOOKUP(A1563, Employees!$A$2:$E$401, 4, FALSE), "Enter an ID")</f>
        <v>Enter an ID</v>
      </c>
      <c r="E1563" s="21" t="str">
        <f>IFERROR(VLOOKUP(A1563, Employees!$A$2:$E$401, 5, FALSE), "Enter an ID")</f>
        <v>Enter an ID</v>
      </c>
      <c r="F1563" s="21" t="str">
        <f>IFERROR(VLOOKUP(A1563, Employees!$A$2:$F$401, 6, FALSE), "Enter an ID")</f>
        <v>Enter an ID</v>
      </c>
      <c r="G1563" s="21"/>
      <c r="H1563" s="22"/>
      <c r="I1563" s="22"/>
      <c r="J1563" s="13" t="str" cm="1">
        <f t="array" ref="J1563">_xlfn.IFS(ISBLANK(G1563), "no training", ISBLANK(I1563), 0, NOT(ISBLANK(I1563)), VLOOKUP(G1563,Trainings!$A$2:$B$20, 2, FALSE))</f>
        <v>no training</v>
      </c>
    </row>
    <row r="1564" spans="1:10" ht="15.75" customHeight="1" x14ac:dyDescent="0.4">
      <c r="A1564" s="21"/>
      <c r="B1564" s="21" t="str">
        <f>IFERROR(VLOOKUP(A1564, Employees!$A$2:$E$401, 2, FALSE), "Enter an ID")</f>
        <v>Enter an ID</v>
      </c>
      <c r="C1564" s="21" t="str">
        <f>IFERROR(VLOOKUP(A1564, Employees!$A$2:$E$401, 3, FALSE), "Enter an ID")</f>
        <v>Enter an ID</v>
      </c>
      <c r="D1564" s="21" t="str">
        <f>IFERROR(VLOOKUP(A1564, Employees!$A$2:$E$401, 4, FALSE), "Enter an ID")</f>
        <v>Enter an ID</v>
      </c>
      <c r="E1564" s="21" t="str">
        <f>IFERROR(VLOOKUP(A1564, Employees!$A$2:$E$401, 5, FALSE), "Enter an ID")</f>
        <v>Enter an ID</v>
      </c>
      <c r="F1564" s="21" t="str">
        <f>IFERROR(VLOOKUP(A1564, Employees!$A$2:$F$401, 6, FALSE), "Enter an ID")</f>
        <v>Enter an ID</v>
      </c>
      <c r="G1564" s="21"/>
      <c r="H1564" s="22"/>
      <c r="I1564" s="22"/>
      <c r="J1564" s="13" t="str" cm="1">
        <f t="array" ref="J1564">_xlfn.IFS(ISBLANK(G1564), "no training", ISBLANK(I1564), 0, NOT(ISBLANK(I1564)), VLOOKUP(G1564,Trainings!$A$2:$B$20, 2, FALSE))</f>
        <v>no training</v>
      </c>
    </row>
    <row r="1565" spans="1:10" ht="15.75" customHeight="1" x14ac:dyDescent="0.4">
      <c r="A1565" s="21"/>
      <c r="B1565" s="21" t="str">
        <f>IFERROR(VLOOKUP(A1565, Employees!$A$2:$E$401, 2, FALSE), "Enter an ID")</f>
        <v>Enter an ID</v>
      </c>
      <c r="C1565" s="21" t="str">
        <f>IFERROR(VLOOKUP(A1565, Employees!$A$2:$E$401, 3, FALSE), "Enter an ID")</f>
        <v>Enter an ID</v>
      </c>
      <c r="D1565" s="21" t="str">
        <f>IFERROR(VLOOKUP(A1565, Employees!$A$2:$E$401, 4, FALSE), "Enter an ID")</f>
        <v>Enter an ID</v>
      </c>
      <c r="E1565" s="21" t="str">
        <f>IFERROR(VLOOKUP(A1565, Employees!$A$2:$E$401, 5, FALSE), "Enter an ID")</f>
        <v>Enter an ID</v>
      </c>
      <c r="F1565" s="21" t="str">
        <f>IFERROR(VLOOKUP(A1565, Employees!$A$2:$F$401, 6, FALSE), "Enter an ID")</f>
        <v>Enter an ID</v>
      </c>
      <c r="G1565" s="21"/>
      <c r="H1565" s="22"/>
      <c r="I1565" s="22"/>
      <c r="J1565" s="13" t="str" cm="1">
        <f t="array" ref="J1565">_xlfn.IFS(ISBLANK(G1565), "no training", ISBLANK(I1565), 0, NOT(ISBLANK(I1565)), VLOOKUP(G1565,Trainings!$A$2:$B$20, 2, FALSE))</f>
        <v>no training</v>
      </c>
    </row>
    <row r="1566" spans="1:10" ht="15.75" customHeight="1" x14ac:dyDescent="0.4">
      <c r="A1566" s="21"/>
      <c r="B1566" s="21" t="str">
        <f>IFERROR(VLOOKUP(A1566, Employees!$A$2:$E$401, 2, FALSE), "Enter an ID")</f>
        <v>Enter an ID</v>
      </c>
      <c r="C1566" s="21" t="str">
        <f>IFERROR(VLOOKUP(A1566, Employees!$A$2:$E$401, 3, FALSE), "Enter an ID")</f>
        <v>Enter an ID</v>
      </c>
      <c r="D1566" s="21" t="str">
        <f>IFERROR(VLOOKUP(A1566, Employees!$A$2:$E$401, 4, FALSE), "Enter an ID")</f>
        <v>Enter an ID</v>
      </c>
      <c r="E1566" s="21" t="str">
        <f>IFERROR(VLOOKUP(A1566, Employees!$A$2:$E$401, 5, FALSE), "Enter an ID")</f>
        <v>Enter an ID</v>
      </c>
      <c r="F1566" s="21" t="str">
        <f>IFERROR(VLOOKUP(A1566, Employees!$A$2:$F$401, 6, FALSE), "Enter an ID")</f>
        <v>Enter an ID</v>
      </c>
      <c r="G1566" s="21"/>
      <c r="H1566" s="22"/>
      <c r="I1566" s="22"/>
      <c r="J1566" s="13" t="str" cm="1">
        <f t="array" ref="J1566">_xlfn.IFS(ISBLANK(G1566), "no training", ISBLANK(I1566), 0, NOT(ISBLANK(I1566)), VLOOKUP(G1566,Trainings!$A$2:$B$20, 2, FALSE))</f>
        <v>no training</v>
      </c>
    </row>
    <row r="1567" spans="1:10" ht="15.75" customHeight="1" x14ac:dyDescent="0.4">
      <c r="A1567" s="21"/>
      <c r="B1567" s="21" t="str">
        <f>IFERROR(VLOOKUP(A1567, Employees!$A$2:$E$401, 2, FALSE), "Enter an ID")</f>
        <v>Enter an ID</v>
      </c>
      <c r="C1567" s="21" t="str">
        <f>IFERROR(VLOOKUP(A1567, Employees!$A$2:$E$401, 3, FALSE), "Enter an ID")</f>
        <v>Enter an ID</v>
      </c>
      <c r="D1567" s="21" t="str">
        <f>IFERROR(VLOOKUP(A1567, Employees!$A$2:$E$401, 4, FALSE), "Enter an ID")</f>
        <v>Enter an ID</v>
      </c>
      <c r="E1567" s="21" t="str">
        <f>IFERROR(VLOOKUP(A1567, Employees!$A$2:$E$401, 5, FALSE), "Enter an ID")</f>
        <v>Enter an ID</v>
      </c>
      <c r="F1567" s="21" t="str">
        <f>IFERROR(VLOOKUP(A1567, Employees!$A$2:$F$401, 6, FALSE), "Enter an ID")</f>
        <v>Enter an ID</v>
      </c>
      <c r="G1567" s="21"/>
      <c r="H1567" s="22"/>
      <c r="I1567" s="22"/>
      <c r="J1567" s="13" t="str" cm="1">
        <f t="array" ref="J1567">_xlfn.IFS(ISBLANK(G1567), "no training", ISBLANK(I1567), 0, NOT(ISBLANK(I1567)), VLOOKUP(G1567,Trainings!$A$2:$B$20, 2, FALSE))</f>
        <v>no training</v>
      </c>
    </row>
    <row r="1568" spans="1:10" ht="15.75" customHeight="1" x14ac:dyDescent="0.4">
      <c r="A1568" s="21"/>
      <c r="B1568" s="21" t="str">
        <f>IFERROR(VLOOKUP(A1568, Employees!$A$2:$E$401, 2, FALSE), "Enter an ID")</f>
        <v>Enter an ID</v>
      </c>
      <c r="C1568" s="21" t="str">
        <f>IFERROR(VLOOKUP(A1568, Employees!$A$2:$E$401, 3, FALSE), "Enter an ID")</f>
        <v>Enter an ID</v>
      </c>
      <c r="D1568" s="21" t="str">
        <f>IFERROR(VLOOKUP(A1568, Employees!$A$2:$E$401, 4, FALSE), "Enter an ID")</f>
        <v>Enter an ID</v>
      </c>
      <c r="E1568" s="21" t="str">
        <f>IFERROR(VLOOKUP(A1568, Employees!$A$2:$E$401, 5, FALSE), "Enter an ID")</f>
        <v>Enter an ID</v>
      </c>
      <c r="F1568" s="21" t="str">
        <f>IFERROR(VLOOKUP(A1568, Employees!$A$2:$F$401, 6, FALSE), "Enter an ID")</f>
        <v>Enter an ID</v>
      </c>
      <c r="G1568" s="21"/>
      <c r="H1568" s="22"/>
      <c r="I1568" s="22"/>
      <c r="J1568" s="13" t="str" cm="1">
        <f t="array" ref="J1568">_xlfn.IFS(ISBLANK(G1568), "no training", ISBLANK(I1568), 0, NOT(ISBLANK(I1568)), VLOOKUP(G1568,Trainings!$A$2:$B$20, 2, FALSE))</f>
        <v>no training</v>
      </c>
    </row>
    <row r="1569" spans="1:10" ht="15.75" customHeight="1" x14ac:dyDescent="0.4">
      <c r="A1569" s="21"/>
      <c r="B1569" s="21" t="str">
        <f>IFERROR(VLOOKUP(A1569, Employees!$A$2:$E$401, 2, FALSE), "Enter an ID")</f>
        <v>Enter an ID</v>
      </c>
      <c r="C1569" s="21" t="str">
        <f>IFERROR(VLOOKUP(A1569, Employees!$A$2:$E$401, 3, FALSE), "Enter an ID")</f>
        <v>Enter an ID</v>
      </c>
      <c r="D1569" s="21" t="str">
        <f>IFERROR(VLOOKUP(A1569, Employees!$A$2:$E$401, 4, FALSE), "Enter an ID")</f>
        <v>Enter an ID</v>
      </c>
      <c r="E1569" s="21" t="str">
        <f>IFERROR(VLOOKUP(A1569, Employees!$A$2:$E$401, 5, FALSE), "Enter an ID")</f>
        <v>Enter an ID</v>
      </c>
      <c r="F1569" s="21" t="str">
        <f>IFERROR(VLOOKUP(A1569, Employees!$A$2:$F$401, 6, FALSE), "Enter an ID")</f>
        <v>Enter an ID</v>
      </c>
      <c r="G1569" s="21"/>
      <c r="H1569" s="22"/>
      <c r="I1569" s="22"/>
      <c r="J1569" s="13" t="str" cm="1">
        <f t="array" ref="J1569">_xlfn.IFS(ISBLANK(G1569), "no training", ISBLANK(I1569), 0, NOT(ISBLANK(I1569)), VLOOKUP(G1569,Trainings!$A$2:$B$20, 2, FALSE))</f>
        <v>no training</v>
      </c>
    </row>
    <row r="1570" spans="1:10" ht="15.75" customHeight="1" x14ac:dyDescent="0.4">
      <c r="A1570" s="21"/>
      <c r="B1570" s="21" t="str">
        <f>IFERROR(VLOOKUP(A1570, Employees!$A$2:$E$401, 2, FALSE), "Enter an ID")</f>
        <v>Enter an ID</v>
      </c>
      <c r="C1570" s="21" t="str">
        <f>IFERROR(VLOOKUP(A1570, Employees!$A$2:$E$401, 3, FALSE), "Enter an ID")</f>
        <v>Enter an ID</v>
      </c>
      <c r="D1570" s="21" t="str">
        <f>IFERROR(VLOOKUP(A1570, Employees!$A$2:$E$401, 4, FALSE), "Enter an ID")</f>
        <v>Enter an ID</v>
      </c>
      <c r="E1570" s="21" t="str">
        <f>IFERROR(VLOOKUP(A1570, Employees!$A$2:$E$401, 5, FALSE), "Enter an ID")</f>
        <v>Enter an ID</v>
      </c>
      <c r="F1570" s="21" t="str">
        <f>IFERROR(VLOOKUP(A1570, Employees!$A$2:$F$401, 6, FALSE), "Enter an ID")</f>
        <v>Enter an ID</v>
      </c>
      <c r="G1570" s="21"/>
      <c r="H1570" s="22"/>
      <c r="I1570" s="22"/>
      <c r="J1570" s="13" t="str" cm="1">
        <f t="array" ref="J1570">_xlfn.IFS(ISBLANK(G1570), "no training", ISBLANK(I1570), 0, NOT(ISBLANK(I1570)), VLOOKUP(G1570,Trainings!$A$2:$B$20, 2, FALSE))</f>
        <v>no training</v>
      </c>
    </row>
    <row r="1571" spans="1:10" ht="15.75" customHeight="1" x14ac:dyDescent="0.4">
      <c r="A1571" s="21"/>
      <c r="B1571" s="21" t="str">
        <f>IFERROR(VLOOKUP(A1571, Employees!$A$2:$E$401, 2, FALSE), "Enter an ID")</f>
        <v>Enter an ID</v>
      </c>
      <c r="C1571" s="21" t="str">
        <f>IFERROR(VLOOKUP(A1571, Employees!$A$2:$E$401, 3, FALSE), "Enter an ID")</f>
        <v>Enter an ID</v>
      </c>
      <c r="D1571" s="21" t="str">
        <f>IFERROR(VLOOKUP(A1571, Employees!$A$2:$E$401, 4, FALSE), "Enter an ID")</f>
        <v>Enter an ID</v>
      </c>
      <c r="E1571" s="21" t="str">
        <f>IFERROR(VLOOKUP(A1571, Employees!$A$2:$E$401, 5, FALSE), "Enter an ID")</f>
        <v>Enter an ID</v>
      </c>
      <c r="F1571" s="21" t="str">
        <f>IFERROR(VLOOKUP(A1571, Employees!$A$2:$F$401, 6, FALSE), "Enter an ID")</f>
        <v>Enter an ID</v>
      </c>
      <c r="G1571" s="21"/>
      <c r="H1571" s="22"/>
      <c r="I1571" s="22"/>
      <c r="J1571" s="13" t="str" cm="1">
        <f t="array" ref="J1571">_xlfn.IFS(ISBLANK(G1571), "no training", ISBLANK(I1571), 0, NOT(ISBLANK(I1571)), VLOOKUP(G1571,Trainings!$A$2:$B$20, 2, FALSE))</f>
        <v>no training</v>
      </c>
    </row>
    <row r="1572" spans="1:10" ht="15.75" customHeight="1" x14ac:dyDescent="0.4">
      <c r="A1572" s="21"/>
      <c r="B1572" s="21" t="str">
        <f>IFERROR(VLOOKUP(A1572, Employees!$A$2:$E$401, 2, FALSE), "Enter an ID")</f>
        <v>Enter an ID</v>
      </c>
      <c r="C1572" s="21" t="str">
        <f>IFERROR(VLOOKUP(A1572, Employees!$A$2:$E$401, 3, FALSE), "Enter an ID")</f>
        <v>Enter an ID</v>
      </c>
      <c r="D1572" s="21" t="str">
        <f>IFERROR(VLOOKUP(A1572, Employees!$A$2:$E$401, 4, FALSE), "Enter an ID")</f>
        <v>Enter an ID</v>
      </c>
      <c r="E1572" s="21" t="str">
        <f>IFERROR(VLOOKUP(A1572, Employees!$A$2:$E$401, 5, FALSE), "Enter an ID")</f>
        <v>Enter an ID</v>
      </c>
      <c r="F1572" s="21" t="str">
        <f>IFERROR(VLOOKUP(A1572, Employees!$A$2:$F$401, 6, FALSE), "Enter an ID")</f>
        <v>Enter an ID</v>
      </c>
      <c r="G1572" s="21"/>
      <c r="H1572" s="22"/>
      <c r="I1572" s="22"/>
      <c r="J1572" s="13" t="str" cm="1">
        <f t="array" ref="J1572">_xlfn.IFS(ISBLANK(G1572), "no training", ISBLANK(I1572), 0, NOT(ISBLANK(I1572)), VLOOKUP(G1572,Trainings!$A$2:$B$20, 2, FALSE))</f>
        <v>no training</v>
      </c>
    </row>
    <row r="1573" spans="1:10" ht="15.75" customHeight="1" x14ac:dyDescent="0.4">
      <c r="A1573" s="21"/>
      <c r="B1573" s="21" t="str">
        <f>IFERROR(VLOOKUP(A1573, Employees!$A$2:$E$401, 2, FALSE), "Enter an ID")</f>
        <v>Enter an ID</v>
      </c>
      <c r="C1573" s="21" t="str">
        <f>IFERROR(VLOOKUP(A1573, Employees!$A$2:$E$401, 3, FALSE), "Enter an ID")</f>
        <v>Enter an ID</v>
      </c>
      <c r="D1573" s="21" t="str">
        <f>IFERROR(VLOOKUP(A1573, Employees!$A$2:$E$401, 4, FALSE), "Enter an ID")</f>
        <v>Enter an ID</v>
      </c>
      <c r="E1573" s="21" t="str">
        <f>IFERROR(VLOOKUP(A1573, Employees!$A$2:$E$401, 5, FALSE), "Enter an ID")</f>
        <v>Enter an ID</v>
      </c>
      <c r="F1573" s="21" t="str">
        <f>IFERROR(VLOOKUP(A1573, Employees!$A$2:$F$401, 6, FALSE), "Enter an ID")</f>
        <v>Enter an ID</v>
      </c>
      <c r="G1573" s="21"/>
      <c r="H1573" s="22"/>
      <c r="I1573" s="22"/>
      <c r="J1573" s="13" t="str" cm="1">
        <f t="array" ref="J1573">_xlfn.IFS(ISBLANK(G1573), "no training", ISBLANK(I1573), 0, NOT(ISBLANK(I1573)), VLOOKUP(G1573,Trainings!$A$2:$B$20, 2, FALSE))</f>
        <v>no training</v>
      </c>
    </row>
    <row r="1574" spans="1:10" ht="15.75" customHeight="1" x14ac:dyDescent="0.4">
      <c r="A1574" s="21"/>
      <c r="B1574" s="21" t="str">
        <f>IFERROR(VLOOKUP(A1574, Employees!$A$2:$E$401, 2, FALSE), "Enter an ID")</f>
        <v>Enter an ID</v>
      </c>
      <c r="C1574" s="21" t="str">
        <f>IFERROR(VLOOKUP(A1574, Employees!$A$2:$E$401, 3, FALSE), "Enter an ID")</f>
        <v>Enter an ID</v>
      </c>
      <c r="D1574" s="21" t="str">
        <f>IFERROR(VLOOKUP(A1574, Employees!$A$2:$E$401, 4, FALSE), "Enter an ID")</f>
        <v>Enter an ID</v>
      </c>
      <c r="E1574" s="21" t="str">
        <f>IFERROR(VLOOKUP(A1574, Employees!$A$2:$E$401, 5, FALSE), "Enter an ID")</f>
        <v>Enter an ID</v>
      </c>
      <c r="F1574" s="21" t="str">
        <f>IFERROR(VLOOKUP(A1574, Employees!$A$2:$F$401, 6, FALSE), "Enter an ID")</f>
        <v>Enter an ID</v>
      </c>
      <c r="G1574" s="21"/>
      <c r="H1574" s="22"/>
      <c r="I1574" s="22"/>
      <c r="J1574" s="13" t="str" cm="1">
        <f t="array" ref="J1574">_xlfn.IFS(ISBLANK(G1574), "no training", ISBLANK(I1574), 0, NOT(ISBLANK(I1574)), VLOOKUP(G1574,Trainings!$A$2:$B$20, 2, FALSE))</f>
        <v>no training</v>
      </c>
    </row>
    <row r="1575" spans="1:10" ht="15.75" customHeight="1" x14ac:dyDescent="0.4">
      <c r="A1575" s="21"/>
      <c r="B1575" s="21" t="str">
        <f>IFERROR(VLOOKUP(A1575, Employees!$A$2:$E$401, 2, FALSE), "Enter an ID")</f>
        <v>Enter an ID</v>
      </c>
      <c r="C1575" s="21" t="str">
        <f>IFERROR(VLOOKUP(A1575, Employees!$A$2:$E$401, 3, FALSE), "Enter an ID")</f>
        <v>Enter an ID</v>
      </c>
      <c r="D1575" s="21" t="str">
        <f>IFERROR(VLOOKUP(A1575, Employees!$A$2:$E$401, 4, FALSE), "Enter an ID")</f>
        <v>Enter an ID</v>
      </c>
      <c r="E1575" s="21" t="str">
        <f>IFERROR(VLOOKUP(A1575, Employees!$A$2:$E$401, 5, FALSE), "Enter an ID")</f>
        <v>Enter an ID</v>
      </c>
      <c r="F1575" s="21" t="str">
        <f>IFERROR(VLOOKUP(A1575, Employees!$A$2:$F$401, 6, FALSE), "Enter an ID")</f>
        <v>Enter an ID</v>
      </c>
      <c r="G1575" s="21"/>
      <c r="H1575" s="22"/>
      <c r="I1575" s="22"/>
      <c r="J1575" s="13" t="str" cm="1">
        <f t="array" ref="J1575">_xlfn.IFS(ISBLANK(G1575), "no training", ISBLANK(I1575), 0, NOT(ISBLANK(I1575)), VLOOKUP(G1575,Trainings!$A$2:$B$20, 2, FALSE))</f>
        <v>no training</v>
      </c>
    </row>
    <row r="1576" spans="1:10" ht="15.75" customHeight="1" x14ac:dyDescent="0.4">
      <c r="A1576" s="21"/>
      <c r="B1576" s="21" t="str">
        <f>IFERROR(VLOOKUP(A1576, Employees!$A$2:$E$401, 2, FALSE), "Enter an ID")</f>
        <v>Enter an ID</v>
      </c>
      <c r="C1576" s="21" t="str">
        <f>IFERROR(VLOOKUP(A1576, Employees!$A$2:$E$401, 3, FALSE), "Enter an ID")</f>
        <v>Enter an ID</v>
      </c>
      <c r="D1576" s="21" t="str">
        <f>IFERROR(VLOOKUP(A1576, Employees!$A$2:$E$401, 4, FALSE), "Enter an ID")</f>
        <v>Enter an ID</v>
      </c>
      <c r="E1576" s="21" t="str">
        <f>IFERROR(VLOOKUP(A1576, Employees!$A$2:$E$401, 5, FALSE), "Enter an ID")</f>
        <v>Enter an ID</v>
      </c>
      <c r="F1576" s="21" t="str">
        <f>IFERROR(VLOOKUP(A1576, Employees!$A$2:$F$401, 6, FALSE), "Enter an ID")</f>
        <v>Enter an ID</v>
      </c>
      <c r="G1576" s="21"/>
      <c r="H1576" s="22"/>
      <c r="I1576" s="22"/>
      <c r="J1576" s="13" t="str" cm="1">
        <f t="array" ref="J1576">_xlfn.IFS(ISBLANK(G1576), "no training", ISBLANK(I1576), 0, NOT(ISBLANK(I1576)), VLOOKUP(G1576,Trainings!$A$2:$B$20, 2, FALSE))</f>
        <v>no training</v>
      </c>
    </row>
    <row r="1577" spans="1:10" ht="15.75" customHeight="1" x14ac:dyDescent="0.4">
      <c r="A1577" s="21"/>
      <c r="B1577" s="21" t="str">
        <f>IFERROR(VLOOKUP(A1577, Employees!$A$2:$E$401, 2, FALSE), "Enter an ID")</f>
        <v>Enter an ID</v>
      </c>
      <c r="C1577" s="21" t="str">
        <f>IFERROR(VLOOKUP(A1577, Employees!$A$2:$E$401, 3, FALSE), "Enter an ID")</f>
        <v>Enter an ID</v>
      </c>
      <c r="D1577" s="21" t="str">
        <f>IFERROR(VLOOKUP(A1577, Employees!$A$2:$E$401, 4, FALSE), "Enter an ID")</f>
        <v>Enter an ID</v>
      </c>
      <c r="E1577" s="21" t="str">
        <f>IFERROR(VLOOKUP(A1577, Employees!$A$2:$E$401, 5, FALSE), "Enter an ID")</f>
        <v>Enter an ID</v>
      </c>
      <c r="F1577" s="21" t="str">
        <f>IFERROR(VLOOKUP(A1577, Employees!$A$2:$F$401, 6, FALSE), "Enter an ID")</f>
        <v>Enter an ID</v>
      </c>
      <c r="G1577" s="21"/>
      <c r="H1577" s="22"/>
      <c r="I1577" s="22"/>
      <c r="J1577" s="13" t="str" cm="1">
        <f t="array" ref="J1577">_xlfn.IFS(ISBLANK(G1577), "no training", ISBLANK(I1577), 0, NOT(ISBLANK(I1577)), VLOOKUP(G1577,Trainings!$A$2:$B$20, 2, FALSE))</f>
        <v>no training</v>
      </c>
    </row>
    <row r="1578" spans="1:10" ht="15.75" customHeight="1" x14ac:dyDescent="0.4">
      <c r="A1578" s="21"/>
      <c r="B1578" s="21" t="str">
        <f>IFERROR(VLOOKUP(A1578, Employees!$A$2:$E$401, 2, FALSE), "Enter an ID")</f>
        <v>Enter an ID</v>
      </c>
      <c r="C1578" s="21" t="str">
        <f>IFERROR(VLOOKUP(A1578, Employees!$A$2:$E$401, 3, FALSE), "Enter an ID")</f>
        <v>Enter an ID</v>
      </c>
      <c r="D1578" s="21" t="str">
        <f>IFERROR(VLOOKUP(A1578, Employees!$A$2:$E$401, 4, FALSE), "Enter an ID")</f>
        <v>Enter an ID</v>
      </c>
      <c r="E1578" s="21" t="str">
        <f>IFERROR(VLOOKUP(A1578, Employees!$A$2:$E$401, 5, FALSE), "Enter an ID")</f>
        <v>Enter an ID</v>
      </c>
      <c r="F1578" s="21" t="str">
        <f>IFERROR(VLOOKUP(A1578, Employees!$A$2:$F$401, 6, FALSE), "Enter an ID")</f>
        <v>Enter an ID</v>
      </c>
      <c r="G1578" s="21"/>
      <c r="H1578" s="22"/>
      <c r="I1578" s="22"/>
      <c r="J1578" s="13" t="str" cm="1">
        <f t="array" ref="J1578">_xlfn.IFS(ISBLANK(G1578), "no training", ISBLANK(I1578), 0, NOT(ISBLANK(I1578)), VLOOKUP(G1578,Trainings!$A$2:$B$20, 2, FALSE))</f>
        <v>no training</v>
      </c>
    </row>
    <row r="1579" spans="1:10" ht="15.75" customHeight="1" x14ac:dyDescent="0.4">
      <c r="A1579" s="21"/>
      <c r="B1579" s="21" t="str">
        <f>IFERROR(VLOOKUP(A1579, Employees!$A$2:$E$401, 2, FALSE), "Enter an ID")</f>
        <v>Enter an ID</v>
      </c>
      <c r="C1579" s="21" t="str">
        <f>IFERROR(VLOOKUP(A1579, Employees!$A$2:$E$401, 3, FALSE), "Enter an ID")</f>
        <v>Enter an ID</v>
      </c>
      <c r="D1579" s="21" t="str">
        <f>IFERROR(VLOOKUP(A1579, Employees!$A$2:$E$401, 4, FALSE), "Enter an ID")</f>
        <v>Enter an ID</v>
      </c>
      <c r="E1579" s="21" t="str">
        <f>IFERROR(VLOOKUP(A1579, Employees!$A$2:$E$401, 5, FALSE), "Enter an ID")</f>
        <v>Enter an ID</v>
      </c>
      <c r="F1579" s="21" t="str">
        <f>IFERROR(VLOOKUP(A1579, Employees!$A$2:$F$401, 6, FALSE), "Enter an ID")</f>
        <v>Enter an ID</v>
      </c>
      <c r="G1579" s="21"/>
      <c r="H1579" s="22"/>
      <c r="I1579" s="22"/>
      <c r="J1579" s="13" t="str" cm="1">
        <f t="array" ref="J1579">_xlfn.IFS(ISBLANK(G1579), "no training", ISBLANK(I1579), 0, NOT(ISBLANK(I1579)), VLOOKUP(G1579,Trainings!$A$2:$B$20, 2, FALSE))</f>
        <v>no training</v>
      </c>
    </row>
    <row r="1580" spans="1:10" ht="15.75" customHeight="1" x14ac:dyDescent="0.4">
      <c r="A1580" s="21"/>
      <c r="B1580" s="21" t="str">
        <f>IFERROR(VLOOKUP(A1580, Employees!$A$2:$E$401, 2, FALSE), "Enter an ID")</f>
        <v>Enter an ID</v>
      </c>
      <c r="C1580" s="21" t="str">
        <f>IFERROR(VLOOKUP(A1580, Employees!$A$2:$E$401, 3, FALSE), "Enter an ID")</f>
        <v>Enter an ID</v>
      </c>
      <c r="D1580" s="21" t="str">
        <f>IFERROR(VLOOKUP(A1580, Employees!$A$2:$E$401, 4, FALSE), "Enter an ID")</f>
        <v>Enter an ID</v>
      </c>
      <c r="E1580" s="21" t="str">
        <f>IFERROR(VLOOKUP(A1580, Employees!$A$2:$E$401, 5, FALSE), "Enter an ID")</f>
        <v>Enter an ID</v>
      </c>
      <c r="F1580" s="21" t="str">
        <f>IFERROR(VLOOKUP(A1580, Employees!$A$2:$F$401, 6, FALSE), "Enter an ID")</f>
        <v>Enter an ID</v>
      </c>
      <c r="G1580" s="21"/>
      <c r="H1580" s="22"/>
      <c r="I1580" s="22"/>
      <c r="J1580" s="13" t="str" cm="1">
        <f t="array" ref="J1580">_xlfn.IFS(ISBLANK(G1580), "no training", ISBLANK(I1580), 0, NOT(ISBLANK(I1580)), VLOOKUP(G1580,Trainings!$A$2:$B$20, 2, FALSE))</f>
        <v>no training</v>
      </c>
    </row>
    <row r="1581" spans="1:10" ht="15.75" customHeight="1" x14ac:dyDescent="0.4">
      <c r="B1581" s="13" t="str">
        <f>IFERROR(VLOOKUP(A1581, Employees!$A$2:$E$401, 2, FALSE), "Enter an ID")</f>
        <v>Enter an ID</v>
      </c>
      <c r="C1581" s="13" t="str">
        <f>IFERROR(VLOOKUP(A1581, Employees!$A$2:$E$401, 3, FALSE), "Enter an ID")</f>
        <v>Enter an ID</v>
      </c>
      <c r="D1581" s="13" t="str">
        <f>IFERROR(VLOOKUP(A1581, Employees!$A$2:$E$401, 4, FALSE), "Enter an ID")</f>
        <v>Enter an ID</v>
      </c>
      <c r="E1581" s="13" t="str">
        <f>IFERROR(VLOOKUP(A1581, Employees!$A$2:$E$401, 5, FALSE), "Enter an ID")</f>
        <v>Enter an ID</v>
      </c>
      <c r="F1581" s="13" t="str">
        <f>IFERROR(VLOOKUP(A1581, Employees!$A$2:$F$401, 6, FALSE), "Enter an ID")</f>
        <v>Enter an ID</v>
      </c>
      <c r="J1581" s="13" t="str" cm="1">
        <f t="array" ref="J1581">_xlfn.IFS(ISBLANK(G1581), "no training", ISBLANK(I1581), 0, NOT(ISBLANK(I1581)), VLOOKUP(G1581,Trainings!$A$2:$B$20, 2, FALSE))</f>
        <v>no training</v>
      </c>
    </row>
    <row r="1582" spans="1:10" ht="15.75" customHeight="1" x14ac:dyDescent="0.4">
      <c r="B1582" s="13" t="str">
        <f>IFERROR(VLOOKUP(A1582, Employees!$A$2:$E$401, 2, FALSE), "Enter an ID")</f>
        <v>Enter an ID</v>
      </c>
      <c r="C1582" s="13" t="str">
        <f>IFERROR(VLOOKUP(A1582, Employees!$A$2:$E$401, 3, FALSE), "Enter an ID")</f>
        <v>Enter an ID</v>
      </c>
      <c r="D1582" s="13" t="str">
        <f>IFERROR(VLOOKUP(A1582, Employees!$A$2:$E$401, 4, FALSE), "Enter an ID")</f>
        <v>Enter an ID</v>
      </c>
      <c r="E1582" s="13" t="str">
        <f>IFERROR(VLOOKUP(A1582, Employees!$A$2:$E$401, 5, FALSE), "Enter an ID")</f>
        <v>Enter an ID</v>
      </c>
      <c r="F1582" s="13" t="str">
        <f>IFERROR(VLOOKUP(A1582, Employees!$A$2:$F$401, 6, FALSE), "Enter an ID")</f>
        <v>Enter an ID</v>
      </c>
      <c r="J1582" s="13" t="str" cm="1">
        <f t="array" ref="J1582">_xlfn.IFS(ISBLANK(G1582), "no training", ISBLANK(I1582), 0, NOT(ISBLANK(I1582)), VLOOKUP(G1582,Trainings!$A$2:$B$20, 2, FALSE))</f>
        <v>no training</v>
      </c>
    </row>
    <row r="1583" spans="1:10" ht="15.75" customHeight="1" x14ac:dyDescent="0.4">
      <c r="B1583" s="13" t="str">
        <f>IFERROR(VLOOKUP(A1583, Employees!$A$2:$E$401, 2, FALSE), "Enter an ID")</f>
        <v>Enter an ID</v>
      </c>
      <c r="C1583" s="13" t="str">
        <f>IFERROR(VLOOKUP(A1583, Employees!$A$2:$E$401, 3, FALSE), "Enter an ID")</f>
        <v>Enter an ID</v>
      </c>
      <c r="D1583" s="13" t="str">
        <f>IFERROR(VLOOKUP(A1583, Employees!$A$2:$E$401, 4, FALSE), "Enter an ID")</f>
        <v>Enter an ID</v>
      </c>
      <c r="E1583" s="13" t="str">
        <f>IFERROR(VLOOKUP(A1583, Employees!$A$2:$E$401, 5, FALSE), "Enter an ID")</f>
        <v>Enter an ID</v>
      </c>
      <c r="F1583" s="13" t="str">
        <f>IFERROR(VLOOKUP(A1583, Employees!$A$2:$F$401, 6, FALSE), "Enter an ID")</f>
        <v>Enter an ID</v>
      </c>
      <c r="J1583" s="13" t="str" cm="1">
        <f t="array" ref="J1583">_xlfn.IFS(ISBLANK(G1583), "no training", ISBLANK(I1583), 0, NOT(ISBLANK(I1583)), VLOOKUP(G1583,Trainings!$A$2:$B$20, 2, FALSE))</f>
        <v>no training</v>
      </c>
    </row>
    <row r="1584" spans="1:10" ht="15.75" customHeight="1" x14ac:dyDescent="0.4">
      <c r="B1584" s="13" t="str">
        <f>IFERROR(VLOOKUP(A1584, Employees!$A$2:$E$401, 2, FALSE), "Enter an ID")</f>
        <v>Enter an ID</v>
      </c>
      <c r="C1584" s="13" t="str">
        <f>IFERROR(VLOOKUP(A1584, Employees!$A$2:$E$401, 3, FALSE), "Enter an ID")</f>
        <v>Enter an ID</v>
      </c>
      <c r="D1584" s="13" t="str">
        <f>IFERROR(VLOOKUP(A1584, Employees!$A$2:$E$401, 4, FALSE), "Enter an ID")</f>
        <v>Enter an ID</v>
      </c>
      <c r="E1584" s="13" t="str">
        <f>IFERROR(VLOOKUP(A1584, Employees!$A$2:$E$401, 5, FALSE), "Enter an ID")</f>
        <v>Enter an ID</v>
      </c>
      <c r="F1584" s="13" t="str">
        <f>IFERROR(VLOOKUP(A1584, Employees!$A$2:$F$401, 6, FALSE), "Enter an ID")</f>
        <v>Enter an ID</v>
      </c>
      <c r="J1584" s="13" t="str" cm="1">
        <f t="array" ref="J1584">_xlfn.IFS(ISBLANK(G1584), "no training", ISBLANK(I1584), 0, NOT(ISBLANK(I1584)), VLOOKUP(G1584,Trainings!$A$2:$B$20, 2, FALSE))</f>
        <v>no training</v>
      </c>
    </row>
    <row r="1585" spans="2:10" ht="15.75" customHeight="1" x14ac:dyDescent="0.4">
      <c r="B1585" s="13" t="str">
        <f>IFERROR(VLOOKUP(A1585, Employees!$A$2:$E$401, 2, FALSE), "Enter an ID")</f>
        <v>Enter an ID</v>
      </c>
      <c r="C1585" s="13" t="str">
        <f>IFERROR(VLOOKUP(A1585, Employees!$A$2:$E$401, 3, FALSE), "Enter an ID")</f>
        <v>Enter an ID</v>
      </c>
      <c r="D1585" s="13" t="str">
        <f>IFERROR(VLOOKUP(A1585, Employees!$A$2:$E$401, 4, FALSE), "Enter an ID")</f>
        <v>Enter an ID</v>
      </c>
      <c r="E1585" s="13" t="str">
        <f>IFERROR(VLOOKUP(A1585, Employees!$A$2:$E$401, 5, FALSE), "Enter an ID")</f>
        <v>Enter an ID</v>
      </c>
      <c r="F1585" s="13" t="str">
        <f>IFERROR(VLOOKUP(A1585, Employees!$A$2:$F$401, 6, FALSE), "Enter an ID")</f>
        <v>Enter an ID</v>
      </c>
      <c r="J1585" s="13" t="str" cm="1">
        <f t="array" ref="J1585">_xlfn.IFS(ISBLANK(G1585), "no training", ISBLANK(I1585), 0, NOT(ISBLANK(I1585)), VLOOKUP(G1585,Trainings!$A$2:$B$20, 2, FALSE))</f>
        <v>no training</v>
      </c>
    </row>
    <row r="1586" spans="2:10" ht="15.75" customHeight="1" x14ac:dyDescent="0.4">
      <c r="B1586" s="13" t="str">
        <f>IFERROR(VLOOKUP(A1586, Employees!$A$2:$E$401, 2, FALSE), "Enter an ID")</f>
        <v>Enter an ID</v>
      </c>
      <c r="C1586" s="13" t="str">
        <f>IFERROR(VLOOKUP(A1586, Employees!$A$2:$E$401, 3, FALSE), "Enter an ID")</f>
        <v>Enter an ID</v>
      </c>
      <c r="D1586" s="13" t="str">
        <f>IFERROR(VLOOKUP(A1586, Employees!$A$2:$E$401, 4, FALSE), "Enter an ID")</f>
        <v>Enter an ID</v>
      </c>
      <c r="E1586" s="13" t="str">
        <f>IFERROR(VLOOKUP(A1586, Employees!$A$2:$E$401, 5, FALSE), "Enter an ID")</f>
        <v>Enter an ID</v>
      </c>
      <c r="F1586" s="13" t="str">
        <f>IFERROR(VLOOKUP(A1586, Employees!$A$2:$F$401, 6, FALSE), "Enter an ID")</f>
        <v>Enter an ID</v>
      </c>
      <c r="J1586" s="13" t="str" cm="1">
        <f t="array" ref="J1586">_xlfn.IFS(ISBLANK(G1586), "no training", ISBLANK(I1586), 0, NOT(ISBLANK(I1586)), VLOOKUP(G1586,Trainings!$A$2:$B$20, 2, FALSE))</f>
        <v>no training</v>
      </c>
    </row>
    <row r="1587" spans="2:10" ht="15.75" customHeight="1" x14ac:dyDescent="0.4">
      <c r="B1587" s="13" t="str">
        <f>IFERROR(VLOOKUP(A1587, Employees!$A$2:$E$401, 2, FALSE), "Enter an ID")</f>
        <v>Enter an ID</v>
      </c>
      <c r="C1587" s="13" t="str">
        <f>IFERROR(VLOOKUP(A1587, Employees!$A$2:$E$401, 3, FALSE), "Enter an ID")</f>
        <v>Enter an ID</v>
      </c>
      <c r="D1587" s="13" t="str">
        <f>IFERROR(VLOOKUP(A1587, Employees!$A$2:$E$401, 4, FALSE), "Enter an ID")</f>
        <v>Enter an ID</v>
      </c>
      <c r="E1587" s="13" t="str">
        <f>IFERROR(VLOOKUP(A1587, Employees!$A$2:$E$401, 5, FALSE), "Enter an ID")</f>
        <v>Enter an ID</v>
      </c>
      <c r="F1587" s="13" t="str">
        <f>IFERROR(VLOOKUP(A1587, Employees!$A$2:$F$401, 6, FALSE), "Enter an ID")</f>
        <v>Enter an ID</v>
      </c>
      <c r="J1587" s="13" t="str" cm="1">
        <f t="array" ref="J1587">_xlfn.IFS(ISBLANK(G1587), "no training", ISBLANK(I1587), 0, NOT(ISBLANK(I1587)), VLOOKUP(G1587,Trainings!$A$2:$B$20, 2, FALSE))</f>
        <v>no training</v>
      </c>
    </row>
    <row r="1588" spans="2:10" ht="15.75" customHeight="1" x14ac:dyDescent="0.4">
      <c r="B1588" s="13" t="str">
        <f>IFERROR(VLOOKUP(A1588, Employees!$A$2:$E$401, 2, FALSE), "Enter an ID")</f>
        <v>Enter an ID</v>
      </c>
      <c r="C1588" s="13" t="str">
        <f>IFERROR(VLOOKUP(A1588, Employees!$A$2:$E$401, 3, FALSE), "Enter an ID")</f>
        <v>Enter an ID</v>
      </c>
      <c r="D1588" s="13" t="str">
        <f>IFERROR(VLOOKUP(A1588, Employees!$A$2:$E$401, 4, FALSE), "Enter an ID")</f>
        <v>Enter an ID</v>
      </c>
      <c r="E1588" s="13" t="str">
        <f>IFERROR(VLOOKUP(A1588, Employees!$A$2:$E$401, 5, FALSE), "Enter an ID")</f>
        <v>Enter an ID</v>
      </c>
      <c r="F1588" s="13" t="str">
        <f>IFERROR(VLOOKUP(A1588, Employees!$A$2:$F$401, 6, FALSE), "Enter an ID")</f>
        <v>Enter an ID</v>
      </c>
      <c r="J1588" s="13" t="str" cm="1">
        <f t="array" ref="J1588">_xlfn.IFS(ISBLANK(G1588), "no training", ISBLANK(I1588), 0, NOT(ISBLANK(I1588)), VLOOKUP(G1588,Trainings!$A$2:$B$20, 2, FALSE))</f>
        <v>no training</v>
      </c>
    </row>
    <row r="1589" spans="2:10" ht="15.75" customHeight="1" x14ac:dyDescent="0.4">
      <c r="B1589" s="13" t="str">
        <f>IFERROR(VLOOKUP(A1589, Employees!$A$2:$E$401, 2, FALSE), "Enter an ID")</f>
        <v>Enter an ID</v>
      </c>
      <c r="C1589" s="13" t="str">
        <f>IFERROR(VLOOKUP(A1589, Employees!$A$2:$E$401, 3, FALSE), "Enter an ID")</f>
        <v>Enter an ID</v>
      </c>
      <c r="D1589" s="13" t="str">
        <f>IFERROR(VLOOKUP(A1589, Employees!$A$2:$E$401, 4, FALSE), "Enter an ID")</f>
        <v>Enter an ID</v>
      </c>
      <c r="E1589" s="13" t="str">
        <f>IFERROR(VLOOKUP(A1589, Employees!$A$2:$E$401, 5, FALSE), "Enter an ID")</f>
        <v>Enter an ID</v>
      </c>
      <c r="F1589" s="13" t="str">
        <f>IFERROR(VLOOKUP(A1589, Employees!$A$2:$F$401, 6, FALSE), "Enter an ID")</f>
        <v>Enter an ID</v>
      </c>
      <c r="J1589" s="13" t="str" cm="1">
        <f t="array" ref="J1589">_xlfn.IFS(ISBLANK(G1589), "no training", ISBLANK(I1589), 0, NOT(ISBLANK(I1589)), VLOOKUP(G1589,Trainings!$A$2:$B$20, 2, FALSE))</f>
        <v>no training</v>
      </c>
    </row>
    <row r="1590" spans="2:10" ht="15.75" customHeight="1" x14ac:dyDescent="0.4">
      <c r="B1590" s="13" t="str">
        <f>IFERROR(VLOOKUP(A1590, Employees!$A$2:$E$401, 2, FALSE), "Enter an ID")</f>
        <v>Enter an ID</v>
      </c>
      <c r="C1590" s="13" t="str">
        <f>IFERROR(VLOOKUP(A1590, Employees!$A$2:$E$401, 3, FALSE), "Enter an ID")</f>
        <v>Enter an ID</v>
      </c>
      <c r="D1590" s="13" t="str">
        <f>IFERROR(VLOOKUP(A1590, Employees!$A$2:$E$401, 4, FALSE), "Enter an ID")</f>
        <v>Enter an ID</v>
      </c>
      <c r="E1590" s="13" t="str">
        <f>IFERROR(VLOOKUP(A1590, Employees!$A$2:$E$401, 5, FALSE), "Enter an ID")</f>
        <v>Enter an ID</v>
      </c>
      <c r="F1590" s="13" t="str">
        <f>IFERROR(VLOOKUP(A1590, Employees!$A$2:$F$401, 6, FALSE), "Enter an ID")</f>
        <v>Enter an ID</v>
      </c>
      <c r="J1590" s="13" t="str" cm="1">
        <f t="array" ref="J1590">_xlfn.IFS(ISBLANK(G1590), "no training", ISBLANK(I1590), 0, NOT(ISBLANK(I1590)), VLOOKUP(G1590,Trainings!$A$2:$B$20, 2, FALSE))</f>
        <v>no training</v>
      </c>
    </row>
    <row r="1591" spans="2:10" ht="15.75" customHeight="1" x14ac:dyDescent="0.4">
      <c r="B1591" s="13" t="str">
        <f>IFERROR(VLOOKUP(A1591, Employees!$A$2:$E$401, 2, FALSE), "Enter an ID")</f>
        <v>Enter an ID</v>
      </c>
      <c r="C1591" s="13" t="str">
        <f>IFERROR(VLOOKUP(A1591, Employees!$A$2:$E$401, 3, FALSE), "Enter an ID")</f>
        <v>Enter an ID</v>
      </c>
      <c r="D1591" s="13" t="str">
        <f>IFERROR(VLOOKUP(A1591, Employees!$A$2:$E$401, 4, FALSE), "Enter an ID")</f>
        <v>Enter an ID</v>
      </c>
      <c r="E1591" s="13" t="str">
        <f>IFERROR(VLOOKUP(A1591, Employees!$A$2:$E$401, 5, FALSE), "Enter an ID")</f>
        <v>Enter an ID</v>
      </c>
      <c r="F1591" s="13" t="str">
        <f>IFERROR(VLOOKUP(A1591, Employees!$A$2:$F$401, 6, FALSE), "Enter an ID")</f>
        <v>Enter an ID</v>
      </c>
      <c r="J1591" s="13" t="str" cm="1">
        <f t="array" ref="J1591">_xlfn.IFS(ISBLANK(G1591), "no training", ISBLANK(I1591), 0, NOT(ISBLANK(I1591)), VLOOKUP(G1591,Trainings!$A$2:$B$20, 2, FALSE))</f>
        <v>no training</v>
      </c>
    </row>
    <row r="1592" spans="2:10" ht="15.75" customHeight="1" x14ac:dyDescent="0.4">
      <c r="B1592" s="13" t="str">
        <f>IFERROR(VLOOKUP(A1592, Employees!$A$2:$E$401, 2, FALSE), "Enter an ID")</f>
        <v>Enter an ID</v>
      </c>
      <c r="C1592" s="13" t="str">
        <f>IFERROR(VLOOKUP(A1592, Employees!$A$2:$E$401, 3, FALSE), "Enter an ID")</f>
        <v>Enter an ID</v>
      </c>
      <c r="D1592" s="13" t="str">
        <f>IFERROR(VLOOKUP(A1592, Employees!$A$2:$E$401, 4, FALSE), "Enter an ID")</f>
        <v>Enter an ID</v>
      </c>
      <c r="E1592" s="13" t="str">
        <f>IFERROR(VLOOKUP(A1592, Employees!$A$2:$E$401, 5, FALSE), "Enter an ID")</f>
        <v>Enter an ID</v>
      </c>
      <c r="F1592" s="13" t="str">
        <f>IFERROR(VLOOKUP(A1592, Employees!$A$2:$F$401, 6, FALSE), "Enter an ID")</f>
        <v>Enter an ID</v>
      </c>
      <c r="J1592" s="13" t="str" cm="1">
        <f t="array" ref="J1592">_xlfn.IFS(ISBLANK(G1592), "no training", ISBLANK(I1592), 0, NOT(ISBLANK(I1592)), VLOOKUP(G1592,Trainings!$A$2:$B$20, 2, FALSE))</f>
        <v>no training</v>
      </c>
    </row>
    <row r="1593" spans="2:10" ht="15.75" customHeight="1" x14ac:dyDescent="0.4">
      <c r="B1593" s="13" t="str">
        <f>IFERROR(VLOOKUP(A1593, Employees!$A$2:$E$401, 2, FALSE), "Enter an ID")</f>
        <v>Enter an ID</v>
      </c>
      <c r="C1593" s="13" t="str">
        <f>IFERROR(VLOOKUP(A1593, Employees!$A$2:$E$401, 3, FALSE), "Enter an ID")</f>
        <v>Enter an ID</v>
      </c>
      <c r="D1593" s="13" t="str">
        <f>IFERROR(VLOOKUP(A1593, Employees!$A$2:$E$401, 4, FALSE), "Enter an ID")</f>
        <v>Enter an ID</v>
      </c>
      <c r="E1593" s="13" t="str">
        <f>IFERROR(VLOOKUP(A1593, Employees!$A$2:$E$401, 5, FALSE), "Enter an ID")</f>
        <v>Enter an ID</v>
      </c>
      <c r="F1593" s="13" t="str">
        <f>IFERROR(VLOOKUP(A1593, Employees!$A$2:$F$401, 6, FALSE), "Enter an ID")</f>
        <v>Enter an ID</v>
      </c>
      <c r="J1593" s="13" t="str" cm="1">
        <f t="array" ref="J1593">_xlfn.IFS(ISBLANK(G1593), "no training", ISBLANK(I1593), 0, NOT(ISBLANK(I1593)), VLOOKUP(G1593,Trainings!$A$2:$B$20, 2, FALSE))</f>
        <v>no training</v>
      </c>
    </row>
    <row r="1594" spans="2:10" ht="15.75" customHeight="1" x14ac:dyDescent="0.4">
      <c r="B1594" s="13" t="str">
        <f>IFERROR(VLOOKUP(A1594, Employees!$A$2:$E$401, 2, FALSE), "Enter an ID")</f>
        <v>Enter an ID</v>
      </c>
      <c r="C1594" s="13" t="str">
        <f>IFERROR(VLOOKUP(A1594, Employees!$A$2:$E$401, 3, FALSE), "Enter an ID")</f>
        <v>Enter an ID</v>
      </c>
      <c r="D1594" s="13" t="str">
        <f>IFERROR(VLOOKUP(A1594, Employees!$A$2:$E$401, 4, FALSE), "Enter an ID")</f>
        <v>Enter an ID</v>
      </c>
      <c r="E1594" s="13" t="str">
        <f>IFERROR(VLOOKUP(A1594, Employees!$A$2:$E$401, 5, FALSE), "Enter an ID")</f>
        <v>Enter an ID</v>
      </c>
      <c r="F1594" s="13" t="str">
        <f>IFERROR(VLOOKUP(A1594, Employees!$A$2:$F$401, 6, FALSE), "Enter an ID")</f>
        <v>Enter an ID</v>
      </c>
      <c r="J1594" s="13" t="str" cm="1">
        <f t="array" ref="J1594">_xlfn.IFS(ISBLANK(G1594), "no training", ISBLANK(I1594), 0, NOT(ISBLANK(I1594)), VLOOKUP(G1594,Trainings!$A$2:$B$20, 2, FALSE))</f>
        <v>no training</v>
      </c>
    </row>
    <row r="1595" spans="2:10" ht="15.75" customHeight="1" x14ac:dyDescent="0.4">
      <c r="B1595" s="13" t="str">
        <f>IFERROR(VLOOKUP(A1595, Employees!$A$2:$E$401, 2, FALSE), "Enter an ID")</f>
        <v>Enter an ID</v>
      </c>
      <c r="C1595" s="13" t="str">
        <f>IFERROR(VLOOKUP(A1595, Employees!$A$2:$E$401, 3, FALSE), "Enter an ID")</f>
        <v>Enter an ID</v>
      </c>
      <c r="D1595" s="13" t="str">
        <f>IFERROR(VLOOKUP(A1595, Employees!$A$2:$E$401, 4, FALSE), "Enter an ID")</f>
        <v>Enter an ID</v>
      </c>
      <c r="E1595" s="13" t="str">
        <f>IFERROR(VLOOKUP(A1595, Employees!$A$2:$E$401, 5, FALSE), "Enter an ID")</f>
        <v>Enter an ID</v>
      </c>
      <c r="F1595" s="13" t="str">
        <f>IFERROR(VLOOKUP(A1595, Employees!$A$2:$F$401, 6, FALSE), "Enter an ID")</f>
        <v>Enter an ID</v>
      </c>
      <c r="J1595" s="13" t="str" cm="1">
        <f t="array" ref="J1595">_xlfn.IFS(ISBLANK(G1595), "no training", ISBLANK(I1595), 0, NOT(ISBLANK(I1595)), VLOOKUP(G1595,Trainings!$A$2:$B$20, 2, FALSE))</f>
        <v>no training</v>
      </c>
    </row>
    <row r="1596" spans="2:10" ht="15.75" customHeight="1" x14ac:dyDescent="0.4">
      <c r="B1596" s="13" t="str">
        <f>IFERROR(VLOOKUP(A1596, Employees!$A$2:$E$401, 2, FALSE), "Enter an ID")</f>
        <v>Enter an ID</v>
      </c>
      <c r="C1596" s="13" t="str">
        <f>IFERROR(VLOOKUP(A1596, Employees!$A$2:$E$401, 3, FALSE), "Enter an ID")</f>
        <v>Enter an ID</v>
      </c>
      <c r="D1596" s="13" t="str">
        <f>IFERROR(VLOOKUP(A1596, Employees!$A$2:$E$401, 4, FALSE), "Enter an ID")</f>
        <v>Enter an ID</v>
      </c>
      <c r="E1596" s="13" t="str">
        <f>IFERROR(VLOOKUP(A1596, Employees!$A$2:$E$401, 5, FALSE), "Enter an ID")</f>
        <v>Enter an ID</v>
      </c>
      <c r="F1596" s="13" t="str">
        <f>IFERROR(VLOOKUP(A1596, Employees!$A$2:$F$401, 6, FALSE), "Enter an ID")</f>
        <v>Enter an ID</v>
      </c>
      <c r="J1596" s="13" t="str" cm="1">
        <f t="array" ref="J1596">_xlfn.IFS(ISBLANK(G1596), "no training", ISBLANK(I1596), 0, NOT(ISBLANK(I1596)), VLOOKUP(G1596,Trainings!$A$2:$B$20, 2, FALSE))</f>
        <v>no training</v>
      </c>
    </row>
    <row r="1597" spans="2:10" ht="15.75" customHeight="1" x14ac:dyDescent="0.4">
      <c r="B1597" s="13" t="str">
        <f>IFERROR(VLOOKUP(A1597, Employees!$A$2:$E$401, 2, FALSE), "Enter an ID")</f>
        <v>Enter an ID</v>
      </c>
      <c r="C1597" s="13" t="str">
        <f>IFERROR(VLOOKUP(A1597, Employees!$A$2:$E$401, 3, FALSE), "Enter an ID")</f>
        <v>Enter an ID</v>
      </c>
      <c r="D1597" s="13" t="str">
        <f>IFERROR(VLOOKUP(A1597, Employees!$A$2:$E$401, 4, FALSE), "Enter an ID")</f>
        <v>Enter an ID</v>
      </c>
      <c r="E1597" s="13" t="str">
        <f>IFERROR(VLOOKUP(A1597, Employees!$A$2:$E$401, 5, FALSE), "Enter an ID")</f>
        <v>Enter an ID</v>
      </c>
      <c r="F1597" s="13" t="str">
        <f>IFERROR(VLOOKUP(A1597, Employees!$A$2:$F$401, 6, FALSE), "Enter an ID")</f>
        <v>Enter an ID</v>
      </c>
      <c r="J1597" s="13" t="str" cm="1">
        <f t="array" ref="J1597">_xlfn.IFS(ISBLANK(G1597), "no training", ISBLANK(I1597), 0, NOT(ISBLANK(I1597)), VLOOKUP(G1597,Trainings!$A$2:$B$20, 2, FALSE))</f>
        <v>no training</v>
      </c>
    </row>
    <row r="1598" spans="2:10" ht="15.75" customHeight="1" x14ac:dyDescent="0.4">
      <c r="B1598" s="13" t="str">
        <f>IFERROR(VLOOKUP(A1598, Employees!$A$2:$E$401, 2, FALSE), "Enter an ID")</f>
        <v>Enter an ID</v>
      </c>
      <c r="C1598" s="13" t="str">
        <f>IFERROR(VLOOKUP(A1598, Employees!$A$2:$E$401, 3, FALSE), "Enter an ID")</f>
        <v>Enter an ID</v>
      </c>
      <c r="D1598" s="13" t="str">
        <f>IFERROR(VLOOKUP(A1598, Employees!$A$2:$E$401, 4, FALSE), "Enter an ID")</f>
        <v>Enter an ID</v>
      </c>
      <c r="E1598" s="13" t="str">
        <f>IFERROR(VLOOKUP(A1598, Employees!$A$2:$E$401, 5, FALSE), "Enter an ID")</f>
        <v>Enter an ID</v>
      </c>
      <c r="F1598" s="13" t="str">
        <f>IFERROR(VLOOKUP(A1598, Employees!$A$2:$F$401, 6, FALSE), "Enter an ID")</f>
        <v>Enter an ID</v>
      </c>
      <c r="J1598" s="13" t="str" cm="1">
        <f t="array" ref="J1598">_xlfn.IFS(ISBLANK(G1598), "no training", ISBLANK(I1598), 0, NOT(ISBLANK(I1598)), VLOOKUP(G1598,Trainings!$A$2:$B$20, 2, FALSE))</f>
        <v>no training</v>
      </c>
    </row>
    <row r="1599" spans="2:10" ht="15.75" customHeight="1" x14ac:dyDescent="0.4">
      <c r="B1599" s="13" t="str">
        <f>IFERROR(VLOOKUP(A1599, Employees!$A$2:$E$401, 2, FALSE), "Enter an ID")</f>
        <v>Enter an ID</v>
      </c>
      <c r="C1599" s="13" t="str">
        <f>IFERROR(VLOOKUP(A1599, Employees!$A$2:$E$401, 3, FALSE), "Enter an ID")</f>
        <v>Enter an ID</v>
      </c>
      <c r="D1599" s="13" t="str">
        <f>IFERROR(VLOOKUP(A1599, Employees!$A$2:$E$401, 4, FALSE), "Enter an ID")</f>
        <v>Enter an ID</v>
      </c>
      <c r="E1599" s="13" t="str">
        <f>IFERROR(VLOOKUP(A1599, Employees!$A$2:$E$401, 5, FALSE), "Enter an ID")</f>
        <v>Enter an ID</v>
      </c>
      <c r="F1599" s="13" t="str">
        <f>IFERROR(VLOOKUP(A1599, Employees!$A$2:$F$401, 6, FALSE), "Enter an ID")</f>
        <v>Enter an ID</v>
      </c>
      <c r="J1599" s="13" t="str" cm="1">
        <f t="array" ref="J1599">_xlfn.IFS(ISBLANK(G1599), "no training", ISBLANK(I1599), 0, NOT(ISBLANK(I1599)), VLOOKUP(G1599,Trainings!$A$2:$B$20, 2, FALSE))</f>
        <v>no training</v>
      </c>
    </row>
    <row r="1600" spans="2:10" ht="15.75" customHeight="1" x14ac:dyDescent="0.4">
      <c r="B1600" s="13" t="str">
        <f>IFERROR(VLOOKUP(A1600, Employees!$A$2:$E$401, 2, FALSE), "Enter an ID")</f>
        <v>Enter an ID</v>
      </c>
      <c r="C1600" s="13" t="str">
        <f>IFERROR(VLOOKUP(A1600, Employees!$A$2:$E$401, 3, FALSE), "Enter an ID")</f>
        <v>Enter an ID</v>
      </c>
      <c r="D1600" s="13" t="str">
        <f>IFERROR(VLOOKUP(A1600, Employees!$A$2:$E$401, 4, FALSE), "Enter an ID")</f>
        <v>Enter an ID</v>
      </c>
      <c r="E1600" s="13" t="str">
        <f>IFERROR(VLOOKUP(A1600, Employees!$A$2:$E$401, 5, FALSE), "Enter an ID")</f>
        <v>Enter an ID</v>
      </c>
      <c r="F1600" s="13" t="str">
        <f>IFERROR(VLOOKUP(A1600, Employees!$A$2:$F$401, 6, FALSE), "Enter an ID")</f>
        <v>Enter an ID</v>
      </c>
      <c r="J1600" s="13" t="str" cm="1">
        <f t="array" ref="J1600">_xlfn.IFS(ISBLANK(G1600), "no training", ISBLANK(I1600), 0, NOT(ISBLANK(I1600)), VLOOKUP(G1600,Trainings!$A$2:$B$20, 2, FALSE))</f>
        <v>no training</v>
      </c>
    </row>
    <row r="1601" spans="2:10" ht="15.75" customHeight="1" x14ac:dyDescent="0.4">
      <c r="B1601" s="13" t="str">
        <f>IFERROR(VLOOKUP(A1601, Employees!$A$2:$E$401, 2, FALSE), "Enter an ID")</f>
        <v>Enter an ID</v>
      </c>
      <c r="C1601" s="13" t="str">
        <f>IFERROR(VLOOKUP(A1601, Employees!$A$2:$E$401, 3, FALSE), "Enter an ID")</f>
        <v>Enter an ID</v>
      </c>
      <c r="D1601" s="13" t="str">
        <f>IFERROR(VLOOKUP(A1601, Employees!$A$2:$E$401, 4, FALSE), "Enter an ID")</f>
        <v>Enter an ID</v>
      </c>
      <c r="E1601" s="13" t="str">
        <f>IFERROR(VLOOKUP(A1601, Employees!$A$2:$E$401, 5, FALSE), "Enter an ID")</f>
        <v>Enter an ID</v>
      </c>
      <c r="F1601" s="13" t="str">
        <f>IFERROR(VLOOKUP(A1601, Employees!$A$2:$F$401, 6, FALSE), "Enter an ID")</f>
        <v>Enter an ID</v>
      </c>
      <c r="J1601" s="13" t="str" cm="1">
        <f t="array" ref="J1601">_xlfn.IFS(ISBLANK(G1601), "no training", ISBLANK(I1601), 0, NOT(ISBLANK(I1601)), VLOOKUP(G1601,Trainings!$A$2:$B$20, 2, FALSE))</f>
        <v>no training</v>
      </c>
    </row>
    <row r="1602" spans="2:10" ht="15.75" customHeight="1" x14ac:dyDescent="0.4">
      <c r="B1602" s="13" t="str">
        <f>IFERROR(VLOOKUP(A1602, Employees!$A$2:$E$401, 2, FALSE), "Enter an ID")</f>
        <v>Enter an ID</v>
      </c>
      <c r="C1602" s="13" t="str">
        <f>IFERROR(VLOOKUP(A1602, Employees!$A$2:$E$401, 3, FALSE), "Enter an ID")</f>
        <v>Enter an ID</v>
      </c>
      <c r="D1602" s="13" t="str">
        <f>IFERROR(VLOOKUP(A1602, Employees!$A$2:$E$401, 4, FALSE), "Enter an ID")</f>
        <v>Enter an ID</v>
      </c>
      <c r="E1602" s="13" t="str">
        <f>IFERROR(VLOOKUP(A1602, Employees!$A$2:$E$401, 5, FALSE), "Enter an ID")</f>
        <v>Enter an ID</v>
      </c>
      <c r="F1602" s="13" t="str">
        <f>IFERROR(VLOOKUP(A1602, Employees!$A$2:$F$401, 6, FALSE), "Enter an ID")</f>
        <v>Enter an ID</v>
      </c>
      <c r="J1602" s="13" t="str" cm="1">
        <f t="array" ref="J1602">_xlfn.IFS(ISBLANK(G1602), "no training", ISBLANK(I1602), 0, NOT(ISBLANK(I1602)), VLOOKUP(G1602,Trainings!$A$2:$B$20, 2, FALSE))</f>
        <v>no training</v>
      </c>
    </row>
    <row r="1603" spans="2:10" ht="15.75" customHeight="1" x14ac:dyDescent="0.4">
      <c r="B1603" s="13" t="str">
        <f>IFERROR(VLOOKUP(A1603, Employees!$A$2:$E$401, 2, FALSE), "Enter an ID")</f>
        <v>Enter an ID</v>
      </c>
      <c r="C1603" s="13" t="str">
        <f>IFERROR(VLOOKUP(A1603, Employees!$A$2:$E$401, 3, FALSE), "Enter an ID")</f>
        <v>Enter an ID</v>
      </c>
      <c r="D1603" s="13" t="str">
        <f>IFERROR(VLOOKUP(A1603, Employees!$A$2:$E$401, 4, FALSE), "Enter an ID")</f>
        <v>Enter an ID</v>
      </c>
      <c r="E1603" s="13" t="str">
        <f>IFERROR(VLOOKUP(A1603, Employees!$A$2:$E$401, 5, FALSE), "Enter an ID")</f>
        <v>Enter an ID</v>
      </c>
      <c r="F1603" s="13" t="str">
        <f>IFERROR(VLOOKUP(A1603, Employees!$A$2:$F$401, 6, FALSE), "Enter an ID")</f>
        <v>Enter an ID</v>
      </c>
      <c r="J1603" s="13" t="str" cm="1">
        <f t="array" ref="J1603">_xlfn.IFS(ISBLANK(G1603), "no training", ISBLANK(I1603), 0, NOT(ISBLANK(I1603)), VLOOKUP(G1603,Trainings!$A$2:$B$20, 2, FALSE))</f>
        <v>no training</v>
      </c>
    </row>
    <row r="1604" spans="2:10" ht="15.75" customHeight="1" x14ac:dyDescent="0.4">
      <c r="B1604" s="13" t="str">
        <f>IFERROR(VLOOKUP(A1604, Employees!$A$2:$E$401, 2, FALSE), "Enter an ID")</f>
        <v>Enter an ID</v>
      </c>
      <c r="C1604" s="13" t="str">
        <f>IFERROR(VLOOKUP(A1604, Employees!$A$2:$E$401, 3, FALSE), "Enter an ID")</f>
        <v>Enter an ID</v>
      </c>
      <c r="D1604" s="13" t="str">
        <f>IFERROR(VLOOKUP(A1604, Employees!$A$2:$E$401, 4, FALSE), "Enter an ID")</f>
        <v>Enter an ID</v>
      </c>
      <c r="E1604" s="13" t="str">
        <f>IFERROR(VLOOKUP(A1604, Employees!$A$2:$E$401, 5, FALSE), "Enter an ID")</f>
        <v>Enter an ID</v>
      </c>
      <c r="F1604" s="13" t="str">
        <f>IFERROR(VLOOKUP(A1604, Employees!$A$2:$F$401, 6, FALSE), "Enter an ID")</f>
        <v>Enter an ID</v>
      </c>
      <c r="J1604" s="13" t="str" cm="1">
        <f t="array" ref="J1604">_xlfn.IFS(ISBLANK(G1604), "no training", ISBLANK(I1604), 0, NOT(ISBLANK(I1604)), VLOOKUP(G1604,Trainings!$A$2:$B$20, 2, FALSE))</f>
        <v>no training</v>
      </c>
    </row>
    <row r="1605" spans="2:10" ht="15.75" customHeight="1" x14ac:dyDescent="0.4">
      <c r="B1605" s="13" t="str">
        <f>IFERROR(VLOOKUP(A1605, Employees!$A$2:$E$401, 2, FALSE), "Enter an ID")</f>
        <v>Enter an ID</v>
      </c>
      <c r="C1605" s="13" t="str">
        <f>IFERROR(VLOOKUP(A1605, Employees!$A$2:$E$401, 3, FALSE), "Enter an ID")</f>
        <v>Enter an ID</v>
      </c>
      <c r="D1605" s="13" t="str">
        <f>IFERROR(VLOOKUP(A1605, Employees!$A$2:$E$401, 4, FALSE), "Enter an ID")</f>
        <v>Enter an ID</v>
      </c>
      <c r="E1605" s="13" t="str">
        <f>IFERROR(VLOOKUP(A1605, Employees!$A$2:$E$401, 5, FALSE), "Enter an ID")</f>
        <v>Enter an ID</v>
      </c>
      <c r="F1605" s="13" t="str">
        <f>IFERROR(VLOOKUP(A1605, Employees!$A$2:$F$401, 6, FALSE), "Enter an ID")</f>
        <v>Enter an ID</v>
      </c>
      <c r="J1605" s="13" t="str" cm="1">
        <f t="array" ref="J1605">_xlfn.IFS(ISBLANK(G1605), "no training", ISBLANK(I1605), 0, NOT(ISBLANK(I1605)), VLOOKUP(G1605,Trainings!$A$2:$B$20, 2, FALSE))</f>
        <v>no training</v>
      </c>
    </row>
    <row r="1606" spans="2:10" ht="15.75" customHeight="1" x14ac:dyDescent="0.4">
      <c r="B1606" s="13" t="str">
        <f>IFERROR(VLOOKUP(A1606, Employees!$A$2:$E$401, 2, FALSE), "Enter an ID")</f>
        <v>Enter an ID</v>
      </c>
      <c r="C1606" s="13" t="str">
        <f>IFERROR(VLOOKUP(A1606, Employees!$A$2:$E$401, 3, FALSE), "Enter an ID")</f>
        <v>Enter an ID</v>
      </c>
      <c r="D1606" s="13" t="str">
        <f>IFERROR(VLOOKUP(A1606, Employees!$A$2:$E$401, 4, FALSE), "Enter an ID")</f>
        <v>Enter an ID</v>
      </c>
      <c r="E1606" s="13" t="str">
        <f>IFERROR(VLOOKUP(A1606, Employees!$A$2:$E$401, 5, FALSE), "Enter an ID")</f>
        <v>Enter an ID</v>
      </c>
      <c r="F1606" s="13" t="str">
        <f>IFERROR(VLOOKUP(A1606, Employees!$A$2:$F$401, 6, FALSE), "Enter an ID")</f>
        <v>Enter an ID</v>
      </c>
      <c r="J1606" s="13" t="str" cm="1">
        <f t="array" ref="J1606">_xlfn.IFS(ISBLANK(G1606), "no training", ISBLANK(I1606), 0, NOT(ISBLANK(I1606)), VLOOKUP(G1606,Trainings!$A$2:$B$20, 2, FALSE))</f>
        <v>no training</v>
      </c>
    </row>
    <row r="1607" spans="2:10" ht="15.75" customHeight="1" x14ac:dyDescent="0.4">
      <c r="B1607" s="13" t="str">
        <f>IFERROR(VLOOKUP(A1607, Employees!$A$2:$E$401, 2, FALSE), "Enter an ID")</f>
        <v>Enter an ID</v>
      </c>
      <c r="C1607" s="13" t="str">
        <f>IFERROR(VLOOKUP(A1607, Employees!$A$2:$E$401, 3, FALSE), "Enter an ID")</f>
        <v>Enter an ID</v>
      </c>
      <c r="D1607" s="13" t="str">
        <f>IFERROR(VLOOKUP(A1607, Employees!$A$2:$E$401, 4, FALSE), "Enter an ID")</f>
        <v>Enter an ID</v>
      </c>
      <c r="E1607" s="13" t="str">
        <f>IFERROR(VLOOKUP(A1607, Employees!$A$2:$E$401, 5, FALSE), "Enter an ID")</f>
        <v>Enter an ID</v>
      </c>
      <c r="F1607" s="13" t="str">
        <f>IFERROR(VLOOKUP(A1607, Employees!$A$2:$F$401, 6, FALSE), "Enter an ID")</f>
        <v>Enter an ID</v>
      </c>
      <c r="J1607" s="13" t="str" cm="1">
        <f t="array" ref="J1607">_xlfn.IFS(ISBLANK(G1607), "no training", ISBLANK(I1607), 0, NOT(ISBLANK(I1607)), VLOOKUP(G1607,Trainings!$A$2:$B$20, 2, FALSE))</f>
        <v>no training</v>
      </c>
    </row>
    <row r="1608" spans="2:10" ht="15.75" customHeight="1" x14ac:dyDescent="0.4">
      <c r="B1608" s="13" t="str">
        <f>IFERROR(VLOOKUP(A1608, Employees!$A$2:$E$401, 2, FALSE), "Enter an ID")</f>
        <v>Enter an ID</v>
      </c>
      <c r="C1608" s="13" t="str">
        <f>IFERROR(VLOOKUP(A1608, Employees!$A$2:$E$401, 3, FALSE), "Enter an ID")</f>
        <v>Enter an ID</v>
      </c>
      <c r="D1608" s="13" t="str">
        <f>IFERROR(VLOOKUP(A1608, Employees!$A$2:$E$401, 4, FALSE), "Enter an ID")</f>
        <v>Enter an ID</v>
      </c>
      <c r="E1608" s="13" t="str">
        <f>IFERROR(VLOOKUP(A1608, Employees!$A$2:$E$401, 5, FALSE), "Enter an ID")</f>
        <v>Enter an ID</v>
      </c>
      <c r="F1608" s="13" t="str">
        <f>IFERROR(VLOOKUP(A1608, Employees!$A$2:$F$401, 6, FALSE), "Enter an ID")</f>
        <v>Enter an ID</v>
      </c>
      <c r="J1608" s="13" t="str" cm="1">
        <f t="array" ref="J1608">_xlfn.IFS(ISBLANK(G1608), "no training", ISBLANK(I1608), 0, NOT(ISBLANK(I1608)), VLOOKUP(G1608,Trainings!$A$2:$B$20, 2, FALSE))</f>
        <v>no training</v>
      </c>
    </row>
    <row r="1609" spans="2:10" ht="15.75" customHeight="1" x14ac:dyDescent="0.4">
      <c r="B1609" s="13" t="str">
        <f>IFERROR(VLOOKUP(A1609, Employees!$A$2:$E$401, 2, FALSE), "Enter an ID")</f>
        <v>Enter an ID</v>
      </c>
      <c r="C1609" s="13" t="str">
        <f>IFERROR(VLOOKUP(A1609, Employees!$A$2:$E$401, 3, FALSE), "Enter an ID")</f>
        <v>Enter an ID</v>
      </c>
      <c r="D1609" s="13" t="str">
        <f>IFERROR(VLOOKUP(A1609, Employees!$A$2:$E$401, 4, FALSE), "Enter an ID")</f>
        <v>Enter an ID</v>
      </c>
      <c r="E1609" s="13" t="str">
        <f>IFERROR(VLOOKUP(A1609, Employees!$A$2:$E$401, 5, FALSE), "Enter an ID")</f>
        <v>Enter an ID</v>
      </c>
      <c r="F1609" s="13" t="str">
        <f>IFERROR(VLOOKUP(A1609, Employees!$A$2:$F$401, 6, FALSE), "Enter an ID")</f>
        <v>Enter an ID</v>
      </c>
      <c r="J1609" s="13" t="str" cm="1">
        <f t="array" ref="J1609">_xlfn.IFS(ISBLANK(G1609), "no training", ISBLANK(I1609), 0, NOT(ISBLANK(I1609)), VLOOKUP(G1609,Trainings!$A$2:$B$20, 2, FALSE))</f>
        <v>no training</v>
      </c>
    </row>
    <row r="1610" spans="2:10" ht="15.75" customHeight="1" x14ac:dyDescent="0.4">
      <c r="B1610" s="13" t="str">
        <f>IFERROR(VLOOKUP(A1610, Employees!$A$2:$E$401, 2, FALSE), "Enter an ID")</f>
        <v>Enter an ID</v>
      </c>
      <c r="C1610" s="13" t="str">
        <f>IFERROR(VLOOKUP(A1610, Employees!$A$2:$E$401, 3, FALSE), "Enter an ID")</f>
        <v>Enter an ID</v>
      </c>
      <c r="D1610" s="13" t="str">
        <f>IFERROR(VLOOKUP(A1610, Employees!$A$2:$E$401, 4, FALSE), "Enter an ID")</f>
        <v>Enter an ID</v>
      </c>
      <c r="E1610" s="13" t="str">
        <f>IFERROR(VLOOKUP(A1610, Employees!$A$2:$E$401, 5, FALSE), "Enter an ID")</f>
        <v>Enter an ID</v>
      </c>
      <c r="F1610" s="13" t="str">
        <f>IFERROR(VLOOKUP(A1610, Employees!$A$2:$F$401, 6, FALSE), "Enter an ID")</f>
        <v>Enter an ID</v>
      </c>
      <c r="J1610" s="13" t="str" cm="1">
        <f t="array" ref="J1610">_xlfn.IFS(ISBLANK(G1610), "no training", ISBLANK(I1610), 0, NOT(ISBLANK(I1610)), VLOOKUP(G1610,Trainings!$A$2:$B$20, 2, FALSE))</f>
        <v>no training</v>
      </c>
    </row>
    <row r="1611" spans="2:10" ht="15.75" customHeight="1" x14ac:dyDescent="0.4">
      <c r="B1611" s="13" t="str">
        <f>IFERROR(VLOOKUP(A1611, Employees!$A$2:$E$401, 2, FALSE), "Enter an ID")</f>
        <v>Enter an ID</v>
      </c>
      <c r="C1611" s="13" t="str">
        <f>IFERROR(VLOOKUP(A1611, Employees!$A$2:$E$401, 3, FALSE), "Enter an ID")</f>
        <v>Enter an ID</v>
      </c>
      <c r="D1611" s="13" t="str">
        <f>IFERROR(VLOOKUP(A1611, Employees!$A$2:$E$401, 4, FALSE), "Enter an ID")</f>
        <v>Enter an ID</v>
      </c>
      <c r="E1611" s="13" t="str">
        <f>IFERROR(VLOOKUP(A1611, Employees!$A$2:$E$401, 5, FALSE), "Enter an ID")</f>
        <v>Enter an ID</v>
      </c>
      <c r="F1611" s="13" t="str">
        <f>IFERROR(VLOOKUP(A1611, Employees!$A$2:$F$401, 6, FALSE), "Enter an ID")</f>
        <v>Enter an ID</v>
      </c>
      <c r="J1611" s="13" t="str" cm="1">
        <f t="array" ref="J1611">_xlfn.IFS(ISBLANK(G1611), "no training", ISBLANK(I1611), 0, NOT(ISBLANK(I1611)), VLOOKUP(G1611,Trainings!$A$2:$B$20, 2, FALSE))</f>
        <v>no training</v>
      </c>
    </row>
    <row r="1612" spans="2:10" ht="15.75" customHeight="1" x14ac:dyDescent="0.4">
      <c r="B1612" s="13" t="str">
        <f>IFERROR(VLOOKUP(A1612, Employees!$A$2:$E$401, 2, FALSE), "Enter an ID")</f>
        <v>Enter an ID</v>
      </c>
      <c r="C1612" s="13" t="str">
        <f>IFERROR(VLOOKUP(A1612, Employees!$A$2:$E$401, 3, FALSE), "Enter an ID")</f>
        <v>Enter an ID</v>
      </c>
      <c r="D1612" s="13" t="str">
        <f>IFERROR(VLOOKUP(A1612, Employees!$A$2:$E$401, 4, FALSE), "Enter an ID")</f>
        <v>Enter an ID</v>
      </c>
      <c r="E1612" s="13" t="str">
        <f>IFERROR(VLOOKUP(A1612, Employees!$A$2:$E$401, 5, FALSE), "Enter an ID")</f>
        <v>Enter an ID</v>
      </c>
      <c r="F1612" s="13" t="str">
        <f>IFERROR(VLOOKUP(A1612, Employees!$A$2:$F$401, 6, FALSE), "Enter an ID")</f>
        <v>Enter an ID</v>
      </c>
      <c r="J1612" s="13" t="str" cm="1">
        <f t="array" ref="J1612">_xlfn.IFS(ISBLANK(G1612), "no training", ISBLANK(I1612), 0, NOT(ISBLANK(I1612)), VLOOKUP(G1612,Trainings!$A$2:$B$20, 2, FALSE))</f>
        <v>no training</v>
      </c>
    </row>
    <row r="1613" spans="2:10" ht="15.75" customHeight="1" x14ac:dyDescent="0.4">
      <c r="B1613" s="13" t="str">
        <f>IFERROR(VLOOKUP(A1613, Employees!$A$2:$E$401, 2, FALSE), "Enter an ID")</f>
        <v>Enter an ID</v>
      </c>
      <c r="C1613" s="13" t="str">
        <f>IFERROR(VLOOKUP(A1613, Employees!$A$2:$E$401, 3, FALSE), "Enter an ID")</f>
        <v>Enter an ID</v>
      </c>
      <c r="D1613" s="13" t="str">
        <f>IFERROR(VLOOKUP(A1613, Employees!$A$2:$E$401, 4, FALSE), "Enter an ID")</f>
        <v>Enter an ID</v>
      </c>
      <c r="E1613" s="13" t="str">
        <f>IFERROR(VLOOKUP(A1613, Employees!$A$2:$E$401, 5, FALSE), "Enter an ID")</f>
        <v>Enter an ID</v>
      </c>
      <c r="F1613" s="13" t="str">
        <f>IFERROR(VLOOKUP(A1613, Employees!$A$2:$F$401, 6, FALSE), "Enter an ID")</f>
        <v>Enter an ID</v>
      </c>
      <c r="J1613" s="13" t="str" cm="1">
        <f t="array" ref="J1613">_xlfn.IFS(ISBLANK(G1613), "no training", ISBLANK(I1613), 0, NOT(ISBLANK(I1613)), VLOOKUP(G1613,Trainings!$A$2:$B$20, 2, FALSE))</f>
        <v>no training</v>
      </c>
    </row>
    <row r="1614" spans="2:10" ht="15.75" customHeight="1" x14ac:dyDescent="0.4">
      <c r="B1614" s="13" t="str">
        <f>IFERROR(VLOOKUP(A1614, Employees!$A$2:$E$401, 2, FALSE), "Enter an ID")</f>
        <v>Enter an ID</v>
      </c>
      <c r="C1614" s="13" t="str">
        <f>IFERROR(VLOOKUP(A1614, Employees!$A$2:$E$401, 3, FALSE), "Enter an ID")</f>
        <v>Enter an ID</v>
      </c>
      <c r="D1614" s="13" t="str">
        <f>IFERROR(VLOOKUP(A1614, Employees!$A$2:$E$401, 4, FALSE), "Enter an ID")</f>
        <v>Enter an ID</v>
      </c>
      <c r="E1614" s="13" t="str">
        <f>IFERROR(VLOOKUP(A1614, Employees!$A$2:$E$401, 5, FALSE), "Enter an ID")</f>
        <v>Enter an ID</v>
      </c>
      <c r="F1614" s="13" t="str">
        <f>IFERROR(VLOOKUP(A1614, Employees!$A$2:$F$401, 6, FALSE), "Enter an ID")</f>
        <v>Enter an ID</v>
      </c>
      <c r="J1614" s="13" t="str" cm="1">
        <f t="array" ref="J1614">_xlfn.IFS(ISBLANK(G1614), "no training", ISBLANK(I1614), 0, NOT(ISBLANK(I1614)), VLOOKUP(G1614,Trainings!$A$2:$B$20, 2, FALSE))</f>
        <v>no training</v>
      </c>
    </row>
    <row r="1615" spans="2:10" ht="15.75" customHeight="1" x14ac:dyDescent="0.4">
      <c r="B1615" s="13" t="str">
        <f>IFERROR(VLOOKUP(A1615, Employees!$A$2:$E$401, 2, FALSE), "Enter an ID")</f>
        <v>Enter an ID</v>
      </c>
      <c r="C1615" s="13" t="str">
        <f>IFERROR(VLOOKUP(A1615, Employees!$A$2:$E$401, 3, FALSE), "Enter an ID")</f>
        <v>Enter an ID</v>
      </c>
      <c r="D1615" s="13" t="str">
        <f>IFERROR(VLOOKUP(A1615, Employees!$A$2:$E$401, 4, FALSE), "Enter an ID")</f>
        <v>Enter an ID</v>
      </c>
      <c r="E1615" s="13" t="str">
        <f>IFERROR(VLOOKUP(A1615, Employees!$A$2:$E$401, 5, FALSE), "Enter an ID")</f>
        <v>Enter an ID</v>
      </c>
      <c r="F1615" s="13" t="str">
        <f>IFERROR(VLOOKUP(A1615, Employees!$A$2:$F$401, 6, FALSE), "Enter an ID")</f>
        <v>Enter an ID</v>
      </c>
      <c r="J1615" s="13" t="str" cm="1">
        <f t="array" ref="J1615">_xlfn.IFS(ISBLANK(G1615), "no training", ISBLANK(I1615), 0, NOT(ISBLANK(I1615)), VLOOKUP(G1615,Trainings!$A$2:$B$20, 2, FALSE))</f>
        <v>no training</v>
      </c>
    </row>
    <row r="1616" spans="2:10" ht="15.75" customHeight="1" x14ac:dyDescent="0.4">
      <c r="B1616" s="13" t="str">
        <f>IFERROR(VLOOKUP(A1616, Employees!$A$2:$E$401, 2, FALSE), "Enter an ID")</f>
        <v>Enter an ID</v>
      </c>
      <c r="C1616" s="13" t="str">
        <f>IFERROR(VLOOKUP(A1616, Employees!$A$2:$E$401, 3, FALSE), "Enter an ID")</f>
        <v>Enter an ID</v>
      </c>
      <c r="D1616" s="13" t="str">
        <f>IFERROR(VLOOKUP(A1616, Employees!$A$2:$E$401, 4, FALSE), "Enter an ID")</f>
        <v>Enter an ID</v>
      </c>
      <c r="E1616" s="13" t="str">
        <f>IFERROR(VLOOKUP(A1616, Employees!$A$2:$E$401, 5, FALSE), "Enter an ID")</f>
        <v>Enter an ID</v>
      </c>
      <c r="F1616" s="13" t="str">
        <f>IFERROR(VLOOKUP(A1616, Employees!$A$2:$F$401, 6, FALSE), "Enter an ID")</f>
        <v>Enter an ID</v>
      </c>
      <c r="J1616" s="13" t="str" cm="1">
        <f t="array" ref="J1616">_xlfn.IFS(ISBLANK(G1616), "no training", ISBLANK(I1616), 0, NOT(ISBLANK(I1616)), VLOOKUP(G1616,Trainings!$A$2:$B$20, 2, FALSE))</f>
        <v>no training</v>
      </c>
    </row>
    <row r="1617" spans="2:10" ht="15.75" customHeight="1" x14ac:dyDescent="0.4">
      <c r="B1617" s="13" t="str">
        <f>IFERROR(VLOOKUP(A1617, Employees!$A$2:$E$401, 2, FALSE), "Enter an ID")</f>
        <v>Enter an ID</v>
      </c>
      <c r="C1617" s="13" t="str">
        <f>IFERROR(VLOOKUP(A1617, Employees!$A$2:$E$401, 3, FALSE), "Enter an ID")</f>
        <v>Enter an ID</v>
      </c>
      <c r="D1617" s="13" t="str">
        <f>IFERROR(VLOOKUP(A1617, Employees!$A$2:$E$401, 4, FALSE), "Enter an ID")</f>
        <v>Enter an ID</v>
      </c>
      <c r="E1617" s="13" t="str">
        <f>IFERROR(VLOOKUP(A1617, Employees!$A$2:$E$401, 5, FALSE), "Enter an ID")</f>
        <v>Enter an ID</v>
      </c>
      <c r="F1617" s="13" t="str">
        <f>IFERROR(VLOOKUP(A1617, Employees!$A$2:$F$401, 6, FALSE), "Enter an ID")</f>
        <v>Enter an ID</v>
      </c>
      <c r="J1617" s="13" t="str" cm="1">
        <f t="array" ref="J1617">_xlfn.IFS(ISBLANK(G1617), "no training", ISBLANK(I1617), 0, NOT(ISBLANK(I1617)), VLOOKUP(G1617,Trainings!$A$2:$B$20, 2, FALSE))</f>
        <v>no training</v>
      </c>
    </row>
    <row r="1618" spans="2:10" ht="15.75" customHeight="1" x14ac:dyDescent="0.4">
      <c r="B1618" s="13" t="str">
        <f>IFERROR(VLOOKUP(A1618, Employees!$A$2:$E$401, 2, FALSE), "Enter an ID")</f>
        <v>Enter an ID</v>
      </c>
      <c r="C1618" s="13" t="str">
        <f>IFERROR(VLOOKUP(A1618, Employees!$A$2:$E$401, 3, FALSE), "Enter an ID")</f>
        <v>Enter an ID</v>
      </c>
      <c r="D1618" s="13" t="str">
        <f>IFERROR(VLOOKUP(A1618, Employees!$A$2:$E$401, 4, FALSE), "Enter an ID")</f>
        <v>Enter an ID</v>
      </c>
      <c r="E1618" s="13" t="str">
        <f>IFERROR(VLOOKUP(A1618, Employees!$A$2:$E$401, 5, FALSE), "Enter an ID")</f>
        <v>Enter an ID</v>
      </c>
      <c r="F1618" s="13" t="str">
        <f>IFERROR(VLOOKUP(A1618, Employees!$A$2:$F$401, 6, FALSE), "Enter an ID")</f>
        <v>Enter an ID</v>
      </c>
      <c r="J1618" s="13" t="str" cm="1">
        <f t="array" ref="J1618">_xlfn.IFS(ISBLANK(G1618), "no training", ISBLANK(I1618), 0, NOT(ISBLANK(I1618)), VLOOKUP(G1618,Trainings!$A$2:$B$20, 2, FALSE))</f>
        <v>no training</v>
      </c>
    </row>
    <row r="1619" spans="2:10" ht="15.75" customHeight="1" x14ac:dyDescent="0.4">
      <c r="B1619" s="13" t="str">
        <f>IFERROR(VLOOKUP(A1619, Employees!$A$2:$E$401, 2, FALSE), "Enter an ID")</f>
        <v>Enter an ID</v>
      </c>
      <c r="C1619" s="13" t="str">
        <f>IFERROR(VLOOKUP(A1619, Employees!$A$2:$E$401, 3, FALSE), "Enter an ID")</f>
        <v>Enter an ID</v>
      </c>
      <c r="D1619" s="13" t="str">
        <f>IFERROR(VLOOKUP(A1619, Employees!$A$2:$E$401, 4, FALSE), "Enter an ID")</f>
        <v>Enter an ID</v>
      </c>
      <c r="E1619" s="13" t="str">
        <f>IFERROR(VLOOKUP(A1619, Employees!$A$2:$E$401, 5, FALSE), "Enter an ID")</f>
        <v>Enter an ID</v>
      </c>
      <c r="F1619" s="13" t="str">
        <f>IFERROR(VLOOKUP(A1619, Employees!$A$2:$F$401, 6, FALSE), "Enter an ID")</f>
        <v>Enter an ID</v>
      </c>
      <c r="J1619" s="13" t="str" cm="1">
        <f t="array" ref="J1619">_xlfn.IFS(ISBLANK(G1619), "no training", ISBLANK(I1619), 0, NOT(ISBLANK(I1619)), VLOOKUP(G1619,Trainings!$A$2:$B$20, 2, FALSE))</f>
        <v>no training</v>
      </c>
    </row>
    <row r="1620" spans="2:10" ht="15.75" customHeight="1" x14ac:dyDescent="0.4">
      <c r="B1620" s="13" t="str">
        <f>IFERROR(VLOOKUP(A1620, Employees!$A$2:$E$401, 2, FALSE), "Enter an ID")</f>
        <v>Enter an ID</v>
      </c>
      <c r="C1620" s="13" t="str">
        <f>IFERROR(VLOOKUP(A1620, Employees!$A$2:$E$401, 3, FALSE), "Enter an ID")</f>
        <v>Enter an ID</v>
      </c>
      <c r="D1620" s="13" t="str">
        <f>IFERROR(VLOOKUP(A1620, Employees!$A$2:$E$401, 4, FALSE), "Enter an ID")</f>
        <v>Enter an ID</v>
      </c>
      <c r="E1620" s="13" t="str">
        <f>IFERROR(VLOOKUP(A1620, Employees!$A$2:$E$401, 5, FALSE), "Enter an ID")</f>
        <v>Enter an ID</v>
      </c>
      <c r="F1620" s="13" t="str">
        <f>IFERROR(VLOOKUP(A1620, Employees!$A$2:$F$401, 6, FALSE), "Enter an ID")</f>
        <v>Enter an ID</v>
      </c>
      <c r="J1620" s="13" t="str" cm="1">
        <f t="array" ref="J1620">_xlfn.IFS(ISBLANK(G1620), "no training", ISBLANK(I1620), 0, NOT(ISBLANK(I1620)), VLOOKUP(G1620,Trainings!$A$2:$B$20, 2, FALSE))</f>
        <v>no training</v>
      </c>
    </row>
    <row r="1621" spans="2:10" ht="15.75" customHeight="1" x14ac:dyDescent="0.4">
      <c r="B1621" s="13" t="str">
        <f>IFERROR(VLOOKUP(A1621, Employees!$A$2:$E$401, 2, FALSE), "Enter an ID")</f>
        <v>Enter an ID</v>
      </c>
      <c r="C1621" s="13" t="str">
        <f>IFERROR(VLOOKUP(A1621, Employees!$A$2:$E$401, 3, FALSE), "Enter an ID")</f>
        <v>Enter an ID</v>
      </c>
      <c r="D1621" s="13" t="str">
        <f>IFERROR(VLOOKUP(A1621, Employees!$A$2:$E$401, 4, FALSE), "Enter an ID")</f>
        <v>Enter an ID</v>
      </c>
      <c r="E1621" s="13" t="str">
        <f>IFERROR(VLOOKUP(A1621, Employees!$A$2:$E$401, 5, FALSE), "Enter an ID")</f>
        <v>Enter an ID</v>
      </c>
      <c r="F1621" s="13" t="str">
        <f>IFERROR(VLOOKUP(A1621, Employees!$A$2:$F$401, 6, FALSE), "Enter an ID")</f>
        <v>Enter an ID</v>
      </c>
      <c r="J1621" s="13" t="str" cm="1">
        <f t="array" ref="J1621">_xlfn.IFS(ISBLANK(G1621), "no training", ISBLANK(I1621), 0, NOT(ISBLANK(I1621)), VLOOKUP(G1621,Trainings!$A$2:$B$20, 2, FALSE))</f>
        <v>no training</v>
      </c>
    </row>
    <row r="1622" spans="2:10" ht="15.75" customHeight="1" x14ac:dyDescent="0.4">
      <c r="B1622" s="13" t="str">
        <f>IFERROR(VLOOKUP(A1622, Employees!$A$2:$E$401, 2, FALSE), "Enter an ID")</f>
        <v>Enter an ID</v>
      </c>
      <c r="C1622" s="13" t="str">
        <f>IFERROR(VLOOKUP(A1622, Employees!$A$2:$E$401, 3, FALSE), "Enter an ID")</f>
        <v>Enter an ID</v>
      </c>
      <c r="D1622" s="13" t="str">
        <f>IFERROR(VLOOKUP(A1622, Employees!$A$2:$E$401, 4, FALSE), "Enter an ID")</f>
        <v>Enter an ID</v>
      </c>
      <c r="E1622" s="13" t="str">
        <f>IFERROR(VLOOKUP(A1622, Employees!$A$2:$E$401, 5, FALSE), "Enter an ID")</f>
        <v>Enter an ID</v>
      </c>
      <c r="F1622" s="13" t="str">
        <f>IFERROR(VLOOKUP(A1622, Employees!$A$2:$F$401, 6, FALSE), "Enter an ID")</f>
        <v>Enter an ID</v>
      </c>
      <c r="J1622" s="13" t="str" cm="1">
        <f t="array" ref="J1622">_xlfn.IFS(ISBLANK(G1622), "no training", ISBLANK(I1622), 0, NOT(ISBLANK(I1622)), VLOOKUP(G1622,Trainings!$A$2:$B$20, 2, FALSE))</f>
        <v>no training</v>
      </c>
    </row>
    <row r="1623" spans="2:10" ht="15.75" customHeight="1" x14ac:dyDescent="0.4">
      <c r="B1623" s="13" t="str">
        <f>IFERROR(VLOOKUP(A1623, Employees!$A$2:$E$401, 2, FALSE), "Enter an ID")</f>
        <v>Enter an ID</v>
      </c>
      <c r="C1623" s="13" t="str">
        <f>IFERROR(VLOOKUP(A1623, Employees!$A$2:$E$401, 3, FALSE), "Enter an ID")</f>
        <v>Enter an ID</v>
      </c>
      <c r="D1623" s="13" t="str">
        <f>IFERROR(VLOOKUP(A1623, Employees!$A$2:$E$401, 4, FALSE), "Enter an ID")</f>
        <v>Enter an ID</v>
      </c>
      <c r="E1623" s="13" t="str">
        <f>IFERROR(VLOOKUP(A1623, Employees!$A$2:$E$401, 5, FALSE), "Enter an ID")</f>
        <v>Enter an ID</v>
      </c>
      <c r="F1623" s="13" t="str">
        <f>IFERROR(VLOOKUP(A1623, Employees!$A$2:$F$401, 6, FALSE), "Enter an ID")</f>
        <v>Enter an ID</v>
      </c>
      <c r="J1623" s="13" t="str" cm="1">
        <f t="array" ref="J1623">_xlfn.IFS(ISBLANK(G1623), "no training", ISBLANK(I1623), 0, NOT(ISBLANK(I1623)), VLOOKUP(G1623,Trainings!$A$2:$B$20, 2, FALSE))</f>
        <v>no training</v>
      </c>
    </row>
    <row r="1624" spans="2:10" ht="15.75" customHeight="1" x14ac:dyDescent="0.4">
      <c r="B1624" s="13" t="str">
        <f>IFERROR(VLOOKUP(A1624, Employees!$A$2:$E$401, 2, FALSE), "Enter an ID")</f>
        <v>Enter an ID</v>
      </c>
      <c r="C1624" s="13" t="str">
        <f>IFERROR(VLOOKUP(A1624, Employees!$A$2:$E$401, 3, FALSE), "Enter an ID")</f>
        <v>Enter an ID</v>
      </c>
      <c r="D1624" s="13" t="str">
        <f>IFERROR(VLOOKUP(A1624, Employees!$A$2:$E$401, 4, FALSE), "Enter an ID")</f>
        <v>Enter an ID</v>
      </c>
      <c r="E1624" s="13" t="str">
        <f>IFERROR(VLOOKUP(A1624, Employees!$A$2:$E$401, 5, FALSE), "Enter an ID")</f>
        <v>Enter an ID</v>
      </c>
      <c r="F1624" s="13" t="str">
        <f>IFERROR(VLOOKUP(A1624, Employees!$A$2:$F$401, 6, FALSE), "Enter an ID")</f>
        <v>Enter an ID</v>
      </c>
      <c r="J1624" s="13" t="str" cm="1">
        <f t="array" ref="J1624">_xlfn.IFS(ISBLANK(G1624), "no training", ISBLANK(I1624), 0, NOT(ISBLANK(I1624)), VLOOKUP(G1624,Trainings!$A$2:$B$20, 2, FALSE))</f>
        <v>no training</v>
      </c>
    </row>
    <row r="1625" spans="2:10" ht="15.75" customHeight="1" x14ac:dyDescent="0.4">
      <c r="B1625" s="13" t="str">
        <f>IFERROR(VLOOKUP(A1625, Employees!$A$2:$E$401, 2, FALSE), "Enter an ID")</f>
        <v>Enter an ID</v>
      </c>
      <c r="C1625" s="13" t="str">
        <f>IFERROR(VLOOKUP(A1625, Employees!$A$2:$E$401, 3, FALSE), "Enter an ID")</f>
        <v>Enter an ID</v>
      </c>
      <c r="D1625" s="13" t="str">
        <f>IFERROR(VLOOKUP(A1625, Employees!$A$2:$E$401, 4, FALSE), "Enter an ID")</f>
        <v>Enter an ID</v>
      </c>
      <c r="E1625" s="13" t="str">
        <f>IFERROR(VLOOKUP(A1625, Employees!$A$2:$E$401, 5, FALSE), "Enter an ID")</f>
        <v>Enter an ID</v>
      </c>
      <c r="F1625" s="13" t="str">
        <f>IFERROR(VLOOKUP(A1625, Employees!$A$2:$F$401, 6, FALSE), "Enter an ID")</f>
        <v>Enter an ID</v>
      </c>
      <c r="J1625" s="13" t="str" cm="1">
        <f t="array" ref="J1625">_xlfn.IFS(ISBLANK(G1625), "no training", ISBLANK(I1625), 0, NOT(ISBLANK(I1625)), VLOOKUP(G1625,Trainings!$A$2:$B$20, 2, FALSE))</f>
        <v>no training</v>
      </c>
    </row>
    <row r="1626" spans="2:10" ht="15.75" customHeight="1" x14ac:dyDescent="0.4">
      <c r="B1626" s="13" t="str">
        <f>IFERROR(VLOOKUP(A1626, Employees!$A$2:$E$401, 2, FALSE), "Enter an ID")</f>
        <v>Enter an ID</v>
      </c>
      <c r="C1626" s="13" t="str">
        <f>IFERROR(VLOOKUP(A1626, Employees!$A$2:$E$401, 3, FALSE), "Enter an ID")</f>
        <v>Enter an ID</v>
      </c>
      <c r="D1626" s="13" t="str">
        <f>IFERROR(VLOOKUP(A1626, Employees!$A$2:$E$401, 4, FALSE), "Enter an ID")</f>
        <v>Enter an ID</v>
      </c>
      <c r="E1626" s="13" t="str">
        <f>IFERROR(VLOOKUP(A1626, Employees!$A$2:$E$401, 5, FALSE), "Enter an ID")</f>
        <v>Enter an ID</v>
      </c>
      <c r="F1626" s="13" t="str">
        <f>IFERROR(VLOOKUP(A1626, Employees!$A$2:$F$401, 6, FALSE), "Enter an ID")</f>
        <v>Enter an ID</v>
      </c>
      <c r="J1626" s="13" t="str" cm="1">
        <f t="array" ref="J1626">_xlfn.IFS(ISBLANK(G1626), "no training", ISBLANK(I1626), 0, NOT(ISBLANK(I1626)), VLOOKUP(G1626,Trainings!$A$2:$B$20, 2, FALSE))</f>
        <v>no training</v>
      </c>
    </row>
    <row r="1627" spans="2:10" ht="15.75" customHeight="1" x14ac:dyDescent="0.4">
      <c r="B1627" s="13" t="str">
        <f>IFERROR(VLOOKUP(A1627, Employees!$A$2:$E$401, 2, FALSE), "Enter an ID")</f>
        <v>Enter an ID</v>
      </c>
      <c r="C1627" s="13" t="str">
        <f>IFERROR(VLOOKUP(A1627, Employees!$A$2:$E$401, 3, FALSE), "Enter an ID")</f>
        <v>Enter an ID</v>
      </c>
      <c r="D1627" s="13" t="str">
        <f>IFERROR(VLOOKUP(A1627, Employees!$A$2:$E$401, 4, FALSE), "Enter an ID")</f>
        <v>Enter an ID</v>
      </c>
      <c r="E1627" s="13" t="str">
        <f>IFERROR(VLOOKUP(A1627, Employees!$A$2:$E$401, 5, FALSE), "Enter an ID")</f>
        <v>Enter an ID</v>
      </c>
      <c r="F1627" s="13" t="str">
        <f>IFERROR(VLOOKUP(A1627, Employees!$A$2:$F$401, 6, FALSE), "Enter an ID")</f>
        <v>Enter an ID</v>
      </c>
      <c r="J1627" s="13" t="str" cm="1">
        <f t="array" ref="J1627">_xlfn.IFS(ISBLANK(G1627), "no training", ISBLANK(I1627), 0, NOT(ISBLANK(I1627)), VLOOKUP(G1627,Trainings!$A$2:$B$20, 2, FALSE))</f>
        <v>no training</v>
      </c>
    </row>
    <row r="1628" spans="2:10" ht="15.75" customHeight="1" x14ac:dyDescent="0.4">
      <c r="B1628" s="13" t="str">
        <f>IFERROR(VLOOKUP(A1628, Employees!$A$2:$E$401, 2, FALSE), "Enter an ID")</f>
        <v>Enter an ID</v>
      </c>
      <c r="C1628" s="13" t="str">
        <f>IFERROR(VLOOKUP(A1628, Employees!$A$2:$E$401, 3, FALSE), "Enter an ID")</f>
        <v>Enter an ID</v>
      </c>
      <c r="D1628" s="13" t="str">
        <f>IFERROR(VLOOKUP(A1628, Employees!$A$2:$E$401, 4, FALSE), "Enter an ID")</f>
        <v>Enter an ID</v>
      </c>
      <c r="E1628" s="13" t="str">
        <f>IFERROR(VLOOKUP(A1628, Employees!$A$2:$E$401, 5, FALSE), "Enter an ID")</f>
        <v>Enter an ID</v>
      </c>
      <c r="F1628" s="13" t="str">
        <f>IFERROR(VLOOKUP(A1628, Employees!$A$2:$F$401, 6, FALSE), "Enter an ID")</f>
        <v>Enter an ID</v>
      </c>
      <c r="J1628" s="13" t="str" cm="1">
        <f t="array" ref="J1628">_xlfn.IFS(ISBLANK(G1628), "no training", ISBLANK(I1628), 0, NOT(ISBLANK(I1628)), VLOOKUP(G1628,Trainings!$A$2:$B$20, 2, FALSE))</f>
        <v>no training</v>
      </c>
    </row>
    <row r="1629" spans="2:10" ht="15.75" customHeight="1" x14ac:dyDescent="0.4">
      <c r="B1629" s="13" t="str">
        <f>IFERROR(VLOOKUP(A1629, Employees!$A$2:$E$401, 2, FALSE), "Enter an ID")</f>
        <v>Enter an ID</v>
      </c>
      <c r="C1629" s="13" t="str">
        <f>IFERROR(VLOOKUP(A1629, Employees!$A$2:$E$401, 3, FALSE), "Enter an ID")</f>
        <v>Enter an ID</v>
      </c>
      <c r="D1629" s="13" t="str">
        <f>IFERROR(VLOOKUP(A1629, Employees!$A$2:$E$401, 4, FALSE), "Enter an ID")</f>
        <v>Enter an ID</v>
      </c>
      <c r="E1629" s="13" t="str">
        <f>IFERROR(VLOOKUP(A1629, Employees!$A$2:$E$401, 5, FALSE), "Enter an ID")</f>
        <v>Enter an ID</v>
      </c>
      <c r="F1629" s="13" t="str">
        <f>IFERROR(VLOOKUP(A1629, Employees!$A$2:$F$401, 6, FALSE), "Enter an ID")</f>
        <v>Enter an ID</v>
      </c>
      <c r="J1629" s="13" t="str" cm="1">
        <f t="array" ref="J1629">_xlfn.IFS(ISBLANK(G1629), "no training", ISBLANK(I1629), 0, NOT(ISBLANK(I1629)), VLOOKUP(G1629,Trainings!$A$2:$B$20, 2, FALSE))</f>
        <v>no training</v>
      </c>
    </row>
    <row r="1630" spans="2:10" ht="15.75" customHeight="1" x14ac:dyDescent="0.4">
      <c r="B1630" s="13" t="str">
        <f>IFERROR(VLOOKUP(A1630, Employees!$A$2:$E$401, 2, FALSE), "Enter an ID")</f>
        <v>Enter an ID</v>
      </c>
      <c r="C1630" s="13" t="str">
        <f>IFERROR(VLOOKUP(A1630, Employees!$A$2:$E$401, 3, FALSE), "Enter an ID")</f>
        <v>Enter an ID</v>
      </c>
      <c r="D1630" s="13" t="str">
        <f>IFERROR(VLOOKUP(A1630, Employees!$A$2:$E$401, 4, FALSE), "Enter an ID")</f>
        <v>Enter an ID</v>
      </c>
      <c r="E1630" s="13" t="str">
        <f>IFERROR(VLOOKUP(A1630, Employees!$A$2:$E$401, 5, FALSE), "Enter an ID")</f>
        <v>Enter an ID</v>
      </c>
      <c r="F1630" s="13" t="str">
        <f>IFERROR(VLOOKUP(A1630, Employees!$A$2:$F$401, 6, FALSE), "Enter an ID")</f>
        <v>Enter an ID</v>
      </c>
      <c r="J1630" s="13" t="str" cm="1">
        <f t="array" ref="J1630">_xlfn.IFS(ISBLANK(G1630), "no training", ISBLANK(I1630), 0, NOT(ISBLANK(I1630)), VLOOKUP(G1630,Trainings!$A$2:$B$20, 2, FALSE))</f>
        <v>no training</v>
      </c>
    </row>
    <row r="1631" spans="2:10" ht="15.75" customHeight="1" x14ac:dyDescent="0.4">
      <c r="B1631" s="13" t="str">
        <f>IFERROR(VLOOKUP(A1631, Employees!$A$2:$E$401, 2, FALSE), "Enter an ID")</f>
        <v>Enter an ID</v>
      </c>
      <c r="C1631" s="13" t="str">
        <f>IFERROR(VLOOKUP(A1631, Employees!$A$2:$E$401, 3, FALSE), "Enter an ID")</f>
        <v>Enter an ID</v>
      </c>
      <c r="D1631" s="13" t="str">
        <f>IFERROR(VLOOKUP(A1631, Employees!$A$2:$E$401, 4, FALSE), "Enter an ID")</f>
        <v>Enter an ID</v>
      </c>
      <c r="E1631" s="13" t="str">
        <f>IFERROR(VLOOKUP(A1631, Employees!$A$2:$E$401, 5, FALSE), "Enter an ID")</f>
        <v>Enter an ID</v>
      </c>
      <c r="F1631" s="13" t="str">
        <f>IFERROR(VLOOKUP(A1631, Employees!$A$2:$F$401, 6, FALSE), "Enter an ID")</f>
        <v>Enter an ID</v>
      </c>
      <c r="J1631" s="13" t="str" cm="1">
        <f t="array" ref="J1631">_xlfn.IFS(ISBLANK(G1631), "no training", ISBLANK(I1631), 0, NOT(ISBLANK(I1631)), VLOOKUP(G1631,Trainings!$A$2:$B$20, 2, FALSE))</f>
        <v>no training</v>
      </c>
    </row>
    <row r="1632" spans="2:10" ht="15.75" customHeight="1" x14ac:dyDescent="0.4">
      <c r="B1632" s="13" t="str">
        <f>IFERROR(VLOOKUP(A1632, Employees!$A$2:$E$401, 2, FALSE), "Enter an ID")</f>
        <v>Enter an ID</v>
      </c>
      <c r="C1632" s="13" t="str">
        <f>IFERROR(VLOOKUP(A1632, Employees!$A$2:$E$401, 3, FALSE), "Enter an ID")</f>
        <v>Enter an ID</v>
      </c>
      <c r="D1632" s="13" t="str">
        <f>IFERROR(VLOOKUP(A1632, Employees!$A$2:$E$401, 4, FALSE), "Enter an ID")</f>
        <v>Enter an ID</v>
      </c>
      <c r="E1632" s="13" t="str">
        <f>IFERROR(VLOOKUP(A1632, Employees!$A$2:$E$401, 5, FALSE), "Enter an ID")</f>
        <v>Enter an ID</v>
      </c>
      <c r="F1632" s="13" t="str">
        <f>IFERROR(VLOOKUP(A1632, Employees!$A$2:$F$401, 6, FALSE), "Enter an ID")</f>
        <v>Enter an ID</v>
      </c>
      <c r="J1632" s="13" t="str" cm="1">
        <f t="array" ref="J1632">_xlfn.IFS(ISBLANK(G1632), "no training", ISBLANK(I1632), 0, NOT(ISBLANK(I1632)), VLOOKUP(G1632,Trainings!$A$2:$B$20, 2, FALSE))</f>
        <v>no training</v>
      </c>
    </row>
    <row r="1633" spans="2:10" ht="15.75" customHeight="1" x14ac:dyDescent="0.4">
      <c r="B1633" s="13" t="str">
        <f>IFERROR(VLOOKUP(A1633, Employees!$A$2:$E$401, 2, FALSE), "Enter an ID")</f>
        <v>Enter an ID</v>
      </c>
      <c r="C1633" s="13" t="str">
        <f>IFERROR(VLOOKUP(A1633, Employees!$A$2:$E$401, 3, FALSE), "Enter an ID")</f>
        <v>Enter an ID</v>
      </c>
      <c r="D1633" s="13" t="str">
        <f>IFERROR(VLOOKUP(A1633, Employees!$A$2:$E$401, 4, FALSE), "Enter an ID")</f>
        <v>Enter an ID</v>
      </c>
      <c r="E1633" s="13" t="str">
        <f>IFERROR(VLOOKUP(A1633, Employees!$A$2:$E$401, 5, FALSE), "Enter an ID")</f>
        <v>Enter an ID</v>
      </c>
      <c r="F1633" s="13" t="str">
        <f>IFERROR(VLOOKUP(A1633, Employees!$A$2:$F$401, 6, FALSE), "Enter an ID")</f>
        <v>Enter an ID</v>
      </c>
      <c r="J1633" s="13" t="str" cm="1">
        <f t="array" ref="J1633">_xlfn.IFS(ISBLANK(G1633), "no training", ISBLANK(I1633), 0, NOT(ISBLANK(I1633)), VLOOKUP(G1633,Trainings!$A$2:$B$20, 2, FALSE))</f>
        <v>no training</v>
      </c>
    </row>
    <row r="1634" spans="2:10" ht="15.75" customHeight="1" x14ac:dyDescent="0.4">
      <c r="B1634" s="13" t="str">
        <f>IFERROR(VLOOKUP(A1634, Employees!$A$2:$E$401, 2, FALSE), "Enter an ID")</f>
        <v>Enter an ID</v>
      </c>
      <c r="C1634" s="13" t="str">
        <f>IFERROR(VLOOKUP(A1634, Employees!$A$2:$E$401, 3, FALSE), "Enter an ID")</f>
        <v>Enter an ID</v>
      </c>
      <c r="D1634" s="13" t="str">
        <f>IFERROR(VLOOKUP(A1634, Employees!$A$2:$E$401, 4, FALSE), "Enter an ID")</f>
        <v>Enter an ID</v>
      </c>
      <c r="E1634" s="13" t="str">
        <f>IFERROR(VLOOKUP(A1634, Employees!$A$2:$E$401, 5, FALSE), "Enter an ID")</f>
        <v>Enter an ID</v>
      </c>
      <c r="F1634" s="13" t="str">
        <f>IFERROR(VLOOKUP(A1634, Employees!$A$2:$F$401, 6, FALSE), "Enter an ID")</f>
        <v>Enter an ID</v>
      </c>
      <c r="J1634" s="13" t="str" cm="1">
        <f t="array" ref="J1634">_xlfn.IFS(ISBLANK(G1634), "no training", ISBLANK(I1634), 0, NOT(ISBLANK(I1634)), VLOOKUP(G1634,Trainings!$A$2:$B$20, 2, FALSE))</f>
        <v>no training</v>
      </c>
    </row>
    <row r="1635" spans="2:10" ht="15.75" customHeight="1" x14ac:dyDescent="0.4">
      <c r="B1635" s="13" t="str">
        <f>IFERROR(VLOOKUP(A1635, Employees!$A$2:$E$401, 2, FALSE), "Enter an ID")</f>
        <v>Enter an ID</v>
      </c>
      <c r="C1635" s="13" t="str">
        <f>IFERROR(VLOOKUP(A1635, Employees!$A$2:$E$401, 3, FALSE), "Enter an ID")</f>
        <v>Enter an ID</v>
      </c>
      <c r="D1635" s="13" t="str">
        <f>IFERROR(VLOOKUP(A1635, Employees!$A$2:$E$401, 4, FALSE), "Enter an ID")</f>
        <v>Enter an ID</v>
      </c>
      <c r="E1635" s="13" t="str">
        <f>IFERROR(VLOOKUP(A1635, Employees!$A$2:$E$401, 5, FALSE), "Enter an ID")</f>
        <v>Enter an ID</v>
      </c>
      <c r="F1635" s="13" t="str">
        <f>IFERROR(VLOOKUP(A1635, Employees!$A$2:$F$401, 6, FALSE), "Enter an ID")</f>
        <v>Enter an ID</v>
      </c>
      <c r="J1635" s="13" t="str" cm="1">
        <f t="array" ref="J1635">_xlfn.IFS(ISBLANK(G1635), "no training", ISBLANK(I1635), 0, NOT(ISBLANK(I1635)), VLOOKUP(G1635,Trainings!$A$2:$B$20, 2, FALSE))</f>
        <v>no training</v>
      </c>
    </row>
    <row r="1636" spans="2:10" ht="15.75" customHeight="1" x14ac:dyDescent="0.4">
      <c r="B1636" s="13" t="str">
        <f>IFERROR(VLOOKUP(A1636, Employees!$A$2:$E$401, 2, FALSE), "Enter an ID")</f>
        <v>Enter an ID</v>
      </c>
      <c r="C1636" s="13" t="str">
        <f>IFERROR(VLOOKUP(A1636, Employees!$A$2:$E$401, 3, FALSE), "Enter an ID")</f>
        <v>Enter an ID</v>
      </c>
      <c r="D1636" s="13" t="str">
        <f>IFERROR(VLOOKUP(A1636, Employees!$A$2:$E$401, 4, FALSE), "Enter an ID")</f>
        <v>Enter an ID</v>
      </c>
      <c r="E1636" s="13" t="str">
        <f>IFERROR(VLOOKUP(A1636, Employees!$A$2:$E$401, 5, FALSE), "Enter an ID")</f>
        <v>Enter an ID</v>
      </c>
      <c r="F1636" s="13" t="str">
        <f>IFERROR(VLOOKUP(A1636, Employees!$A$2:$F$401, 6, FALSE), "Enter an ID")</f>
        <v>Enter an ID</v>
      </c>
      <c r="J1636" s="13" t="str" cm="1">
        <f t="array" ref="J1636">_xlfn.IFS(ISBLANK(G1636), "no training", ISBLANK(I1636), 0, NOT(ISBLANK(I1636)), VLOOKUP(G1636,Trainings!$A$2:$B$20, 2, FALSE))</f>
        <v>no training</v>
      </c>
    </row>
    <row r="1637" spans="2:10" ht="15.75" customHeight="1" x14ac:dyDescent="0.4">
      <c r="B1637" s="13" t="str">
        <f>IFERROR(VLOOKUP(A1637, Employees!$A$2:$E$401, 2, FALSE), "Enter an ID")</f>
        <v>Enter an ID</v>
      </c>
      <c r="C1637" s="13" t="str">
        <f>IFERROR(VLOOKUP(A1637, Employees!$A$2:$E$401, 3, FALSE), "Enter an ID")</f>
        <v>Enter an ID</v>
      </c>
      <c r="D1637" s="13" t="str">
        <f>IFERROR(VLOOKUP(A1637, Employees!$A$2:$E$401, 4, FALSE), "Enter an ID")</f>
        <v>Enter an ID</v>
      </c>
      <c r="E1637" s="13" t="str">
        <f>IFERROR(VLOOKUP(A1637, Employees!$A$2:$E$401, 5, FALSE), "Enter an ID")</f>
        <v>Enter an ID</v>
      </c>
      <c r="F1637" s="13" t="str">
        <f>IFERROR(VLOOKUP(A1637, Employees!$A$2:$F$401, 6, FALSE), "Enter an ID")</f>
        <v>Enter an ID</v>
      </c>
      <c r="J1637" s="13" t="str" cm="1">
        <f t="array" ref="J1637">_xlfn.IFS(ISBLANK(G1637), "no training", ISBLANK(I1637), 0, NOT(ISBLANK(I1637)), VLOOKUP(G1637,Trainings!$A$2:$B$20, 2, FALSE))</f>
        <v>no training</v>
      </c>
    </row>
    <row r="1638" spans="2:10" ht="15.75" customHeight="1" x14ac:dyDescent="0.4">
      <c r="B1638" s="13" t="str">
        <f>IFERROR(VLOOKUP(A1638, Employees!$A$2:$E$401, 2, FALSE), "Enter an ID")</f>
        <v>Enter an ID</v>
      </c>
      <c r="C1638" s="13" t="str">
        <f>IFERROR(VLOOKUP(A1638, Employees!$A$2:$E$401, 3, FALSE), "Enter an ID")</f>
        <v>Enter an ID</v>
      </c>
      <c r="D1638" s="13" t="str">
        <f>IFERROR(VLOOKUP(A1638, Employees!$A$2:$E$401, 4, FALSE), "Enter an ID")</f>
        <v>Enter an ID</v>
      </c>
      <c r="E1638" s="13" t="str">
        <f>IFERROR(VLOOKUP(A1638, Employees!$A$2:$E$401, 5, FALSE), "Enter an ID")</f>
        <v>Enter an ID</v>
      </c>
      <c r="F1638" s="13" t="str">
        <f>IFERROR(VLOOKUP(A1638, Employees!$A$2:$F$401, 6, FALSE), "Enter an ID")</f>
        <v>Enter an ID</v>
      </c>
      <c r="J1638" s="13" t="str" cm="1">
        <f t="array" ref="J1638">_xlfn.IFS(ISBLANK(G1638), "no training", ISBLANK(I1638), 0, NOT(ISBLANK(I1638)), VLOOKUP(G1638,Trainings!$A$2:$B$20, 2, FALSE))</f>
        <v>no training</v>
      </c>
    </row>
    <row r="1639" spans="2:10" ht="15.75" customHeight="1" x14ac:dyDescent="0.4">
      <c r="B1639" s="13" t="str">
        <f>IFERROR(VLOOKUP(A1639, Employees!$A$2:$E$401, 2, FALSE), "Enter an ID")</f>
        <v>Enter an ID</v>
      </c>
      <c r="C1639" s="13" t="str">
        <f>IFERROR(VLOOKUP(A1639, Employees!$A$2:$E$401, 3, FALSE), "Enter an ID")</f>
        <v>Enter an ID</v>
      </c>
      <c r="D1639" s="13" t="str">
        <f>IFERROR(VLOOKUP(A1639, Employees!$A$2:$E$401, 4, FALSE), "Enter an ID")</f>
        <v>Enter an ID</v>
      </c>
      <c r="E1639" s="13" t="str">
        <f>IFERROR(VLOOKUP(A1639, Employees!$A$2:$E$401, 5, FALSE), "Enter an ID")</f>
        <v>Enter an ID</v>
      </c>
      <c r="F1639" s="13" t="str">
        <f>IFERROR(VLOOKUP(A1639, Employees!$A$2:$F$401, 6, FALSE), "Enter an ID")</f>
        <v>Enter an ID</v>
      </c>
      <c r="J1639" s="13" t="str" cm="1">
        <f t="array" ref="J1639">_xlfn.IFS(ISBLANK(G1639), "no training", ISBLANK(I1639), 0, NOT(ISBLANK(I1639)), VLOOKUP(G1639,Trainings!$A$2:$B$20, 2, FALSE))</f>
        <v>no training</v>
      </c>
    </row>
    <row r="1640" spans="2:10" ht="15.75" customHeight="1" x14ac:dyDescent="0.4">
      <c r="B1640" s="13" t="str">
        <f>IFERROR(VLOOKUP(A1640, Employees!$A$2:$E$401, 2, FALSE), "Enter an ID")</f>
        <v>Enter an ID</v>
      </c>
      <c r="C1640" s="13" t="str">
        <f>IFERROR(VLOOKUP(A1640, Employees!$A$2:$E$401, 3, FALSE), "Enter an ID")</f>
        <v>Enter an ID</v>
      </c>
      <c r="D1640" s="13" t="str">
        <f>IFERROR(VLOOKUP(A1640, Employees!$A$2:$E$401, 4, FALSE), "Enter an ID")</f>
        <v>Enter an ID</v>
      </c>
      <c r="E1640" s="13" t="str">
        <f>IFERROR(VLOOKUP(A1640, Employees!$A$2:$E$401, 5, FALSE), "Enter an ID")</f>
        <v>Enter an ID</v>
      </c>
      <c r="F1640" s="13" t="str">
        <f>IFERROR(VLOOKUP(A1640, Employees!$A$2:$F$401, 6, FALSE), "Enter an ID")</f>
        <v>Enter an ID</v>
      </c>
      <c r="J1640" s="13" t="str" cm="1">
        <f t="array" ref="J1640">_xlfn.IFS(ISBLANK(G1640), "no training", ISBLANK(I1640), 0, NOT(ISBLANK(I1640)), VLOOKUP(G1640,Trainings!$A$2:$B$20, 2, FALSE))</f>
        <v>no training</v>
      </c>
    </row>
    <row r="1641" spans="2:10" ht="15.75" customHeight="1" x14ac:dyDescent="0.4">
      <c r="B1641" s="13" t="str">
        <f>IFERROR(VLOOKUP(A1641, Employees!$A$2:$E$401, 2, FALSE), "Enter an ID")</f>
        <v>Enter an ID</v>
      </c>
      <c r="C1641" s="13" t="str">
        <f>IFERROR(VLOOKUP(A1641, Employees!$A$2:$E$401, 3, FALSE), "Enter an ID")</f>
        <v>Enter an ID</v>
      </c>
      <c r="D1641" s="13" t="str">
        <f>IFERROR(VLOOKUP(A1641, Employees!$A$2:$E$401, 4, FALSE), "Enter an ID")</f>
        <v>Enter an ID</v>
      </c>
      <c r="E1641" s="13" t="str">
        <f>IFERROR(VLOOKUP(A1641, Employees!$A$2:$E$401, 5, FALSE), "Enter an ID")</f>
        <v>Enter an ID</v>
      </c>
      <c r="F1641" s="13" t="str">
        <f>IFERROR(VLOOKUP(A1641, Employees!$A$2:$F$401, 6, FALSE), "Enter an ID")</f>
        <v>Enter an ID</v>
      </c>
      <c r="J1641" s="13" t="str" cm="1">
        <f t="array" ref="J1641">_xlfn.IFS(ISBLANK(G1641), "no training", ISBLANK(I1641), 0, NOT(ISBLANK(I1641)), VLOOKUP(G1641,Trainings!$A$2:$B$20, 2, FALSE))</f>
        <v>no training</v>
      </c>
    </row>
    <row r="1642" spans="2:10" ht="15.75" customHeight="1" x14ac:dyDescent="0.4">
      <c r="B1642" s="13" t="str">
        <f>IFERROR(VLOOKUP(A1642, Employees!$A$2:$E$401, 2, FALSE), "Enter an ID")</f>
        <v>Enter an ID</v>
      </c>
      <c r="C1642" s="13" t="str">
        <f>IFERROR(VLOOKUP(A1642, Employees!$A$2:$E$401, 3, FALSE), "Enter an ID")</f>
        <v>Enter an ID</v>
      </c>
      <c r="D1642" s="13" t="str">
        <f>IFERROR(VLOOKUP(A1642, Employees!$A$2:$E$401, 4, FALSE), "Enter an ID")</f>
        <v>Enter an ID</v>
      </c>
      <c r="E1642" s="13" t="str">
        <f>IFERROR(VLOOKUP(A1642, Employees!$A$2:$E$401, 5, FALSE), "Enter an ID")</f>
        <v>Enter an ID</v>
      </c>
      <c r="F1642" s="13" t="str">
        <f>IFERROR(VLOOKUP(A1642, Employees!$A$2:$F$401, 6, FALSE), "Enter an ID")</f>
        <v>Enter an ID</v>
      </c>
      <c r="J1642" s="13" t="str" cm="1">
        <f t="array" ref="J1642">_xlfn.IFS(ISBLANK(G1642), "no training", ISBLANK(I1642), 0, NOT(ISBLANK(I1642)), VLOOKUP(G1642,Trainings!$A$2:$B$20, 2, FALSE))</f>
        <v>no training</v>
      </c>
    </row>
    <row r="1643" spans="2:10" ht="15.75" customHeight="1" x14ac:dyDescent="0.4">
      <c r="B1643" s="13" t="str">
        <f>IFERROR(VLOOKUP(A1643, Employees!$A$2:$E$401, 2, FALSE), "Enter an ID")</f>
        <v>Enter an ID</v>
      </c>
      <c r="C1643" s="13" t="str">
        <f>IFERROR(VLOOKUP(A1643, Employees!$A$2:$E$401, 3, FALSE), "Enter an ID")</f>
        <v>Enter an ID</v>
      </c>
      <c r="D1643" s="13" t="str">
        <f>IFERROR(VLOOKUP(A1643, Employees!$A$2:$E$401, 4, FALSE), "Enter an ID")</f>
        <v>Enter an ID</v>
      </c>
      <c r="E1643" s="13" t="str">
        <f>IFERROR(VLOOKUP(A1643, Employees!$A$2:$E$401, 5, FALSE), "Enter an ID")</f>
        <v>Enter an ID</v>
      </c>
      <c r="F1643" s="13" t="str">
        <f>IFERROR(VLOOKUP(A1643, Employees!$A$2:$F$401, 6, FALSE), "Enter an ID")</f>
        <v>Enter an ID</v>
      </c>
      <c r="J1643" s="13" t="str" cm="1">
        <f t="array" ref="J1643">_xlfn.IFS(ISBLANK(G1643), "no training", ISBLANK(I1643), 0, NOT(ISBLANK(I1643)), VLOOKUP(G1643,Trainings!$A$2:$B$20, 2, FALSE))</f>
        <v>no training</v>
      </c>
    </row>
    <row r="1644" spans="2:10" ht="15.75" customHeight="1" x14ac:dyDescent="0.4">
      <c r="B1644" s="13" t="str">
        <f>IFERROR(VLOOKUP(A1644, Employees!$A$2:$E$401, 2, FALSE), "Enter an ID")</f>
        <v>Enter an ID</v>
      </c>
      <c r="C1644" s="13" t="str">
        <f>IFERROR(VLOOKUP(A1644, Employees!$A$2:$E$401, 3, FALSE), "Enter an ID")</f>
        <v>Enter an ID</v>
      </c>
      <c r="D1644" s="13" t="str">
        <f>IFERROR(VLOOKUP(A1644, Employees!$A$2:$E$401, 4, FALSE), "Enter an ID")</f>
        <v>Enter an ID</v>
      </c>
      <c r="E1644" s="13" t="str">
        <f>IFERROR(VLOOKUP(A1644, Employees!$A$2:$E$401, 5, FALSE), "Enter an ID")</f>
        <v>Enter an ID</v>
      </c>
      <c r="F1644" s="13" t="str">
        <f>IFERROR(VLOOKUP(A1644, Employees!$A$2:$F$401, 6, FALSE), "Enter an ID")</f>
        <v>Enter an ID</v>
      </c>
      <c r="J1644" s="13" t="str" cm="1">
        <f t="array" ref="J1644">_xlfn.IFS(ISBLANK(G1644), "no training", ISBLANK(I1644), 0, NOT(ISBLANK(I1644)), VLOOKUP(G1644,Trainings!$A$2:$B$20, 2, FALSE))</f>
        <v>no training</v>
      </c>
    </row>
    <row r="1645" spans="2:10" ht="15.75" customHeight="1" x14ac:dyDescent="0.4">
      <c r="B1645" s="13" t="str">
        <f>IFERROR(VLOOKUP(A1645, Employees!$A$2:$E$401, 2, FALSE), "Enter an ID")</f>
        <v>Enter an ID</v>
      </c>
      <c r="C1645" s="13" t="str">
        <f>IFERROR(VLOOKUP(A1645, Employees!$A$2:$E$401, 3, FALSE), "Enter an ID")</f>
        <v>Enter an ID</v>
      </c>
      <c r="D1645" s="13" t="str">
        <f>IFERROR(VLOOKUP(A1645, Employees!$A$2:$E$401, 4, FALSE), "Enter an ID")</f>
        <v>Enter an ID</v>
      </c>
      <c r="E1645" s="13" t="str">
        <f>IFERROR(VLOOKUP(A1645, Employees!$A$2:$E$401, 5, FALSE), "Enter an ID")</f>
        <v>Enter an ID</v>
      </c>
      <c r="F1645" s="13" t="str">
        <f>IFERROR(VLOOKUP(A1645, Employees!$A$2:$F$401, 6, FALSE), "Enter an ID")</f>
        <v>Enter an ID</v>
      </c>
      <c r="J1645" s="13" t="str" cm="1">
        <f t="array" ref="J1645">_xlfn.IFS(ISBLANK(G1645), "no training", ISBLANK(I1645), 0, NOT(ISBLANK(I1645)), VLOOKUP(G1645,Trainings!$A$2:$B$20, 2, FALSE))</f>
        <v>no training</v>
      </c>
    </row>
    <row r="1646" spans="2:10" ht="15.75" customHeight="1" x14ac:dyDescent="0.4">
      <c r="B1646" s="13" t="str">
        <f>IFERROR(VLOOKUP(A1646, Employees!$A$2:$E$401, 2, FALSE), "Enter an ID")</f>
        <v>Enter an ID</v>
      </c>
      <c r="C1646" s="13" t="str">
        <f>IFERROR(VLOOKUP(A1646, Employees!$A$2:$E$401, 3, FALSE), "Enter an ID")</f>
        <v>Enter an ID</v>
      </c>
      <c r="D1646" s="13" t="str">
        <f>IFERROR(VLOOKUP(A1646, Employees!$A$2:$E$401, 4, FALSE), "Enter an ID")</f>
        <v>Enter an ID</v>
      </c>
      <c r="E1646" s="13" t="str">
        <f>IFERROR(VLOOKUP(A1646, Employees!$A$2:$E$401, 5, FALSE), "Enter an ID")</f>
        <v>Enter an ID</v>
      </c>
      <c r="F1646" s="13" t="str">
        <f>IFERROR(VLOOKUP(A1646, Employees!$A$2:$F$401, 6, FALSE), "Enter an ID")</f>
        <v>Enter an ID</v>
      </c>
      <c r="J1646" s="13" t="str" cm="1">
        <f t="array" ref="J1646">_xlfn.IFS(ISBLANK(G1646), "no training", ISBLANK(I1646), 0, NOT(ISBLANK(I1646)), VLOOKUP(G1646,Trainings!$A$2:$B$20, 2, FALSE))</f>
        <v>no training</v>
      </c>
    </row>
    <row r="1647" spans="2:10" ht="15.75" customHeight="1" x14ac:dyDescent="0.4">
      <c r="B1647" s="13" t="str">
        <f>IFERROR(VLOOKUP(A1647, Employees!$A$2:$E$401, 2, FALSE), "Enter an ID")</f>
        <v>Enter an ID</v>
      </c>
      <c r="C1647" s="13" t="str">
        <f>IFERROR(VLOOKUP(A1647, Employees!$A$2:$E$401, 3, FALSE), "Enter an ID")</f>
        <v>Enter an ID</v>
      </c>
      <c r="D1647" s="13" t="str">
        <f>IFERROR(VLOOKUP(A1647, Employees!$A$2:$E$401, 4, FALSE), "Enter an ID")</f>
        <v>Enter an ID</v>
      </c>
      <c r="E1647" s="13" t="str">
        <f>IFERROR(VLOOKUP(A1647, Employees!$A$2:$E$401, 5, FALSE), "Enter an ID")</f>
        <v>Enter an ID</v>
      </c>
      <c r="F1647" s="13" t="str">
        <f>IFERROR(VLOOKUP(A1647, Employees!$A$2:$F$401, 6, FALSE), "Enter an ID")</f>
        <v>Enter an ID</v>
      </c>
      <c r="J1647" s="13" t="str" cm="1">
        <f t="array" ref="J1647">_xlfn.IFS(ISBLANK(G1647), "no training", ISBLANK(I1647), 0, NOT(ISBLANK(I1647)), VLOOKUP(G1647,Trainings!$A$2:$B$20, 2, FALSE))</f>
        <v>no training</v>
      </c>
    </row>
    <row r="1648" spans="2:10" ht="15.75" customHeight="1" x14ac:dyDescent="0.4">
      <c r="B1648" s="13" t="str">
        <f>IFERROR(VLOOKUP(A1648, Employees!$A$2:$E$401, 2, FALSE), "Enter an ID")</f>
        <v>Enter an ID</v>
      </c>
      <c r="C1648" s="13" t="str">
        <f>IFERROR(VLOOKUP(A1648, Employees!$A$2:$E$401, 3, FALSE), "Enter an ID")</f>
        <v>Enter an ID</v>
      </c>
      <c r="D1648" s="13" t="str">
        <f>IFERROR(VLOOKUP(A1648, Employees!$A$2:$E$401, 4, FALSE), "Enter an ID")</f>
        <v>Enter an ID</v>
      </c>
      <c r="E1648" s="13" t="str">
        <f>IFERROR(VLOOKUP(A1648, Employees!$A$2:$E$401, 5, FALSE), "Enter an ID")</f>
        <v>Enter an ID</v>
      </c>
      <c r="F1648" s="13" t="str">
        <f>IFERROR(VLOOKUP(A1648, Employees!$A$2:$F$401, 6, FALSE), "Enter an ID")</f>
        <v>Enter an ID</v>
      </c>
      <c r="J1648" s="13" t="str" cm="1">
        <f t="array" ref="J1648">_xlfn.IFS(ISBLANK(G1648), "no training", ISBLANK(I1648), 0, NOT(ISBLANK(I1648)), VLOOKUP(G1648,Trainings!$A$2:$B$20, 2, FALSE))</f>
        <v>no training</v>
      </c>
    </row>
    <row r="1649" spans="2:10" ht="15.75" customHeight="1" x14ac:dyDescent="0.4">
      <c r="B1649" s="13" t="str">
        <f>IFERROR(VLOOKUP(A1649, Employees!$A$2:$E$401, 2, FALSE), "Enter an ID")</f>
        <v>Enter an ID</v>
      </c>
      <c r="C1649" s="13" t="str">
        <f>IFERROR(VLOOKUP(A1649, Employees!$A$2:$E$401, 3, FALSE), "Enter an ID")</f>
        <v>Enter an ID</v>
      </c>
      <c r="D1649" s="13" t="str">
        <f>IFERROR(VLOOKUP(A1649, Employees!$A$2:$E$401, 4, FALSE), "Enter an ID")</f>
        <v>Enter an ID</v>
      </c>
      <c r="E1649" s="13" t="str">
        <f>IFERROR(VLOOKUP(A1649, Employees!$A$2:$E$401, 5, FALSE), "Enter an ID")</f>
        <v>Enter an ID</v>
      </c>
      <c r="F1649" s="13" t="str">
        <f>IFERROR(VLOOKUP(A1649, Employees!$A$2:$F$401, 6, FALSE), "Enter an ID")</f>
        <v>Enter an ID</v>
      </c>
      <c r="J1649" s="13" t="str" cm="1">
        <f t="array" ref="J1649">_xlfn.IFS(ISBLANK(G1649), "no training", ISBLANK(I1649), 0, NOT(ISBLANK(I1649)), VLOOKUP(G1649,Trainings!$A$2:$B$20, 2, FALSE))</f>
        <v>no training</v>
      </c>
    </row>
    <row r="1650" spans="2:10" ht="15.75" customHeight="1" x14ac:dyDescent="0.4">
      <c r="B1650" s="13" t="str">
        <f>IFERROR(VLOOKUP(A1650, Employees!$A$2:$E$401, 2, FALSE), "Enter an ID")</f>
        <v>Enter an ID</v>
      </c>
      <c r="C1650" s="13" t="str">
        <f>IFERROR(VLOOKUP(A1650, Employees!$A$2:$E$401, 3, FALSE), "Enter an ID")</f>
        <v>Enter an ID</v>
      </c>
      <c r="D1650" s="13" t="str">
        <f>IFERROR(VLOOKUP(A1650, Employees!$A$2:$E$401, 4, FALSE), "Enter an ID")</f>
        <v>Enter an ID</v>
      </c>
      <c r="E1650" s="13" t="str">
        <f>IFERROR(VLOOKUP(A1650, Employees!$A$2:$E$401, 5, FALSE), "Enter an ID")</f>
        <v>Enter an ID</v>
      </c>
      <c r="F1650" s="13" t="str">
        <f>IFERROR(VLOOKUP(A1650, Employees!$A$2:$F$401, 6, FALSE), "Enter an ID")</f>
        <v>Enter an ID</v>
      </c>
      <c r="J1650" s="13" t="str" cm="1">
        <f t="array" ref="J1650">_xlfn.IFS(ISBLANK(G1650), "no training", ISBLANK(I1650), 0, NOT(ISBLANK(I1650)), VLOOKUP(G1650,Trainings!$A$2:$B$20, 2, FALSE))</f>
        <v>no training</v>
      </c>
    </row>
    <row r="1651" spans="2:10" ht="15.75" customHeight="1" x14ac:dyDescent="0.4">
      <c r="B1651" s="13" t="str">
        <f>IFERROR(VLOOKUP(A1651, Employees!$A$2:$E$401, 2, FALSE), "Enter an ID")</f>
        <v>Enter an ID</v>
      </c>
      <c r="C1651" s="13" t="str">
        <f>IFERROR(VLOOKUP(A1651, Employees!$A$2:$E$401, 3, FALSE), "Enter an ID")</f>
        <v>Enter an ID</v>
      </c>
      <c r="D1651" s="13" t="str">
        <f>IFERROR(VLOOKUP(A1651, Employees!$A$2:$E$401, 4, FALSE), "Enter an ID")</f>
        <v>Enter an ID</v>
      </c>
      <c r="E1651" s="13" t="str">
        <f>IFERROR(VLOOKUP(A1651, Employees!$A$2:$E$401, 5, FALSE), "Enter an ID")</f>
        <v>Enter an ID</v>
      </c>
      <c r="F1651" s="13" t="str">
        <f>IFERROR(VLOOKUP(A1651, Employees!$A$2:$F$401, 6, FALSE), "Enter an ID")</f>
        <v>Enter an ID</v>
      </c>
      <c r="J1651" s="13" t="str" cm="1">
        <f t="array" ref="J1651">_xlfn.IFS(ISBLANK(G1651), "no training", ISBLANK(I1651), 0, NOT(ISBLANK(I1651)), VLOOKUP(G1651,Trainings!$A$2:$B$20, 2, FALSE))</f>
        <v>no training</v>
      </c>
    </row>
    <row r="1652" spans="2:10" ht="15.75" customHeight="1" x14ac:dyDescent="0.4">
      <c r="B1652" s="13" t="str">
        <f>IFERROR(VLOOKUP(A1652, Employees!$A$2:$E$401, 2, FALSE), "Enter an ID")</f>
        <v>Enter an ID</v>
      </c>
      <c r="C1652" s="13" t="str">
        <f>IFERROR(VLOOKUP(A1652, Employees!$A$2:$E$401, 3, FALSE), "Enter an ID")</f>
        <v>Enter an ID</v>
      </c>
      <c r="D1652" s="13" t="str">
        <f>IFERROR(VLOOKUP(A1652, Employees!$A$2:$E$401, 4, FALSE), "Enter an ID")</f>
        <v>Enter an ID</v>
      </c>
      <c r="E1652" s="13" t="str">
        <f>IFERROR(VLOOKUP(A1652, Employees!$A$2:$E$401, 5, FALSE), "Enter an ID")</f>
        <v>Enter an ID</v>
      </c>
      <c r="F1652" s="13" t="str">
        <f>IFERROR(VLOOKUP(A1652, Employees!$A$2:$F$401, 6, FALSE), "Enter an ID")</f>
        <v>Enter an ID</v>
      </c>
      <c r="J1652" s="13" t="str" cm="1">
        <f t="array" ref="J1652">_xlfn.IFS(ISBLANK(G1652), "no training", ISBLANK(I1652), 0, NOT(ISBLANK(I1652)), VLOOKUP(G1652,Trainings!$A$2:$B$20, 2, FALSE))</f>
        <v>no training</v>
      </c>
    </row>
    <row r="1653" spans="2:10" ht="15.75" customHeight="1" x14ac:dyDescent="0.4">
      <c r="B1653" s="13" t="str">
        <f>IFERROR(VLOOKUP(A1653, Employees!$A$2:$E$401, 2, FALSE), "Enter an ID")</f>
        <v>Enter an ID</v>
      </c>
      <c r="C1653" s="13" t="str">
        <f>IFERROR(VLOOKUP(A1653, Employees!$A$2:$E$401, 3, FALSE), "Enter an ID")</f>
        <v>Enter an ID</v>
      </c>
      <c r="D1653" s="13" t="str">
        <f>IFERROR(VLOOKUP(A1653, Employees!$A$2:$E$401, 4, FALSE), "Enter an ID")</f>
        <v>Enter an ID</v>
      </c>
      <c r="E1653" s="13" t="str">
        <f>IFERROR(VLOOKUP(A1653, Employees!$A$2:$E$401, 5, FALSE), "Enter an ID")</f>
        <v>Enter an ID</v>
      </c>
      <c r="F1653" s="13" t="str">
        <f>IFERROR(VLOOKUP(A1653, Employees!$A$2:$F$401, 6, FALSE), "Enter an ID")</f>
        <v>Enter an ID</v>
      </c>
      <c r="J1653" s="13" t="str" cm="1">
        <f t="array" ref="J1653">_xlfn.IFS(ISBLANK(G1653), "no training", ISBLANK(I1653), 0, NOT(ISBLANK(I1653)), VLOOKUP(G1653,Trainings!$A$2:$B$20, 2, FALSE))</f>
        <v>no training</v>
      </c>
    </row>
    <row r="1654" spans="2:10" ht="15.75" customHeight="1" x14ac:dyDescent="0.4">
      <c r="B1654" s="13" t="str">
        <f>IFERROR(VLOOKUP(A1654, Employees!$A$2:$E$401, 2, FALSE), "Enter an ID")</f>
        <v>Enter an ID</v>
      </c>
      <c r="C1654" s="13" t="str">
        <f>IFERROR(VLOOKUP(A1654, Employees!$A$2:$E$401, 3, FALSE), "Enter an ID")</f>
        <v>Enter an ID</v>
      </c>
      <c r="D1654" s="13" t="str">
        <f>IFERROR(VLOOKUP(A1654, Employees!$A$2:$E$401, 4, FALSE), "Enter an ID")</f>
        <v>Enter an ID</v>
      </c>
      <c r="E1654" s="13" t="str">
        <f>IFERROR(VLOOKUP(A1654, Employees!$A$2:$E$401, 5, FALSE), "Enter an ID")</f>
        <v>Enter an ID</v>
      </c>
      <c r="F1654" s="13" t="str">
        <f>IFERROR(VLOOKUP(A1654, Employees!$A$2:$F$401, 6, FALSE), "Enter an ID")</f>
        <v>Enter an ID</v>
      </c>
      <c r="J1654" s="13" t="str" cm="1">
        <f t="array" ref="J1654">_xlfn.IFS(ISBLANK(G1654), "no training", ISBLANK(I1654), 0, NOT(ISBLANK(I1654)), VLOOKUP(G1654,Trainings!$A$2:$B$20, 2, FALSE))</f>
        <v>no training</v>
      </c>
    </row>
    <row r="1655" spans="2:10" ht="15.75" customHeight="1" x14ac:dyDescent="0.4">
      <c r="B1655" s="13" t="str">
        <f>IFERROR(VLOOKUP(A1655, Employees!$A$2:$E$401, 2, FALSE), "Enter an ID")</f>
        <v>Enter an ID</v>
      </c>
      <c r="C1655" s="13" t="str">
        <f>IFERROR(VLOOKUP(A1655, Employees!$A$2:$E$401, 3, FALSE), "Enter an ID")</f>
        <v>Enter an ID</v>
      </c>
      <c r="D1655" s="13" t="str">
        <f>IFERROR(VLOOKUP(A1655, Employees!$A$2:$E$401, 4, FALSE), "Enter an ID")</f>
        <v>Enter an ID</v>
      </c>
      <c r="E1655" s="13" t="str">
        <f>IFERROR(VLOOKUP(A1655, Employees!$A$2:$E$401, 5, FALSE), "Enter an ID")</f>
        <v>Enter an ID</v>
      </c>
      <c r="F1655" s="13" t="str">
        <f>IFERROR(VLOOKUP(A1655, Employees!$A$2:$F$401, 6, FALSE), "Enter an ID")</f>
        <v>Enter an ID</v>
      </c>
      <c r="J1655" s="13" t="str" cm="1">
        <f t="array" ref="J1655">_xlfn.IFS(ISBLANK(G1655), "no training", ISBLANK(I1655), 0, NOT(ISBLANK(I1655)), VLOOKUP(G1655,Trainings!$A$2:$B$20, 2, FALSE))</f>
        <v>no training</v>
      </c>
    </row>
    <row r="1656" spans="2:10" ht="15.75" customHeight="1" x14ac:dyDescent="0.4">
      <c r="B1656" s="13" t="str">
        <f>IFERROR(VLOOKUP(A1656, Employees!$A$2:$E$401, 2, FALSE), "Enter an ID")</f>
        <v>Enter an ID</v>
      </c>
      <c r="C1656" s="13" t="str">
        <f>IFERROR(VLOOKUP(A1656, Employees!$A$2:$E$401, 3, FALSE), "Enter an ID")</f>
        <v>Enter an ID</v>
      </c>
      <c r="D1656" s="13" t="str">
        <f>IFERROR(VLOOKUP(A1656, Employees!$A$2:$E$401, 4, FALSE), "Enter an ID")</f>
        <v>Enter an ID</v>
      </c>
      <c r="E1656" s="13" t="str">
        <f>IFERROR(VLOOKUP(A1656, Employees!$A$2:$E$401, 5, FALSE), "Enter an ID")</f>
        <v>Enter an ID</v>
      </c>
      <c r="F1656" s="13" t="str">
        <f>IFERROR(VLOOKUP(A1656, Employees!$A$2:$F$401, 6, FALSE), "Enter an ID")</f>
        <v>Enter an ID</v>
      </c>
      <c r="J1656" s="13" t="str" cm="1">
        <f t="array" ref="J1656">_xlfn.IFS(ISBLANK(G1656), "no training", ISBLANK(I1656), 0, NOT(ISBLANK(I1656)), VLOOKUP(G1656,Trainings!$A$2:$B$20, 2, FALSE))</f>
        <v>no training</v>
      </c>
    </row>
    <row r="1657" spans="2:10" ht="15.75" customHeight="1" x14ac:dyDescent="0.4">
      <c r="B1657" s="13" t="str">
        <f>IFERROR(VLOOKUP(A1657, Employees!$A$2:$E$401, 2, FALSE), "Enter an ID")</f>
        <v>Enter an ID</v>
      </c>
      <c r="C1657" s="13" t="str">
        <f>IFERROR(VLOOKUP(A1657, Employees!$A$2:$E$401, 3, FALSE), "Enter an ID")</f>
        <v>Enter an ID</v>
      </c>
      <c r="D1657" s="13" t="str">
        <f>IFERROR(VLOOKUP(A1657, Employees!$A$2:$E$401, 4, FALSE), "Enter an ID")</f>
        <v>Enter an ID</v>
      </c>
      <c r="E1657" s="13" t="str">
        <f>IFERROR(VLOOKUP(A1657, Employees!$A$2:$E$401, 5, FALSE), "Enter an ID")</f>
        <v>Enter an ID</v>
      </c>
      <c r="F1657" s="13" t="str">
        <f>IFERROR(VLOOKUP(A1657, Employees!$A$2:$F$401, 6, FALSE), "Enter an ID")</f>
        <v>Enter an ID</v>
      </c>
      <c r="J1657" s="13" t="str" cm="1">
        <f t="array" ref="J1657">_xlfn.IFS(ISBLANK(G1657), "no training", ISBLANK(I1657), 0, NOT(ISBLANK(I1657)), VLOOKUP(G1657,Trainings!$A$2:$B$20, 2, FALSE))</f>
        <v>no training</v>
      </c>
    </row>
    <row r="1658" spans="2:10" ht="15.75" customHeight="1" x14ac:dyDescent="0.4">
      <c r="B1658" s="13" t="str">
        <f>IFERROR(VLOOKUP(A1658, Employees!$A$2:$E$401, 2, FALSE), "Enter an ID")</f>
        <v>Enter an ID</v>
      </c>
      <c r="C1658" s="13" t="str">
        <f>IFERROR(VLOOKUP(A1658, Employees!$A$2:$E$401, 3, FALSE), "Enter an ID")</f>
        <v>Enter an ID</v>
      </c>
      <c r="D1658" s="13" t="str">
        <f>IFERROR(VLOOKUP(A1658, Employees!$A$2:$E$401, 4, FALSE), "Enter an ID")</f>
        <v>Enter an ID</v>
      </c>
      <c r="E1658" s="13" t="str">
        <f>IFERROR(VLOOKUP(A1658, Employees!$A$2:$E$401, 5, FALSE), "Enter an ID")</f>
        <v>Enter an ID</v>
      </c>
      <c r="F1658" s="13" t="str">
        <f>IFERROR(VLOOKUP(A1658, Employees!$A$2:$F$401, 6, FALSE), "Enter an ID")</f>
        <v>Enter an ID</v>
      </c>
      <c r="J1658" s="13" t="str" cm="1">
        <f t="array" ref="J1658">_xlfn.IFS(ISBLANK(G1658), "no training", ISBLANK(I1658), 0, NOT(ISBLANK(I1658)), VLOOKUP(G1658,Trainings!$A$2:$B$20, 2, FALSE))</f>
        <v>no training</v>
      </c>
    </row>
    <row r="1659" spans="2:10" ht="15.75" customHeight="1" x14ac:dyDescent="0.4">
      <c r="B1659" s="13" t="str">
        <f>IFERROR(VLOOKUP(A1659, Employees!$A$2:$E$401, 2, FALSE), "Enter an ID")</f>
        <v>Enter an ID</v>
      </c>
      <c r="C1659" s="13" t="str">
        <f>IFERROR(VLOOKUP(A1659, Employees!$A$2:$E$401, 3, FALSE), "Enter an ID")</f>
        <v>Enter an ID</v>
      </c>
      <c r="D1659" s="13" t="str">
        <f>IFERROR(VLOOKUP(A1659, Employees!$A$2:$E$401, 4, FALSE), "Enter an ID")</f>
        <v>Enter an ID</v>
      </c>
      <c r="E1659" s="13" t="str">
        <f>IFERROR(VLOOKUP(A1659, Employees!$A$2:$E$401, 5, FALSE), "Enter an ID")</f>
        <v>Enter an ID</v>
      </c>
      <c r="F1659" s="13" t="str">
        <f>IFERROR(VLOOKUP(A1659, Employees!$A$2:$F$401, 6, FALSE), "Enter an ID")</f>
        <v>Enter an ID</v>
      </c>
      <c r="J1659" s="13" t="str" cm="1">
        <f t="array" ref="J1659">_xlfn.IFS(ISBLANK(G1659), "no training", ISBLANK(I1659), 0, NOT(ISBLANK(I1659)), VLOOKUP(G1659,Trainings!$A$2:$B$20, 2, FALSE))</f>
        <v>no training</v>
      </c>
    </row>
    <row r="1660" spans="2:10" ht="15.75" customHeight="1" x14ac:dyDescent="0.4">
      <c r="B1660" s="13" t="str">
        <f>IFERROR(VLOOKUP(A1660, Employees!$A$2:$E$401, 2, FALSE), "Enter an ID")</f>
        <v>Enter an ID</v>
      </c>
      <c r="C1660" s="13" t="str">
        <f>IFERROR(VLOOKUP(A1660, Employees!$A$2:$E$401, 3, FALSE), "Enter an ID")</f>
        <v>Enter an ID</v>
      </c>
      <c r="D1660" s="13" t="str">
        <f>IFERROR(VLOOKUP(A1660, Employees!$A$2:$E$401, 4, FALSE), "Enter an ID")</f>
        <v>Enter an ID</v>
      </c>
      <c r="E1660" s="13" t="str">
        <f>IFERROR(VLOOKUP(A1660, Employees!$A$2:$E$401, 5, FALSE), "Enter an ID")</f>
        <v>Enter an ID</v>
      </c>
      <c r="F1660" s="13" t="str">
        <f>IFERROR(VLOOKUP(A1660, Employees!$A$2:$F$401, 6, FALSE), "Enter an ID")</f>
        <v>Enter an ID</v>
      </c>
      <c r="J1660" s="13" t="str" cm="1">
        <f t="array" ref="J1660">_xlfn.IFS(ISBLANK(G1660), "no training", ISBLANK(I1660), 0, NOT(ISBLANK(I1660)), VLOOKUP(G1660,Trainings!$A$2:$B$20, 2, FALSE))</f>
        <v>no training</v>
      </c>
    </row>
    <row r="1661" spans="2:10" ht="15.75" customHeight="1" x14ac:dyDescent="0.4">
      <c r="B1661" s="13" t="str">
        <f>IFERROR(VLOOKUP(A1661, Employees!$A$2:$E$401, 2, FALSE), "Enter an ID")</f>
        <v>Enter an ID</v>
      </c>
      <c r="C1661" s="13" t="str">
        <f>IFERROR(VLOOKUP(A1661, Employees!$A$2:$E$401, 3, FALSE), "Enter an ID")</f>
        <v>Enter an ID</v>
      </c>
      <c r="D1661" s="13" t="str">
        <f>IFERROR(VLOOKUP(A1661, Employees!$A$2:$E$401, 4, FALSE), "Enter an ID")</f>
        <v>Enter an ID</v>
      </c>
      <c r="E1661" s="13" t="str">
        <f>IFERROR(VLOOKUP(A1661, Employees!$A$2:$E$401, 5, FALSE), "Enter an ID")</f>
        <v>Enter an ID</v>
      </c>
      <c r="F1661" s="13" t="str">
        <f>IFERROR(VLOOKUP(A1661, Employees!$A$2:$F$401, 6, FALSE), "Enter an ID")</f>
        <v>Enter an ID</v>
      </c>
      <c r="J1661" s="13" t="str" cm="1">
        <f t="array" ref="J1661">_xlfn.IFS(ISBLANK(G1661), "no training", ISBLANK(I1661), 0, NOT(ISBLANK(I1661)), VLOOKUP(G1661,Trainings!$A$2:$B$20, 2, FALSE))</f>
        <v>no training</v>
      </c>
    </row>
    <row r="1662" spans="2:10" ht="15.75" customHeight="1" x14ac:dyDescent="0.4">
      <c r="B1662" s="13" t="str">
        <f>IFERROR(VLOOKUP(A1662, Employees!$A$2:$E$401, 2, FALSE), "Enter an ID")</f>
        <v>Enter an ID</v>
      </c>
      <c r="C1662" s="13" t="str">
        <f>IFERROR(VLOOKUP(A1662, Employees!$A$2:$E$401, 3, FALSE), "Enter an ID")</f>
        <v>Enter an ID</v>
      </c>
      <c r="D1662" s="13" t="str">
        <f>IFERROR(VLOOKUP(A1662, Employees!$A$2:$E$401, 4, FALSE), "Enter an ID")</f>
        <v>Enter an ID</v>
      </c>
      <c r="E1662" s="13" t="str">
        <f>IFERROR(VLOOKUP(A1662, Employees!$A$2:$E$401, 5, FALSE), "Enter an ID")</f>
        <v>Enter an ID</v>
      </c>
      <c r="F1662" s="13" t="str">
        <f>IFERROR(VLOOKUP(A1662, Employees!$A$2:$F$401, 6, FALSE), "Enter an ID")</f>
        <v>Enter an ID</v>
      </c>
      <c r="J1662" s="13" t="str" cm="1">
        <f t="array" ref="J1662">_xlfn.IFS(ISBLANK(G1662), "no training", ISBLANK(I1662), 0, NOT(ISBLANK(I1662)), VLOOKUP(G1662,Trainings!$A$2:$B$20, 2, FALSE))</f>
        <v>no training</v>
      </c>
    </row>
    <row r="1663" spans="2:10" ht="15.75" customHeight="1" x14ac:dyDescent="0.4">
      <c r="B1663" s="13" t="str">
        <f>IFERROR(VLOOKUP(A1663, Employees!$A$2:$E$401, 2, FALSE), "Enter an ID")</f>
        <v>Enter an ID</v>
      </c>
      <c r="C1663" s="13" t="str">
        <f>IFERROR(VLOOKUP(A1663, Employees!$A$2:$E$401, 3, FALSE), "Enter an ID")</f>
        <v>Enter an ID</v>
      </c>
      <c r="D1663" s="13" t="str">
        <f>IFERROR(VLOOKUP(A1663, Employees!$A$2:$E$401, 4, FALSE), "Enter an ID")</f>
        <v>Enter an ID</v>
      </c>
      <c r="E1663" s="13" t="str">
        <f>IFERROR(VLOOKUP(A1663, Employees!$A$2:$E$401, 5, FALSE), "Enter an ID")</f>
        <v>Enter an ID</v>
      </c>
      <c r="F1663" s="13" t="str">
        <f>IFERROR(VLOOKUP(A1663, Employees!$A$2:$F$401, 6, FALSE), "Enter an ID")</f>
        <v>Enter an ID</v>
      </c>
      <c r="J1663" s="13" t="str" cm="1">
        <f t="array" ref="J1663">_xlfn.IFS(ISBLANK(G1663), "no training", ISBLANK(I1663), 0, NOT(ISBLANK(I1663)), VLOOKUP(G1663,Trainings!$A$2:$B$20, 2, FALSE))</f>
        <v>no training</v>
      </c>
    </row>
    <row r="1664" spans="2:10" ht="15.75" customHeight="1" x14ac:dyDescent="0.4">
      <c r="B1664" s="13" t="str">
        <f>IFERROR(VLOOKUP(A1664, Employees!$A$2:$E$401, 2, FALSE), "Enter an ID")</f>
        <v>Enter an ID</v>
      </c>
      <c r="C1664" s="13" t="str">
        <f>IFERROR(VLOOKUP(A1664, Employees!$A$2:$E$401, 3, FALSE), "Enter an ID")</f>
        <v>Enter an ID</v>
      </c>
      <c r="D1664" s="13" t="str">
        <f>IFERROR(VLOOKUP(A1664, Employees!$A$2:$E$401, 4, FALSE), "Enter an ID")</f>
        <v>Enter an ID</v>
      </c>
      <c r="E1664" s="13" t="str">
        <f>IFERROR(VLOOKUP(A1664, Employees!$A$2:$E$401, 5, FALSE), "Enter an ID")</f>
        <v>Enter an ID</v>
      </c>
      <c r="F1664" s="13" t="str">
        <f>IFERROR(VLOOKUP(A1664, Employees!$A$2:$F$401, 6, FALSE), "Enter an ID")</f>
        <v>Enter an ID</v>
      </c>
      <c r="J1664" s="13" t="str" cm="1">
        <f t="array" ref="J1664">_xlfn.IFS(ISBLANK(G1664), "no training", ISBLANK(I1664), 0, NOT(ISBLANK(I1664)), VLOOKUP(G1664,Trainings!$A$2:$B$20, 2, FALSE))</f>
        <v>no training</v>
      </c>
    </row>
    <row r="1665" spans="2:10" ht="15.75" customHeight="1" x14ac:dyDescent="0.4">
      <c r="B1665" s="13" t="str">
        <f>IFERROR(VLOOKUP(A1665, Employees!$A$2:$E$401, 2, FALSE), "Enter an ID")</f>
        <v>Enter an ID</v>
      </c>
      <c r="C1665" s="13" t="str">
        <f>IFERROR(VLOOKUP(A1665, Employees!$A$2:$E$401, 3, FALSE), "Enter an ID")</f>
        <v>Enter an ID</v>
      </c>
      <c r="D1665" s="13" t="str">
        <f>IFERROR(VLOOKUP(A1665, Employees!$A$2:$E$401, 4, FALSE), "Enter an ID")</f>
        <v>Enter an ID</v>
      </c>
      <c r="E1665" s="13" t="str">
        <f>IFERROR(VLOOKUP(A1665, Employees!$A$2:$E$401, 5, FALSE), "Enter an ID")</f>
        <v>Enter an ID</v>
      </c>
      <c r="F1665" s="13" t="str">
        <f>IFERROR(VLOOKUP(A1665, Employees!$A$2:$F$401, 6, FALSE), "Enter an ID")</f>
        <v>Enter an ID</v>
      </c>
      <c r="J1665" s="13" t="str" cm="1">
        <f t="array" ref="J1665">_xlfn.IFS(ISBLANK(G1665), "no training", ISBLANK(I1665), 0, NOT(ISBLANK(I1665)), VLOOKUP(G1665,Trainings!$A$2:$B$20, 2, FALSE))</f>
        <v>no training</v>
      </c>
    </row>
    <row r="1666" spans="2:10" ht="15.75" customHeight="1" x14ac:dyDescent="0.4">
      <c r="B1666" s="13" t="str">
        <f>IFERROR(VLOOKUP(A1666, Employees!$A$2:$E$401, 2, FALSE), "Enter an ID")</f>
        <v>Enter an ID</v>
      </c>
      <c r="C1666" s="13" t="str">
        <f>IFERROR(VLOOKUP(A1666, Employees!$A$2:$E$401, 3, FALSE), "Enter an ID")</f>
        <v>Enter an ID</v>
      </c>
      <c r="D1666" s="13" t="str">
        <f>IFERROR(VLOOKUP(A1666, Employees!$A$2:$E$401, 4, FALSE), "Enter an ID")</f>
        <v>Enter an ID</v>
      </c>
      <c r="E1666" s="13" t="str">
        <f>IFERROR(VLOOKUP(A1666, Employees!$A$2:$E$401, 5, FALSE), "Enter an ID")</f>
        <v>Enter an ID</v>
      </c>
      <c r="F1666" s="13" t="str">
        <f>IFERROR(VLOOKUP(A1666, Employees!$A$2:$F$401, 6, FALSE), "Enter an ID")</f>
        <v>Enter an ID</v>
      </c>
      <c r="J1666" s="13" t="str" cm="1">
        <f t="array" ref="J1666">_xlfn.IFS(ISBLANK(G1666), "no training", ISBLANK(I1666), 0, NOT(ISBLANK(I1666)), VLOOKUP(G1666,Trainings!$A$2:$B$20, 2, FALSE))</f>
        <v>no training</v>
      </c>
    </row>
    <row r="1667" spans="2:10" ht="15.75" customHeight="1" x14ac:dyDescent="0.4">
      <c r="B1667" s="13" t="str">
        <f>IFERROR(VLOOKUP(A1667, Employees!$A$2:$E$401, 2, FALSE), "Enter an ID")</f>
        <v>Enter an ID</v>
      </c>
      <c r="C1667" s="13" t="str">
        <f>IFERROR(VLOOKUP(A1667, Employees!$A$2:$E$401, 3, FALSE), "Enter an ID")</f>
        <v>Enter an ID</v>
      </c>
      <c r="D1667" s="13" t="str">
        <f>IFERROR(VLOOKUP(A1667, Employees!$A$2:$E$401, 4, FALSE), "Enter an ID")</f>
        <v>Enter an ID</v>
      </c>
      <c r="E1667" s="13" t="str">
        <f>IFERROR(VLOOKUP(A1667, Employees!$A$2:$E$401, 5, FALSE), "Enter an ID")</f>
        <v>Enter an ID</v>
      </c>
      <c r="F1667" s="13" t="str">
        <f>IFERROR(VLOOKUP(A1667, Employees!$A$2:$F$401, 6, FALSE), "Enter an ID")</f>
        <v>Enter an ID</v>
      </c>
      <c r="J1667" s="13" t="str" cm="1">
        <f t="array" ref="J1667">_xlfn.IFS(ISBLANK(G1667), "no training", ISBLANK(I1667), 0, NOT(ISBLANK(I1667)), VLOOKUP(G1667,Trainings!$A$2:$B$20, 2, FALSE))</f>
        <v>no training</v>
      </c>
    </row>
    <row r="1668" spans="2:10" ht="15.75" customHeight="1" x14ac:dyDescent="0.4">
      <c r="B1668" s="13" t="str">
        <f>IFERROR(VLOOKUP(A1668, Employees!$A$2:$E$401, 2, FALSE), "Enter an ID")</f>
        <v>Enter an ID</v>
      </c>
      <c r="C1668" s="13" t="str">
        <f>IFERROR(VLOOKUP(A1668, Employees!$A$2:$E$401, 3, FALSE), "Enter an ID")</f>
        <v>Enter an ID</v>
      </c>
      <c r="D1668" s="13" t="str">
        <f>IFERROR(VLOOKUP(A1668, Employees!$A$2:$E$401, 4, FALSE), "Enter an ID")</f>
        <v>Enter an ID</v>
      </c>
      <c r="E1668" s="13" t="str">
        <f>IFERROR(VLOOKUP(A1668, Employees!$A$2:$E$401, 5, FALSE), "Enter an ID")</f>
        <v>Enter an ID</v>
      </c>
      <c r="F1668" s="13" t="str">
        <f>IFERROR(VLOOKUP(A1668, Employees!$A$2:$F$401, 6, FALSE), "Enter an ID")</f>
        <v>Enter an ID</v>
      </c>
      <c r="J1668" s="13" t="str" cm="1">
        <f t="array" ref="J1668">_xlfn.IFS(ISBLANK(G1668), "no training", ISBLANK(I1668), 0, NOT(ISBLANK(I1668)), VLOOKUP(G1668,Trainings!$A$2:$B$20, 2, FALSE))</f>
        <v>no training</v>
      </c>
    </row>
    <row r="1669" spans="2:10" ht="15.75" customHeight="1" x14ac:dyDescent="0.4">
      <c r="B1669" s="13" t="str">
        <f>IFERROR(VLOOKUP(A1669, Employees!$A$2:$E$401, 2, FALSE), "Enter an ID")</f>
        <v>Enter an ID</v>
      </c>
      <c r="C1669" s="13" t="str">
        <f>IFERROR(VLOOKUP(A1669, Employees!$A$2:$E$401, 3, FALSE), "Enter an ID")</f>
        <v>Enter an ID</v>
      </c>
      <c r="D1669" s="13" t="str">
        <f>IFERROR(VLOOKUP(A1669, Employees!$A$2:$E$401, 4, FALSE), "Enter an ID")</f>
        <v>Enter an ID</v>
      </c>
      <c r="E1669" s="13" t="str">
        <f>IFERROR(VLOOKUP(A1669, Employees!$A$2:$E$401, 5, FALSE), "Enter an ID")</f>
        <v>Enter an ID</v>
      </c>
      <c r="F1669" s="13" t="str">
        <f>IFERROR(VLOOKUP(A1669, Employees!$A$2:$F$401, 6, FALSE), "Enter an ID")</f>
        <v>Enter an ID</v>
      </c>
      <c r="J1669" s="13" t="str" cm="1">
        <f t="array" ref="J1669">_xlfn.IFS(ISBLANK(G1669), "no training", ISBLANK(I1669), 0, NOT(ISBLANK(I1669)), VLOOKUP(G1669,Trainings!$A$2:$B$20, 2, FALSE))</f>
        <v>no training</v>
      </c>
    </row>
    <row r="1670" spans="2:10" ht="15.75" customHeight="1" x14ac:dyDescent="0.4">
      <c r="B1670" s="13" t="str">
        <f>IFERROR(VLOOKUP(A1670, Employees!$A$2:$E$401, 2, FALSE), "Enter an ID")</f>
        <v>Enter an ID</v>
      </c>
      <c r="C1670" s="13" t="str">
        <f>IFERROR(VLOOKUP(A1670, Employees!$A$2:$E$401, 3, FALSE), "Enter an ID")</f>
        <v>Enter an ID</v>
      </c>
      <c r="D1670" s="13" t="str">
        <f>IFERROR(VLOOKUP(A1670, Employees!$A$2:$E$401, 4, FALSE), "Enter an ID")</f>
        <v>Enter an ID</v>
      </c>
      <c r="E1670" s="13" t="str">
        <f>IFERROR(VLOOKUP(A1670, Employees!$A$2:$E$401, 5, FALSE), "Enter an ID")</f>
        <v>Enter an ID</v>
      </c>
      <c r="F1670" s="13" t="str">
        <f>IFERROR(VLOOKUP(A1670, Employees!$A$2:$F$401, 6, FALSE), "Enter an ID")</f>
        <v>Enter an ID</v>
      </c>
      <c r="J1670" s="13" t="str" cm="1">
        <f t="array" ref="J1670">_xlfn.IFS(ISBLANK(G1670), "no training", ISBLANK(I1670), 0, NOT(ISBLANK(I1670)), VLOOKUP(G1670,Trainings!$A$2:$B$20, 2, FALSE))</f>
        <v>no training</v>
      </c>
    </row>
    <row r="1671" spans="2:10" ht="15.75" customHeight="1" x14ac:dyDescent="0.4">
      <c r="B1671" s="13" t="str">
        <f>IFERROR(VLOOKUP(A1671, Employees!$A$2:$E$401, 2, FALSE), "Enter an ID")</f>
        <v>Enter an ID</v>
      </c>
      <c r="C1671" s="13" t="str">
        <f>IFERROR(VLOOKUP(A1671, Employees!$A$2:$E$401, 3, FALSE), "Enter an ID")</f>
        <v>Enter an ID</v>
      </c>
      <c r="D1671" s="13" t="str">
        <f>IFERROR(VLOOKUP(A1671, Employees!$A$2:$E$401, 4, FALSE), "Enter an ID")</f>
        <v>Enter an ID</v>
      </c>
      <c r="E1671" s="13" t="str">
        <f>IFERROR(VLOOKUP(A1671, Employees!$A$2:$E$401, 5, FALSE), "Enter an ID")</f>
        <v>Enter an ID</v>
      </c>
      <c r="F1671" s="13" t="str">
        <f>IFERROR(VLOOKUP(A1671, Employees!$A$2:$F$401, 6, FALSE), "Enter an ID")</f>
        <v>Enter an ID</v>
      </c>
      <c r="J1671" s="13" t="str" cm="1">
        <f t="array" ref="J1671">_xlfn.IFS(ISBLANK(G1671), "no training", ISBLANK(I1671), 0, NOT(ISBLANK(I1671)), VLOOKUP(G1671,Trainings!$A$2:$B$20, 2, FALSE))</f>
        <v>no training</v>
      </c>
    </row>
    <row r="1672" spans="2:10" ht="15.75" customHeight="1" x14ac:dyDescent="0.4">
      <c r="B1672" s="13" t="str">
        <f>IFERROR(VLOOKUP(A1672, Employees!$A$2:$E$401, 2, FALSE), "Enter an ID")</f>
        <v>Enter an ID</v>
      </c>
      <c r="C1672" s="13" t="str">
        <f>IFERROR(VLOOKUP(A1672, Employees!$A$2:$E$401, 3, FALSE), "Enter an ID")</f>
        <v>Enter an ID</v>
      </c>
      <c r="D1672" s="13" t="str">
        <f>IFERROR(VLOOKUP(A1672, Employees!$A$2:$E$401, 4, FALSE), "Enter an ID")</f>
        <v>Enter an ID</v>
      </c>
      <c r="E1672" s="13" t="str">
        <f>IFERROR(VLOOKUP(A1672, Employees!$A$2:$E$401, 5, FALSE), "Enter an ID")</f>
        <v>Enter an ID</v>
      </c>
      <c r="F1672" s="13" t="str">
        <f>IFERROR(VLOOKUP(A1672, Employees!$A$2:$F$401, 6, FALSE), "Enter an ID")</f>
        <v>Enter an ID</v>
      </c>
      <c r="J1672" s="13" t="str" cm="1">
        <f t="array" ref="J1672">_xlfn.IFS(ISBLANK(G1672), "no training", ISBLANK(I1672), 0, NOT(ISBLANK(I1672)), VLOOKUP(G1672,Trainings!$A$2:$B$20, 2, FALSE))</f>
        <v>no training</v>
      </c>
    </row>
    <row r="1673" spans="2:10" ht="15.75" customHeight="1" x14ac:dyDescent="0.4">
      <c r="B1673" s="13" t="str">
        <f>IFERROR(VLOOKUP(A1673, Employees!$A$2:$E$401, 2, FALSE), "Enter an ID")</f>
        <v>Enter an ID</v>
      </c>
      <c r="C1673" s="13" t="str">
        <f>IFERROR(VLOOKUP(A1673, Employees!$A$2:$E$401, 3, FALSE), "Enter an ID")</f>
        <v>Enter an ID</v>
      </c>
      <c r="D1673" s="13" t="str">
        <f>IFERROR(VLOOKUP(A1673, Employees!$A$2:$E$401, 4, FALSE), "Enter an ID")</f>
        <v>Enter an ID</v>
      </c>
      <c r="E1673" s="13" t="str">
        <f>IFERROR(VLOOKUP(A1673, Employees!$A$2:$E$401, 5, FALSE), "Enter an ID")</f>
        <v>Enter an ID</v>
      </c>
      <c r="F1673" s="13" t="str">
        <f>IFERROR(VLOOKUP(A1673, Employees!$A$2:$F$401, 6, FALSE), "Enter an ID")</f>
        <v>Enter an ID</v>
      </c>
      <c r="J1673" s="13" t="str" cm="1">
        <f t="array" ref="J1673">_xlfn.IFS(ISBLANK(G1673), "no training", ISBLANK(I1673), 0, NOT(ISBLANK(I1673)), VLOOKUP(G1673,Trainings!$A$2:$B$20, 2, FALSE))</f>
        <v>no training</v>
      </c>
    </row>
    <row r="1674" spans="2:10" ht="15.75" customHeight="1" x14ac:dyDescent="0.4">
      <c r="B1674" s="13" t="str">
        <f>IFERROR(VLOOKUP(A1674, Employees!$A$2:$E$401, 2, FALSE), "Enter an ID")</f>
        <v>Enter an ID</v>
      </c>
      <c r="C1674" s="13" t="str">
        <f>IFERROR(VLOOKUP(A1674, Employees!$A$2:$E$401, 3, FALSE), "Enter an ID")</f>
        <v>Enter an ID</v>
      </c>
      <c r="D1674" s="13" t="str">
        <f>IFERROR(VLOOKUP(A1674, Employees!$A$2:$E$401, 4, FALSE), "Enter an ID")</f>
        <v>Enter an ID</v>
      </c>
      <c r="E1674" s="13" t="str">
        <f>IFERROR(VLOOKUP(A1674, Employees!$A$2:$E$401, 5, FALSE), "Enter an ID")</f>
        <v>Enter an ID</v>
      </c>
      <c r="F1674" s="13" t="str">
        <f>IFERROR(VLOOKUP(A1674, Employees!$A$2:$F$401, 6, FALSE), "Enter an ID")</f>
        <v>Enter an ID</v>
      </c>
      <c r="J1674" s="13" t="str" cm="1">
        <f t="array" ref="J1674">_xlfn.IFS(ISBLANK(G1674), "no training", ISBLANK(I1674), 0, NOT(ISBLANK(I1674)), VLOOKUP(G1674,Trainings!$A$2:$B$20, 2, FALSE))</f>
        <v>no training</v>
      </c>
    </row>
    <row r="1675" spans="2:10" ht="15.75" customHeight="1" x14ac:dyDescent="0.4">
      <c r="B1675" s="13" t="str">
        <f>IFERROR(VLOOKUP(A1675, Employees!$A$2:$E$401, 2, FALSE), "Enter an ID")</f>
        <v>Enter an ID</v>
      </c>
      <c r="C1675" s="13" t="str">
        <f>IFERROR(VLOOKUP(A1675, Employees!$A$2:$E$401, 3, FALSE), "Enter an ID")</f>
        <v>Enter an ID</v>
      </c>
      <c r="D1675" s="13" t="str">
        <f>IFERROR(VLOOKUP(A1675, Employees!$A$2:$E$401, 4, FALSE), "Enter an ID")</f>
        <v>Enter an ID</v>
      </c>
      <c r="E1675" s="13" t="str">
        <f>IFERROR(VLOOKUP(A1675, Employees!$A$2:$E$401, 5, FALSE), "Enter an ID")</f>
        <v>Enter an ID</v>
      </c>
      <c r="F1675" s="13" t="str">
        <f>IFERROR(VLOOKUP(A1675, Employees!$A$2:$F$401, 6, FALSE), "Enter an ID")</f>
        <v>Enter an ID</v>
      </c>
      <c r="J1675" s="13" t="str" cm="1">
        <f t="array" ref="J1675">_xlfn.IFS(ISBLANK(G1675), "no training", ISBLANK(I1675), 0, NOT(ISBLANK(I1675)), VLOOKUP(G1675,Trainings!$A$2:$B$20, 2, FALSE))</f>
        <v>no training</v>
      </c>
    </row>
    <row r="1676" spans="2:10" ht="15.75" customHeight="1" x14ac:dyDescent="0.4">
      <c r="B1676" s="13" t="str">
        <f>IFERROR(VLOOKUP(A1676, Employees!$A$2:$E$401, 2, FALSE), "Enter an ID")</f>
        <v>Enter an ID</v>
      </c>
      <c r="C1676" s="13" t="str">
        <f>IFERROR(VLOOKUP(A1676, Employees!$A$2:$E$401, 3, FALSE), "Enter an ID")</f>
        <v>Enter an ID</v>
      </c>
      <c r="D1676" s="13" t="str">
        <f>IFERROR(VLOOKUP(A1676, Employees!$A$2:$E$401, 4, FALSE), "Enter an ID")</f>
        <v>Enter an ID</v>
      </c>
      <c r="E1676" s="13" t="str">
        <f>IFERROR(VLOOKUP(A1676, Employees!$A$2:$E$401, 5, FALSE), "Enter an ID")</f>
        <v>Enter an ID</v>
      </c>
      <c r="F1676" s="13" t="str">
        <f>IFERROR(VLOOKUP(A1676, Employees!$A$2:$F$401, 6, FALSE), "Enter an ID")</f>
        <v>Enter an ID</v>
      </c>
      <c r="J1676" s="13" t="str" cm="1">
        <f t="array" ref="J1676">_xlfn.IFS(ISBLANK(G1676), "no training", ISBLANK(I1676), 0, NOT(ISBLANK(I1676)), VLOOKUP(G1676,Trainings!$A$2:$B$20, 2, FALSE))</f>
        <v>no training</v>
      </c>
    </row>
    <row r="1677" spans="2:10" ht="15.75" customHeight="1" x14ac:dyDescent="0.4">
      <c r="B1677" s="13" t="str">
        <f>IFERROR(VLOOKUP(A1677, Employees!$A$2:$E$401, 2, FALSE), "Enter an ID")</f>
        <v>Enter an ID</v>
      </c>
      <c r="C1677" s="13" t="str">
        <f>IFERROR(VLOOKUP(A1677, Employees!$A$2:$E$401, 3, FALSE), "Enter an ID")</f>
        <v>Enter an ID</v>
      </c>
      <c r="D1677" s="13" t="str">
        <f>IFERROR(VLOOKUP(A1677, Employees!$A$2:$E$401, 4, FALSE), "Enter an ID")</f>
        <v>Enter an ID</v>
      </c>
      <c r="E1677" s="13" t="str">
        <f>IFERROR(VLOOKUP(A1677, Employees!$A$2:$E$401, 5, FALSE), "Enter an ID")</f>
        <v>Enter an ID</v>
      </c>
      <c r="F1677" s="13" t="str">
        <f>IFERROR(VLOOKUP(A1677, Employees!$A$2:$F$401, 6, FALSE), "Enter an ID")</f>
        <v>Enter an ID</v>
      </c>
      <c r="J1677" s="13" t="str" cm="1">
        <f t="array" ref="J1677">_xlfn.IFS(ISBLANK(G1677), "no training", ISBLANK(I1677), 0, NOT(ISBLANK(I1677)), VLOOKUP(G1677,Trainings!$A$2:$B$20, 2, FALSE))</f>
        <v>no training</v>
      </c>
    </row>
    <row r="1678" spans="2:10" ht="15.75" customHeight="1" x14ac:dyDescent="0.4">
      <c r="B1678" s="13" t="str">
        <f>IFERROR(VLOOKUP(A1678, Employees!$A$2:$E$401, 2, FALSE), "Enter an ID")</f>
        <v>Enter an ID</v>
      </c>
      <c r="C1678" s="13" t="str">
        <f>IFERROR(VLOOKUP(A1678, Employees!$A$2:$E$401, 3, FALSE), "Enter an ID")</f>
        <v>Enter an ID</v>
      </c>
      <c r="D1678" s="13" t="str">
        <f>IFERROR(VLOOKUP(A1678, Employees!$A$2:$E$401, 4, FALSE), "Enter an ID")</f>
        <v>Enter an ID</v>
      </c>
      <c r="E1678" s="13" t="str">
        <f>IFERROR(VLOOKUP(A1678, Employees!$A$2:$E$401, 5, FALSE), "Enter an ID")</f>
        <v>Enter an ID</v>
      </c>
      <c r="F1678" s="13" t="str">
        <f>IFERROR(VLOOKUP(A1678, Employees!$A$2:$F$401, 6, FALSE), "Enter an ID")</f>
        <v>Enter an ID</v>
      </c>
      <c r="J1678" s="13" t="str" cm="1">
        <f t="array" ref="J1678">_xlfn.IFS(ISBLANK(G1678), "no training", ISBLANK(I1678), 0, NOT(ISBLANK(I1678)), VLOOKUP(G1678,Trainings!$A$2:$B$20, 2, FALSE))</f>
        <v>no training</v>
      </c>
    </row>
    <row r="1679" spans="2:10" ht="15.75" customHeight="1" x14ac:dyDescent="0.4">
      <c r="B1679" s="13" t="str">
        <f>IFERROR(VLOOKUP(A1679, Employees!$A$2:$E$401, 2, FALSE), "Enter an ID")</f>
        <v>Enter an ID</v>
      </c>
      <c r="C1679" s="13" t="str">
        <f>IFERROR(VLOOKUP(A1679, Employees!$A$2:$E$401, 3, FALSE), "Enter an ID")</f>
        <v>Enter an ID</v>
      </c>
      <c r="D1679" s="13" t="str">
        <f>IFERROR(VLOOKUP(A1679, Employees!$A$2:$E$401, 4, FALSE), "Enter an ID")</f>
        <v>Enter an ID</v>
      </c>
      <c r="E1679" s="13" t="str">
        <f>IFERROR(VLOOKUP(A1679, Employees!$A$2:$E$401, 5, FALSE), "Enter an ID")</f>
        <v>Enter an ID</v>
      </c>
      <c r="F1679" s="13" t="str">
        <f>IFERROR(VLOOKUP(A1679, Employees!$A$2:$F$401, 6, FALSE), "Enter an ID")</f>
        <v>Enter an ID</v>
      </c>
      <c r="J1679" s="13" t="str" cm="1">
        <f t="array" ref="J1679">_xlfn.IFS(ISBLANK(G1679), "no training", ISBLANK(I1679), 0, NOT(ISBLANK(I1679)), VLOOKUP(G1679,Trainings!$A$2:$B$20, 2, FALSE))</f>
        <v>no training</v>
      </c>
    </row>
    <row r="1680" spans="2:10" ht="15.75" customHeight="1" x14ac:dyDescent="0.4">
      <c r="B1680" s="13" t="str">
        <f>IFERROR(VLOOKUP(A1680, Employees!$A$2:$E$401, 2, FALSE), "Enter an ID")</f>
        <v>Enter an ID</v>
      </c>
      <c r="C1680" s="13" t="str">
        <f>IFERROR(VLOOKUP(A1680, Employees!$A$2:$E$401, 3, FALSE), "Enter an ID")</f>
        <v>Enter an ID</v>
      </c>
      <c r="D1680" s="13" t="str">
        <f>IFERROR(VLOOKUP(A1680, Employees!$A$2:$E$401, 4, FALSE), "Enter an ID")</f>
        <v>Enter an ID</v>
      </c>
      <c r="E1680" s="13" t="str">
        <f>IFERROR(VLOOKUP(A1680, Employees!$A$2:$E$401, 5, FALSE), "Enter an ID")</f>
        <v>Enter an ID</v>
      </c>
      <c r="F1680" s="13" t="str">
        <f>IFERROR(VLOOKUP(A1680, Employees!$A$2:$F$401, 6, FALSE), "Enter an ID")</f>
        <v>Enter an ID</v>
      </c>
      <c r="J1680" s="13" t="str" cm="1">
        <f t="array" ref="J1680">_xlfn.IFS(ISBLANK(G1680), "no training", ISBLANK(I1680), 0, NOT(ISBLANK(I1680)), VLOOKUP(G1680,Trainings!$A$2:$B$20, 2, FALSE))</f>
        <v>no training</v>
      </c>
    </row>
    <row r="1681" spans="2:10" ht="15.75" customHeight="1" x14ac:dyDescent="0.4">
      <c r="B1681" s="13" t="str">
        <f>IFERROR(VLOOKUP(A1681, Employees!$A$2:$E$401, 2, FALSE), "Enter an ID")</f>
        <v>Enter an ID</v>
      </c>
      <c r="C1681" s="13" t="str">
        <f>IFERROR(VLOOKUP(A1681, Employees!$A$2:$E$401, 3, FALSE), "Enter an ID")</f>
        <v>Enter an ID</v>
      </c>
      <c r="D1681" s="13" t="str">
        <f>IFERROR(VLOOKUP(A1681, Employees!$A$2:$E$401, 4, FALSE), "Enter an ID")</f>
        <v>Enter an ID</v>
      </c>
      <c r="E1681" s="13" t="str">
        <f>IFERROR(VLOOKUP(A1681, Employees!$A$2:$E$401, 5, FALSE), "Enter an ID")</f>
        <v>Enter an ID</v>
      </c>
      <c r="F1681" s="13" t="str">
        <f>IFERROR(VLOOKUP(A1681, Employees!$A$2:$F$401, 6, FALSE), "Enter an ID")</f>
        <v>Enter an ID</v>
      </c>
      <c r="J1681" s="13" t="str" cm="1">
        <f t="array" ref="J1681">_xlfn.IFS(ISBLANK(G1681), "no training", ISBLANK(I1681), 0, NOT(ISBLANK(I1681)), VLOOKUP(G1681,Trainings!$A$2:$B$20, 2, FALSE))</f>
        <v>no training</v>
      </c>
    </row>
    <row r="1682" spans="2:10" ht="15.75" customHeight="1" x14ac:dyDescent="0.4">
      <c r="B1682" s="13" t="str">
        <f>IFERROR(VLOOKUP(A1682, Employees!$A$2:$E$401, 2, FALSE), "Enter an ID")</f>
        <v>Enter an ID</v>
      </c>
      <c r="C1682" s="13" t="str">
        <f>IFERROR(VLOOKUP(A1682, Employees!$A$2:$E$401, 3, FALSE), "Enter an ID")</f>
        <v>Enter an ID</v>
      </c>
      <c r="D1682" s="13" t="str">
        <f>IFERROR(VLOOKUP(A1682, Employees!$A$2:$E$401, 4, FALSE), "Enter an ID")</f>
        <v>Enter an ID</v>
      </c>
      <c r="E1682" s="13" t="str">
        <f>IFERROR(VLOOKUP(A1682, Employees!$A$2:$E$401, 5, FALSE), "Enter an ID")</f>
        <v>Enter an ID</v>
      </c>
      <c r="F1682" s="13" t="str">
        <f>IFERROR(VLOOKUP(A1682, Employees!$A$2:$F$401, 6, FALSE), "Enter an ID")</f>
        <v>Enter an ID</v>
      </c>
      <c r="J1682" s="13" t="str" cm="1">
        <f t="array" ref="J1682">_xlfn.IFS(ISBLANK(G1682), "no training", ISBLANK(I1682), 0, NOT(ISBLANK(I1682)), VLOOKUP(G1682,Trainings!$A$2:$B$20, 2, FALSE))</f>
        <v>no training</v>
      </c>
    </row>
    <row r="1683" spans="2:10" ht="15.75" customHeight="1" x14ac:dyDescent="0.4">
      <c r="B1683" s="13" t="str">
        <f>IFERROR(VLOOKUP(A1683, Employees!$A$2:$E$401, 2, FALSE), "Enter an ID")</f>
        <v>Enter an ID</v>
      </c>
      <c r="C1683" s="13" t="str">
        <f>IFERROR(VLOOKUP(A1683, Employees!$A$2:$E$401, 3, FALSE), "Enter an ID")</f>
        <v>Enter an ID</v>
      </c>
      <c r="D1683" s="13" t="str">
        <f>IFERROR(VLOOKUP(A1683, Employees!$A$2:$E$401, 4, FALSE), "Enter an ID")</f>
        <v>Enter an ID</v>
      </c>
      <c r="E1683" s="13" t="str">
        <f>IFERROR(VLOOKUP(A1683, Employees!$A$2:$E$401, 5, FALSE), "Enter an ID")</f>
        <v>Enter an ID</v>
      </c>
      <c r="F1683" s="13" t="str">
        <f>IFERROR(VLOOKUP(A1683, Employees!$A$2:$F$401, 6, FALSE), "Enter an ID")</f>
        <v>Enter an ID</v>
      </c>
      <c r="J1683" s="13" t="str" cm="1">
        <f t="array" ref="J1683">_xlfn.IFS(ISBLANK(G1683), "no training", ISBLANK(I1683), 0, NOT(ISBLANK(I1683)), VLOOKUP(G1683,Trainings!$A$2:$B$20, 2, FALSE))</f>
        <v>no training</v>
      </c>
    </row>
    <row r="1684" spans="2:10" ht="15.75" customHeight="1" x14ac:dyDescent="0.4">
      <c r="B1684" s="13" t="str">
        <f>IFERROR(VLOOKUP(A1684, Employees!$A$2:$E$401, 2, FALSE), "Enter an ID")</f>
        <v>Enter an ID</v>
      </c>
      <c r="C1684" s="13" t="str">
        <f>IFERROR(VLOOKUP(A1684, Employees!$A$2:$E$401, 3, FALSE), "Enter an ID")</f>
        <v>Enter an ID</v>
      </c>
      <c r="D1684" s="13" t="str">
        <f>IFERROR(VLOOKUP(A1684, Employees!$A$2:$E$401, 4, FALSE), "Enter an ID")</f>
        <v>Enter an ID</v>
      </c>
      <c r="E1684" s="13" t="str">
        <f>IFERROR(VLOOKUP(A1684, Employees!$A$2:$E$401, 5, FALSE), "Enter an ID")</f>
        <v>Enter an ID</v>
      </c>
      <c r="F1684" s="13" t="str">
        <f>IFERROR(VLOOKUP(A1684, Employees!$A$2:$F$401, 6, FALSE), "Enter an ID")</f>
        <v>Enter an ID</v>
      </c>
      <c r="J1684" s="13" t="str" cm="1">
        <f t="array" ref="J1684">_xlfn.IFS(ISBLANK(G1684), "no training", ISBLANK(I1684), 0, NOT(ISBLANK(I1684)), VLOOKUP(G1684,Trainings!$A$2:$B$20, 2, FALSE))</f>
        <v>no training</v>
      </c>
    </row>
    <row r="1685" spans="2:10" ht="15.75" customHeight="1" x14ac:dyDescent="0.4">
      <c r="B1685" s="13" t="str">
        <f>IFERROR(VLOOKUP(A1685, Employees!$A$2:$E$401, 2, FALSE), "Enter an ID")</f>
        <v>Enter an ID</v>
      </c>
      <c r="C1685" s="13" t="str">
        <f>IFERROR(VLOOKUP(A1685, Employees!$A$2:$E$401, 3, FALSE), "Enter an ID")</f>
        <v>Enter an ID</v>
      </c>
      <c r="D1685" s="13" t="str">
        <f>IFERROR(VLOOKUP(A1685, Employees!$A$2:$E$401, 4, FALSE), "Enter an ID")</f>
        <v>Enter an ID</v>
      </c>
      <c r="E1685" s="13" t="str">
        <f>IFERROR(VLOOKUP(A1685, Employees!$A$2:$E$401, 5, FALSE), "Enter an ID")</f>
        <v>Enter an ID</v>
      </c>
      <c r="F1685" s="13" t="str">
        <f>IFERROR(VLOOKUP(A1685, Employees!$A$2:$F$401, 6, FALSE), "Enter an ID")</f>
        <v>Enter an ID</v>
      </c>
      <c r="J1685" s="13" t="str" cm="1">
        <f t="array" ref="J1685">_xlfn.IFS(ISBLANK(G1685), "no training", ISBLANK(I1685), 0, NOT(ISBLANK(I1685)), VLOOKUP(G1685,Trainings!$A$2:$B$20, 2, FALSE))</f>
        <v>no training</v>
      </c>
    </row>
    <row r="1686" spans="2:10" ht="15.75" customHeight="1" x14ac:dyDescent="0.4">
      <c r="B1686" s="13" t="str">
        <f>IFERROR(VLOOKUP(A1686, Employees!$A$2:$E$401, 2, FALSE), "Enter an ID")</f>
        <v>Enter an ID</v>
      </c>
      <c r="C1686" s="13" t="str">
        <f>IFERROR(VLOOKUP(A1686, Employees!$A$2:$E$401, 3, FALSE), "Enter an ID")</f>
        <v>Enter an ID</v>
      </c>
      <c r="D1686" s="13" t="str">
        <f>IFERROR(VLOOKUP(A1686, Employees!$A$2:$E$401, 4, FALSE), "Enter an ID")</f>
        <v>Enter an ID</v>
      </c>
      <c r="E1686" s="13" t="str">
        <f>IFERROR(VLOOKUP(A1686, Employees!$A$2:$E$401, 5, FALSE), "Enter an ID")</f>
        <v>Enter an ID</v>
      </c>
      <c r="F1686" s="13" t="str">
        <f>IFERROR(VLOOKUP(A1686, Employees!$A$2:$F$401, 6, FALSE), "Enter an ID")</f>
        <v>Enter an ID</v>
      </c>
      <c r="J1686" s="13" t="str" cm="1">
        <f t="array" ref="J1686">_xlfn.IFS(ISBLANK(G1686), "no training", ISBLANK(I1686), 0, NOT(ISBLANK(I1686)), VLOOKUP(G1686,Trainings!$A$2:$B$20, 2, FALSE))</f>
        <v>no training</v>
      </c>
    </row>
    <row r="1687" spans="2:10" ht="15.75" customHeight="1" x14ac:dyDescent="0.4">
      <c r="B1687" s="13" t="str">
        <f>IFERROR(VLOOKUP(A1687, Employees!$A$2:$E$401, 2, FALSE), "Enter an ID")</f>
        <v>Enter an ID</v>
      </c>
      <c r="C1687" s="13" t="str">
        <f>IFERROR(VLOOKUP(A1687, Employees!$A$2:$E$401, 3, FALSE), "Enter an ID")</f>
        <v>Enter an ID</v>
      </c>
      <c r="D1687" s="13" t="str">
        <f>IFERROR(VLOOKUP(A1687, Employees!$A$2:$E$401, 4, FALSE), "Enter an ID")</f>
        <v>Enter an ID</v>
      </c>
      <c r="E1687" s="13" t="str">
        <f>IFERROR(VLOOKUP(A1687, Employees!$A$2:$E$401, 5, FALSE), "Enter an ID")</f>
        <v>Enter an ID</v>
      </c>
      <c r="F1687" s="13" t="str">
        <f>IFERROR(VLOOKUP(A1687, Employees!$A$2:$F$401, 6, FALSE), "Enter an ID")</f>
        <v>Enter an ID</v>
      </c>
      <c r="J1687" s="13" t="str" cm="1">
        <f t="array" ref="J1687">_xlfn.IFS(ISBLANK(G1687), "no training", ISBLANK(I1687), 0, NOT(ISBLANK(I1687)), VLOOKUP(G1687,Trainings!$A$2:$B$20, 2, FALSE))</f>
        <v>no training</v>
      </c>
    </row>
    <row r="1688" spans="2:10" ht="15.75" customHeight="1" x14ac:dyDescent="0.4">
      <c r="B1688" s="13" t="str">
        <f>IFERROR(VLOOKUP(A1688, Employees!$A$2:$E$401, 2, FALSE), "Enter an ID")</f>
        <v>Enter an ID</v>
      </c>
      <c r="C1688" s="13" t="str">
        <f>IFERROR(VLOOKUP(A1688, Employees!$A$2:$E$401, 3, FALSE), "Enter an ID")</f>
        <v>Enter an ID</v>
      </c>
      <c r="D1688" s="13" t="str">
        <f>IFERROR(VLOOKUP(A1688, Employees!$A$2:$E$401, 4, FALSE), "Enter an ID")</f>
        <v>Enter an ID</v>
      </c>
      <c r="E1688" s="13" t="str">
        <f>IFERROR(VLOOKUP(A1688, Employees!$A$2:$E$401, 5, FALSE), "Enter an ID")</f>
        <v>Enter an ID</v>
      </c>
      <c r="F1688" s="13" t="str">
        <f>IFERROR(VLOOKUP(A1688, Employees!$A$2:$F$401, 6, FALSE), "Enter an ID")</f>
        <v>Enter an ID</v>
      </c>
      <c r="J1688" s="13" t="str" cm="1">
        <f t="array" ref="J1688">_xlfn.IFS(ISBLANK(G1688), "no training", ISBLANK(I1688), 0, NOT(ISBLANK(I1688)), VLOOKUP(G1688,Trainings!$A$2:$B$20, 2, FALSE))</f>
        <v>no training</v>
      </c>
    </row>
    <row r="1689" spans="2:10" ht="15.75" customHeight="1" x14ac:dyDescent="0.4">
      <c r="B1689" s="13" t="str">
        <f>IFERROR(VLOOKUP(A1689, Employees!$A$2:$E$401, 2, FALSE), "Enter an ID")</f>
        <v>Enter an ID</v>
      </c>
      <c r="C1689" s="13" t="str">
        <f>IFERROR(VLOOKUP(A1689, Employees!$A$2:$E$401, 3, FALSE), "Enter an ID")</f>
        <v>Enter an ID</v>
      </c>
      <c r="D1689" s="13" t="str">
        <f>IFERROR(VLOOKUP(A1689, Employees!$A$2:$E$401, 4, FALSE), "Enter an ID")</f>
        <v>Enter an ID</v>
      </c>
      <c r="E1689" s="13" t="str">
        <f>IFERROR(VLOOKUP(A1689, Employees!$A$2:$E$401, 5, FALSE), "Enter an ID")</f>
        <v>Enter an ID</v>
      </c>
      <c r="F1689" s="13" t="str">
        <f>IFERROR(VLOOKUP(A1689, Employees!$A$2:$F$401, 6, FALSE), "Enter an ID")</f>
        <v>Enter an ID</v>
      </c>
      <c r="J1689" s="13" t="str" cm="1">
        <f t="array" ref="J1689">_xlfn.IFS(ISBLANK(G1689), "no training", ISBLANK(I1689), 0, NOT(ISBLANK(I1689)), VLOOKUP(G1689,Trainings!$A$2:$B$20, 2, FALSE))</f>
        <v>no training</v>
      </c>
    </row>
    <row r="1690" spans="2:10" ht="15.75" customHeight="1" x14ac:dyDescent="0.4">
      <c r="B1690" s="13" t="str">
        <f>IFERROR(VLOOKUP(A1690, Employees!$A$2:$E$401, 2, FALSE), "Enter an ID")</f>
        <v>Enter an ID</v>
      </c>
      <c r="C1690" s="13" t="str">
        <f>IFERROR(VLOOKUP(A1690, Employees!$A$2:$E$401, 3, FALSE), "Enter an ID")</f>
        <v>Enter an ID</v>
      </c>
      <c r="D1690" s="13" t="str">
        <f>IFERROR(VLOOKUP(A1690, Employees!$A$2:$E$401, 4, FALSE), "Enter an ID")</f>
        <v>Enter an ID</v>
      </c>
      <c r="E1690" s="13" t="str">
        <f>IFERROR(VLOOKUP(A1690, Employees!$A$2:$E$401, 5, FALSE), "Enter an ID")</f>
        <v>Enter an ID</v>
      </c>
      <c r="F1690" s="13" t="str">
        <f>IFERROR(VLOOKUP(A1690, Employees!$A$2:$F$401, 6, FALSE), "Enter an ID")</f>
        <v>Enter an ID</v>
      </c>
      <c r="J1690" s="13" t="str" cm="1">
        <f t="array" ref="J1690">_xlfn.IFS(ISBLANK(G1690), "no training", ISBLANK(I1690), 0, NOT(ISBLANK(I1690)), VLOOKUP(G1690,Trainings!$A$2:$B$20, 2, FALSE))</f>
        <v>no training</v>
      </c>
    </row>
    <row r="1691" spans="2:10" ht="15.75" customHeight="1" x14ac:dyDescent="0.4">
      <c r="B1691" s="13" t="str">
        <f>IFERROR(VLOOKUP(A1691, Employees!$A$2:$E$401, 2, FALSE), "Enter an ID")</f>
        <v>Enter an ID</v>
      </c>
      <c r="C1691" s="13" t="str">
        <f>IFERROR(VLOOKUP(A1691, Employees!$A$2:$E$401, 3, FALSE), "Enter an ID")</f>
        <v>Enter an ID</v>
      </c>
      <c r="D1691" s="13" t="str">
        <f>IFERROR(VLOOKUP(A1691, Employees!$A$2:$E$401, 4, FALSE), "Enter an ID")</f>
        <v>Enter an ID</v>
      </c>
      <c r="E1691" s="13" t="str">
        <f>IFERROR(VLOOKUP(A1691, Employees!$A$2:$E$401, 5, FALSE), "Enter an ID")</f>
        <v>Enter an ID</v>
      </c>
      <c r="F1691" s="13" t="str">
        <f>IFERROR(VLOOKUP(A1691, Employees!$A$2:$F$401, 6, FALSE), "Enter an ID")</f>
        <v>Enter an ID</v>
      </c>
      <c r="J1691" s="13" t="str" cm="1">
        <f t="array" ref="J1691">_xlfn.IFS(ISBLANK(G1691), "no training", ISBLANK(I1691), 0, NOT(ISBLANK(I1691)), VLOOKUP(G1691,Trainings!$A$2:$B$20, 2, FALSE))</f>
        <v>no training</v>
      </c>
    </row>
    <row r="1692" spans="2:10" ht="15.75" customHeight="1" x14ac:dyDescent="0.4">
      <c r="B1692" s="13" t="str">
        <f>IFERROR(VLOOKUP(A1692, Employees!$A$2:$E$401, 2, FALSE), "Enter an ID")</f>
        <v>Enter an ID</v>
      </c>
      <c r="C1692" s="13" t="str">
        <f>IFERROR(VLOOKUP(A1692, Employees!$A$2:$E$401, 3, FALSE), "Enter an ID")</f>
        <v>Enter an ID</v>
      </c>
      <c r="D1692" s="13" t="str">
        <f>IFERROR(VLOOKUP(A1692, Employees!$A$2:$E$401, 4, FALSE), "Enter an ID")</f>
        <v>Enter an ID</v>
      </c>
      <c r="E1692" s="13" t="str">
        <f>IFERROR(VLOOKUP(A1692, Employees!$A$2:$E$401, 5, FALSE), "Enter an ID")</f>
        <v>Enter an ID</v>
      </c>
      <c r="F1692" s="13" t="str">
        <f>IFERROR(VLOOKUP(A1692, Employees!$A$2:$F$401, 6, FALSE), "Enter an ID")</f>
        <v>Enter an ID</v>
      </c>
      <c r="J1692" s="13" t="str" cm="1">
        <f t="array" ref="J1692">_xlfn.IFS(ISBLANK(G1692), "no training", ISBLANK(I1692), 0, NOT(ISBLANK(I1692)), VLOOKUP(G1692,Trainings!$A$2:$B$20, 2, FALSE))</f>
        <v>no training</v>
      </c>
    </row>
    <row r="1693" spans="2:10" ht="15.75" customHeight="1" x14ac:dyDescent="0.4">
      <c r="B1693" s="13" t="str">
        <f>IFERROR(VLOOKUP(A1693, Employees!$A$2:$E$401, 2, FALSE), "Enter an ID")</f>
        <v>Enter an ID</v>
      </c>
      <c r="C1693" s="13" t="str">
        <f>IFERROR(VLOOKUP(A1693, Employees!$A$2:$E$401, 3, FALSE), "Enter an ID")</f>
        <v>Enter an ID</v>
      </c>
      <c r="D1693" s="13" t="str">
        <f>IFERROR(VLOOKUP(A1693, Employees!$A$2:$E$401, 4, FALSE), "Enter an ID")</f>
        <v>Enter an ID</v>
      </c>
      <c r="E1693" s="13" t="str">
        <f>IFERROR(VLOOKUP(A1693, Employees!$A$2:$E$401, 5, FALSE), "Enter an ID")</f>
        <v>Enter an ID</v>
      </c>
      <c r="F1693" s="13" t="str">
        <f>IFERROR(VLOOKUP(A1693, Employees!$A$2:$F$401, 6, FALSE), "Enter an ID")</f>
        <v>Enter an ID</v>
      </c>
      <c r="J1693" s="13" t="str" cm="1">
        <f t="array" ref="J1693">_xlfn.IFS(ISBLANK(G1693), "no training", ISBLANK(I1693), 0, NOT(ISBLANK(I1693)), VLOOKUP(G1693,Trainings!$A$2:$B$20, 2, FALSE))</f>
        <v>no training</v>
      </c>
    </row>
    <row r="1694" spans="2:10" ht="15.75" customHeight="1" x14ac:dyDescent="0.4">
      <c r="B1694" s="13" t="str">
        <f>IFERROR(VLOOKUP(A1694, Employees!$A$2:$E$401, 2, FALSE), "Enter an ID")</f>
        <v>Enter an ID</v>
      </c>
      <c r="C1694" s="13" t="str">
        <f>IFERROR(VLOOKUP(A1694, Employees!$A$2:$E$401, 3, FALSE), "Enter an ID")</f>
        <v>Enter an ID</v>
      </c>
      <c r="D1694" s="13" t="str">
        <f>IFERROR(VLOOKUP(A1694, Employees!$A$2:$E$401, 4, FALSE), "Enter an ID")</f>
        <v>Enter an ID</v>
      </c>
      <c r="E1694" s="13" t="str">
        <f>IFERROR(VLOOKUP(A1694, Employees!$A$2:$E$401, 5, FALSE), "Enter an ID")</f>
        <v>Enter an ID</v>
      </c>
      <c r="F1694" s="13" t="str">
        <f>IFERROR(VLOOKUP(A1694, Employees!$A$2:$F$401, 6, FALSE), "Enter an ID")</f>
        <v>Enter an ID</v>
      </c>
      <c r="J1694" s="13" t="str" cm="1">
        <f t="array" ref="J1694">_xlfn.IFS(ISBLANK(G1694), "no training", ISBLANK(I1694), 0, NOT(ISBLANK(I1694)), VLOOKUP(G1694,Trainings!$A$2:$B$20, 2, FALSE))</f>
        <v>no training</v>
      </c>
    </row>
    <row r="1695" spans="2:10" ht="15.75" customHeight="1" x14ac:dyDescent="0.4">
      <c r="B1695" s="13" t="str">
        <f>IFERROR(VLOOKUP(A1695, Employees!$A$2:$E$401, 2, FALSE), "Enter an ID")</f>
        <v>Enter an ID</v>
      </c>
      <c r="C1695" s="13" t="str">
        <f>IFERROR(VLOOKUP(A1695, Employees!$A$2:$E$401, 3, FALSE), "Enter an ID")</f>
        <v>Enter an ID</v>
      </c>
      <c r="D1695" s="13" t="str">
        <f>IFERROR(VLOOKUP(A1695, Employees!$A$2:$E$401, 4, FALSE), "Enter an ID")</f>
        <v>Enter an ID</v>
      </c>
      <c r="E1695" s="13" t="str">
        <f>IFERROR(VLOOKUP(A1695, Employees!$A$2:$E$401, 5, FALSE), "Enter an ID")</f>
        <v>Enter an ID</v>
      </c>
      <c r="F1695" s="13" t="str">
        <f>IFERROR(VLOOKUP(A1695, Employees!$A$2:$F$401, 6, FALSE), "Enter an ID")</f>
        <v>Enter an ID</v>
      </c>
      <c r="J1695" s="13" t="str" cm="1">
        <f t="array" ref="J1695">_xlfn.IFS(ISBLANK(G1695), "no training", ISBLANK(I1695), 0, NOT(ISBLANK(I1695)), VLOOKUP(G1695,Trainings!$A$2:$B$20, 2, FALSE))</f>
        <v>no training</v>
      </c>
    </row>
    <row r="1696" spans="2:10" ht="15.75" customHeight="1" x14ac:dyDescent="0.4">
      <c r="B1696" s="13" t="str">
        <f>IFERROR(VLOOKUP(A1696, Employees!$A$2:$E$401, 2, FALSE), "Enter an ID")</f>
        <v>Enter an ID</v>
      </c>
      <c r="C1696" s="13" t="str">
        <f>IFERROR(VLOOKUP(A1696, Employees!$A$2:$E$401, 3, FALSE), "Enter an ID")</f>
        <v>Enter an ID</v>
      </c>
      <c r="D1696" s="13" t="str">
        <f>IFERROR(VLOOKUP(A1696, Employees!$A$2:$E$401, 4, FALSE), "Enter an ID")</f>
        <v>Enter an ID</v>
      </c>
      <c r="E1696" s="13" t="str">
        <f>IFERROR(VLOOKUP(A1696, Employees!$A$2:$E$401, 5, FALSE), "Enter an ID")</f>
        <v>Enter an ID</v>
      </c>
      <c r="F1696" s="13" t="str">
        <f>IFERROR(VLOOKUP(A1696, Employees!$A$2:$F$401, 6, FALSE), "Enter an ID")</f>
        <v>Enter an ID</v>
      </c>
      <c r="J1696" s="13" t="str" cm="1">
        <f t="array" ref="J1696">_xlfn.IFS(ISBLANK(G1696), "no training", ISBLANK(I1696), 0, NOT(ISBLANK(I1696)), VLOOKUP(G1696,Trainings!$A$2:$B$20, 2, FALSE))</f>
        <v>no training</v>
      </c>
    </row>
    <row r="1697" spans="2:10" ht="15.75" customHeight="1" x14ac:dyDescent="0.4">
      <c r="B1697" s="13" t="str">
        <f>IFERROR(VLOOKUP(A1697, Employees!$A$2:$E$401, 2, FALSE), "Enter an ID")</f>
        <v>Enter an ID</v>
      </c>
      <c r="C1697" s="13" t="str">
        <f>IFERROR(VLOOKUP(A1697, Employees!$A$2:$E$401, 3, FALSE), "Enter an ID")</f>
        <v>Enter an ID</v>
      </c>
      <c r="D1697" s="13" t="str">
        <f>IFERROR(VLOOKUP(A1697, Employees!$A$2:$E$401, 4, FALSE), "Enter an ID")</f>
        <v>Enter an ID</v>
      </c>
      <c r="E1697" s="13" t="str">
        <f>IFERROR(VLOOKUP(A1697, Employees!$A$2:$E$401, 5, FALSE), "Enter an ID")</f>
        <v>Enter an ID</v>
      </c>
      <c r="F1697" s="13" t="str">
        <f>IFERROR(VLOOKUP(A1697, Employees!$A$2:$F$401, 6, FALSE), "Enter an ID")</f>
        <v>Enter an ID</v>
      </c>
      <c r="J1697" s="13" t="str" cm="1">
        <f t="array" ref="J1697">_xlfn.IFS(ISBLANK(G1697), "no training", ISBLANK(I1697), 0, NOT(ISBLANK(I1697)), VLOOKUP(G1697,Trainings!$A$2:$B$20, 2, FALSE))</f>
        <v>no training</v>
      </c>
    </row>
    <row r="1698" spans="2:10" ht="15.75" customHeight="1" x14ac:dyDescent="0.4">
      <c r="B1698" s="13" t="str">
        <f>IFERROR(VLOOKUP(A1698, Employees!$A$2:$E$401, 2, FALSE), "Enter an ID")</f>
        <v>Enter an ID</v>
      </c>
      <c r="C1698" s="13" t="str">
        <f>IFERROR(VLOOKUP(A1698, Employees!$A$2:$E$401, 3, FALSE), "Enter an ID")</f>
        <v>Enter an ID</v>
      </c>
      <c r="D1698" s="13" t="str">
        <f>IFERROR(VLOOKUP(A1698, Employees!$A$2:$E$401, 4, FALSE), "Enter an ID")</f>
        <v>Enter an ID</v>
      </c>
      <c r="E1698" s="13" t="str">
        <f>IFERROR(VLOOKUP(A1698, Employees!$A$2:$E$401, 5, FALSE), "Enter an ID")</f>
        <v>Enter an ID</v>
      </c>
      <c r="F1698" s="13" t="str">
        <f>IFERROR(VLOOKUP(A1698, Employees!$A$2:$F$401, 6, FALSE), "Enter an ID")</f>
        <v>Enter an ID</v>
      </c>
      <c r="J1698" s="13" t="str" cm="1">
        <f t="array" ref="J1698">_xlfn.IFS(ISBLANK(G1698), "no training", ISBLANK(I1698), 0, NOT(ISBLANK(I1698)), VLOOKUP(G1698,Trainings!$A$2:$B$20, 2, FALSE))</f>
        <v>no training</v>
      </c>
    </row>
    <row r="1699" spans="2:10" ht="15.75" customHeight="1" x14ac:dyDescent="0.4">
      <c r="B1699" s="13" t="str">
        <f>IFERROR(VLOOKUP(A1699, Employees!$A$2:$E$401, 2, FALSE), "Enter an ID")</f>
        <v>Enter an ID</v>
      </c>
      <c r="C1699" s="13" t="str">
        <f>IFERROR(VLOOKUP(A1699, Employees!$A$2:$E$401, 3, FALSE), "Enter an ID")</f>
        <v>Enter an ID</v>
      </c>
      <c r="D1699" s="13" t="str">
        <f>IFERROR(VLOOKUP(A1699, Employees!$A$2:$E$401, 4, FALSE), "Enter an ID")</f>
        <v>Enter an ID</v>
      </c>
      <c r="E1699" s="13" t="str">
        <f>IFERROR(VLOOKUP(A1699, Employees!$A$2:$E$401, 5, FALSE), "Enter an ID")</f>
        <v>Enter an ID</v>
      </c>
      <c r="F1699" s="13" t="str">
        <f>IFERROR(VLOOKUP(A1699, Employees!$A$2:$F$401, 6, FALSE), "Enter an ID")</f>
        <v>Enter an ID</v>
      </c>
      <c r="J1699" s="13" t="str" cm="1">
        <f t="array" ref="J1699">_xlfn.IFS(ISBLANK(G1699), "no training", ISBLANK(I1699), 0, NOT(ISBLANK(I1699)), VLOOKUP(G1699,Trainings!$A$2:$B$20, 2, FALSE))</f>
        <v>no training</v>
      </c>
    </row>
    <row r="1700" spans="2:10" ht="15.75" customHeight="1" x14ac:dyDescent="0.4">
      <c r="B1700" s="13" t="str">
        <f>IFERROR(VLOOKUP(A1700, Employees!$A$2:$E$401, 2, FALSE), "Enter an ID")</f>
        <v>Enter an ID</v>
      </c>
      <c r="C1700" s="13" t="str">
        <f>IFERROR(VLOOKUP(A1700, Employees!$A$2:$E$401, 3, FALSE), "Enter an ID")</f>
        <v>Enter an ID</v>
      </c>
      <c r="D1700" s="13" t="str">
        <f>IFERROR(VLOOKUP(A1700, Employees!$A$2:$E$401, 4, FALSE), "Enter an ID")</f>
        <v>Enter an ID</v>
      </c>
      <c r="E1700" s="13" t="str">
        <f>IFERROR(VLOOKUP(A1700, Employees!$A$2:$E$401, 5, FALSE), "Enter an ID")</f>
        <v>Enter an ID</v>
      </c>
      <c r="F1700" s="13" t="str">
        <f>IFERROR(VLOOKUP(A1700, Employees!$A$2:$F$401, 6, FALSE), "Enter an ID")</f>
        <v>Enter an ID</v>
      </c>
      <c r="J1700" s="13" t="str" cm="1">
        <f t="array" ref="J1700">_xlfn.IFS(ISBLANK(G1700), "no training", ISBLANK(I1700), 0, NOT(ISBLANK(I1700)), VLOOKUP(G1700,Trainings!$A$2:$B$20, 2, FALSE))</f>
        <v>no training</v>
      </c>
    </row>
    <row r="1701" spans="2:10" ht="15.75" customHeight="1" x14ac:dyDescent="0.4">
      <c r="B1701" s="13" t="str">
        <f>IFERROR(VLOOKUP(A1701, Employees!$A$2:$E$401, 2, FALSE), "Enter an ID")</f>
        <v>Enter an ID</v>
      </c>
      <c r="C1701" s="13" t="str">
        <f>IFERROR(VLOOKUP(A1701, Employees!$A$2:$E$401, 3, FALSE), "Enter an ID")</f>
        <v>Enter an ID</v>
      </c>
      <c r="D1701" s="13" t="str">
        <f>IFERROR(VLOOKUP(A1701, Employees!$A$2:$E$401, 4, FALSE), "Enter an ID")</f>
        <v>Enter an ID</v>
      </c>
      <c r="E1701" s="13" t="str">
        <f>IFERROR(VLOOKUP(A1701, Employees!$A$2:$E$401, 5, FALSE), "Enter an ID")</f>
        <v>Enter an ID</v>
      </c>
      <c r="F1701" s="13" t="str">
        <f>IFERROR(VLOOKUP(A1701, Employees!$A$2:$F$401, 6, FALSE), "Enter an ID")</f>
        <v>Enter an ID</v>
      </c>
      <c r="J1701" s="13" t="str" cm="1">
        <f t="array" ref="J1701">_xlfn.IFS(ISBLANK(G1701), "no training", ISBLANK(I1701), 0, NOT(ISBLANK(I1701)), VLOOKUP(G1701,Trainings!$A$2:$B$20, 2, FALSE))</f>
        <v>no training</v>
      </c>
    </row>
    <row r="1702" spans="2:10" ht="15.75" customHeight="1" x14ac:dyDescent="0.4">
      <c r="B1702" s="13" t="str">
        <f>IFERROR(VLOOKUP(A1702, Employees!$A$2:$E$401, 2, FALSE), "Enter an ID")</f>
        <v>Enter an ID</v>
      </c>
      <c r="C1702" s="13" t="str">
        <f>IFERROR(VLOOKUP(A1702, Employees!$A$2:$E$401, 3, FALSE), "Enter an ID")</f>
        <v>Enter an ID</v>
      </c>
      <c r="D1702" s="13" t="str">
        <f>IFERROR(VLOOKUP(A1702, Employees!$A$2:$E$401, 4, FALSE), "Enter an ID")</f>
        <v>Enter an ID</v>
      </c>
      <c r="E1702" s="13" t="str">
        <f>IFERROR(VLOOKUP(A1702, Employees!$A$2:$E$401, 5, FALSE), "Enter an ID")</f>
        <v>Enter an ID</v>
      </c>
      <c r="F1702" s="13" t="str">
        <f>IFERROR(VLOOKUP(A1702, Employees!$A$2:$F$401, 6, FALSE), "Enter an ID")</f>
        <v>Enter an ID</v>
      </c>
      <c r="J1702" s="13" t="str" cm="1">
        <f t="array" ref="J1702">_xlfn.IFS(ISBLANK(G1702), "no training", ISBLANK(I1702), 0, NOT(ISBLANK(I1702)), VLOOKUP(G1702,Trainings!$A$2:$B$20, 2, FALSE))</f>
        <v>no training</v>
      </c>
    </row>
    <row r="1703" spans="2:10" ht="15.75" customHeight="1" x14ac:dyDescent="0.4">
      <c r="B1703" s="13" t="str">
        <f>IFERROR(VLOOKUP(A1703, Employees!$A$2:$E$401, 2, FALSE), "Enter an ID")</f>
        <v>Enter an ID</v>
      </c>
      <c r="C1703" s="13" t="str">
        <f>IFERROR(VLOOKUP(A1703, Employees!$A$2:$E$401, 3, FALSE), "Enter an ID")</f>
        <v>Enter an ID</v>
      </c>
      <c r="D1703" s="13" t="str">
        <f>IFERROR(VLOOKUP(A1703, Employees!$A$2:$E$401, 4, FALSE), "Enter an ID")</f>
        <v>Enter an ID</v>
      </c>
      <c r="E1703" s="13" t="str">
        <f>IFERROR(VLOOKUP(A1703, Employees!$A$2:$E$401, 5, FALSE), "Enter an ID")</f>
        <v>Enter an ID</v>
      </c>
      <c r="F1703" s="13" t="str">
        <f>IFERROR(VLOOKUP(A1703, Employees!$A$2:$F$401, 6, FALSE), "Enter an ID")</f>
        <v>Enter an ID</v>
      </c>
      <c r="J1703" s="13" t="str" cm="1">
        <f t="array" ref="J1703">_xlfn.IFS(ISBLANK(G1703), "no training", ISBLANK(I1703), 0, NOT(ISBLANK(I1703)), VLOOKUP(G1703,Trainings!$A$2:$B$20, 2, FALSE))</f>
        <v>no training</v>
      </c>
    </row>
    <row r="1704" spans="2:10" ht="15.75" customHeight="1" x14ac:dyDescent="0.4">
      <c r="B1704" s="13" t="str">
        <f>IFERROR(VLOOKUP(A1704, Employees!$A$2:$E$401, 2, FALSE), "Enter an ID")</f>
        <v>Enter an ID</v>
      </c>
      <c r="C1704" s="13" t="str">
        <f>IFERROR(VLOOKUP(A1704, Employees!$A$2:$E$401, 3, FALSE), "Enter an ID")</f>
        <v>Enter an ID</v>
      </c>
      <c r="D1704" s="13" t="str">
        <f>IFERROR(VLOOKUP(A1704, Employees!$A$2:$E$401, 4, FALSE), "Enter an ID")</f>
        <v>Enter an ID</v>
      </c>
      <c r="E1704" s="13" t="str">
        <f>IFERROR(VLOOKUP(A1704, Employees!$A$2:$E$401, 5, FALSE), "Enter an ID")</f>
        <v>Enter an ID</v>
      </c>
      <c r="F1704" s="13" t="str">
        <f>IFERROR(VLOOKUP(A1704, Employees!$A$2:$F$401, 6, FALSE), "Enter an ID")</f>
        <v>Enter an ID</v>
      </c>
      <c r="J1704" s="13" t="str" cm="1">
        <f t="array" ref="J1704">_xlfn.IFS(ISBLANK(G1704), "no training", ISBLANK(I1704), 0, NOT(ISBLANK(I1704)), VLOOKUP(G1704,Trainings!$A$2:$B$20, 2, FALSE))</f>
        <v>no training</v>
      </c>
    </row>
    <row r="1705" spans="2:10" ht="15.75" customHeight="1" x14ac:dyDescent="0.4">
      <c r="B1705" s="13" t="str">
        <f>IFERROR(VLOOKUP(A1705, Employees!$A$2:$E$401, 2, FALSE), "Enter an ID")</f>
        <v>Enter an ID</v>
      </c>
      <c r="C1705" s="13" t="str">
        <f>IFERROR(VLOOKUP(A1705, Employees!$A$2:$E$401, 3, FALSE), "Enter an ID")</f>
        <v>Enter an ID</v>
      </c>
      <c r="D1705" s="13" t="str">
        <f>IFERROR(VLOOKUP(A1705, Employees!$A$2:$E$401, 4, FALSE), "Enter an ID")</f>
        <v>Enter an ID</v>
      </c>
      <c r="E1705" s="13" t="str">
        <f>IFERROR(VLOOKUP(A1705, Employees!$A$2:$E$401, 5, FALSE), "Enter an ID")</f>
        <v>Enter an ID</v>
      </c>
      <c r="F1705" s="13" t="str">
        <f>IFERROR(VLOOKUP(A1705, Employees!$A$2:$F$401, 6, FALSE), "Enter an ID")</f>
        <v>Enter an ID</v>
      </c>
      <c r="J1705" s="13" t="str" cm="1">
        <f t="array" ref="J1705">_xlfn.IFS(ISBLANK(G1705), "no training", ISBLANK(I1705), 0, NOT(ISBLANK(I1705)), VLOOKUP(G1705,Trainings!$A$2:$B$20, 2, FALSE))</f>
        <v>no training</v>
      </c>
    </row>
    <row r="1706" spans="2:10" ht="15.75" customHeight="1" x14ac:dyDescent="0.4">
      <c r="B1706" s="13" t="str">
        <f>IFERROR(VLOOKUP(A1706, Employees!$A$2:$E$401, 2, FALSE), "Enter an ID")</f>
        <v>Enter an ID</v>
      </c>
      <c r="C1706" s="13" t="str">
        <f>IFERROR(VLOOKUP(A1706, Employees!$A$2:$E$401, 3, FALSE), "Enter an ID")</f>
        <v>Enter an ID</v>
      </c>
      <c r="D1706" s="13" t="str">
        <f>IFERROR(VLOOKUP(A1706, Employees!$A$2:$E$401, 4, FALSE), "Enter an ID")</f>
        <v>Enter an ID</v>
      </c>
      <c r="E1706" s="13" t="str">
        <f>IFERROR(VLOOKUP(A1706, Employees!$A$2:$E$401, 5, FALSE), "Enter an ID")</f>
        <v>Enter an ID</v>
      </c>
      <c r="F1706" s="13" t="str">
        <f>IFERROR(VLOOKUP(A1706, Employees!$A$2:$F$401, 6, FALSE), "Enter an ID")</f>
        <v>Enter an ID</v>
      </c>
      <c r="J1706" s="13" t="str" cm="1">
        <f t="array" ref="J1706">_xlfn.IFS(ISBLANK(G1706), "no training", ISBLANK(I1706), 0, NOT(ISBLANK(I1706)), VLOOKUP(G1706,Trainings!$A$2:$B$20, 2, FALSE))</f>
        <v>no training</v>
      </c>
    </row>
    <row r="1707" spans="2:10" ht="15.75" customHeight="1" x14ac:dyDescent="0.4">
      <c r="B1707" s="13" t="str">
        <f>IFERROR(VLOOKUP(A1707, Employees!$A$2:$E$401, 2, FALSE), "Enter an ID")</f>
        <v>Enter an ID</v>
      </c>
      <c r="C1707" s="13" t="str">
        <f>IFERROR(VLOOKUP(A1707, Employees!$A$2:$E$401, 3, FALSE), "Enter an ID")</f>
        <v>Enter an ID</v>
      </c>
      <c r="D1707" s="13" t="str">
        <f>IFERROR(VLOOKUP(A1707, Employees!$A$2:$E$401, 4, FALSE), "Enter an ID")</f>
        <v>Enter an ID</v>
      </c>
      <c r="E1707" s="13" t="str">
        <f>IFERROR(VLOOKUP(A1707, Employees!$A$2:$E$401, 5, FALSE), "Enter an ID")</f>
        <v>Enter an ID</v>
      </c>
      <c r="F1707" s="13" t="str">
        <f>IFERROR(VLOOKUP(A1707, Employees!$A$2:$F$401, 6, FALSE), "Enter an ID")</f>
        <v>Enter an ID</v>
      </c>
      <c r="J1707" s="13" t="str" cm="1">
        <f t="array" ref="J1707">_xlfn.IFS(ISBLANK(G1707), "no training", ISBLANK(I1707), 0, NOT(ISBLANK(I1707)), VLOOKUP(G1707,Trainings!$A$2:$B$20, 2, FALSE))</f>
        <v>no training</v>
      </c>
    </row>
    <row r="1708" spans="2:10" ht="15.75" customHeight="1" x14ac:dyDescent="0.4">
      <c r="B1708" s="13" t="str">
        <f>IFERROR(VLOOKUP(A1708, Employees!$A$2:$E$401, 2, FALSE), "Enter an ID")</f>
        <v>Enter an ID</v>
      </c>
      <c r="C1708" s="13" t="str">
        <f>IFERROR(VLOOKUP(A1708, Employees!$A$2:$E$401, 3, FALSE), "Enter an ID")</f>
        <v>Enter an ID</v>
      </c>
      <c r="D1708" s="13" t="str">
        <f>IFERROR(VLOOKUP(A1708, Employees!$A$2:$E$401, 4, FALSE), "Enter an ID")</f>
        <v>Enter an ID</v>
      </c>
      <c r="E1708" s="13" t="str">
        <f>IFERROR(VLOOKUP(A1708, Employees!$A$2:$E$401, 5, FALSE), "Enter an ID")</f>
        <v>Enter an ID</v>
      </c>
      <c r="F1708" s="13" t="str">
        <f>IFERROR(VLOOKUP(A1708, Employees!$A$2:$F$401, 6, FALSE), "Enter an ID")</f>
        <v>Enter an ID</v>
      </c>
      <c r="J1708" s="13" t="str" cm="1">
        <f t="array" ref="J1708">_xlfn.IFS(ISBLANK(G1708), "no training", ISBLANK(I1708), 0, NOT(ISBLANK(I1708)), VLOOKUP(G1708,Trainings!$A$2:$B$20, 2, FALSE))</f>
        <v>no training</v>
      </c>
    </row>
    <row r="1709" spans="2:10" ht="15.75" customHeight="1" x14ac:dyDescent="0.4">
      <c r="B1709" s="13" t="str">
        <f>IFERROR(VLOOKUP(A1709, Employees!$A$2:$E$401, 2, FALSE), "Enter an ID")</f>
        <v>Enter an ID</v>
      </c>
      <c r="C1709" s="13" t="str">
        <f>IFERROR(VLOOKUP(A1709, Employees!$A$2:$E$401, 3, FALSE), "Enter an ID")</f>
        <v>Enter an ID</v>
      </c>
      <c r="D1709" s="13" t="str">
        <f>IFERROR(VLOOKUP(A1709, Employees!$A$2:$E$401, 4, FALSE), "Enter an ID")</f>
        <v>Enter an ID</v>
      </c>
      <c r="E1709" s="13" t="str">
        <f>IFERROR(VLOOKUP(A1709, Employees!$A$2:$E$401, 5, FALSE), "Enter an ID")</f>
        <v>Enter an ID</v>
      </c>
      <c r="F1709" s="13" t="str">
        <f>IFERROR(VLOOKUP(A1709, Employees!$A$2:$F$401, 6, FALSE), "Enter an ID")</f>
        <v>Enter an ID</v>
      </c>
      <c r="J1709" s="13" t="str" cm="1">
        <f t="array" ref="J1709">_xlfn.IFS(ISBLANK(G1709), "no training", ISBLANK(I1709), 0, NOT(ISBLANK(I1709)), VLOOKUP(G1709,Trainings!$A$2:$B$20, 2, FALSE))</f>
        <v>no training</v>
      </c>
    </row>
    <row r="1710" spans="2:10" ht="15.75" customHeight="1" x14ac:dyDescent="0.4">
      <c r="B1710" s="13" t="str">
        <f>IFERROR(VLOOKUP(A1710, Employees!$A$2:$E$401, 2, FALSE), "Enter an ID")</f>
        <v>Enter an ID</v>
      </c>
      <c r="C1710" s="13" t="str">
        <f>IFERROR(VLOOKUP(A1710, Employees!$A$2:$E$401, 3, FALSE), "Enter an ID")</f>
        <v>Enter an ID</v>
      </c>
      <c r="D1710" s="13" t="str">
        <f>IFERROR(VLOOKUP(A1710, Employees!$A$2:$E$401, 4, FALSE), "Enter an ID")</f>
        <v>Enter an ID</v>
      </c>
      <c r="E1710" s="13" t="str">
        <f>IFERROR(VLOOKUP(A1710, Employees!$A$2:$E$401, 5, FALSE), "Enter an ID")</f>
        <v>Enter an ID</v>
      </c>
      <c r="F1710" s="13" t="str">
        <f>IFERROR(VLOOKUP(A1710, Employees!$A$2:$F$401, 6, FALSE), "Enter an ID")</f>
        <v>Enter an ID</v>
      </c>
      <c r="J1710" s="13" t="str" cm="1">
        <f t="array" ref="J1710">_xlfn.IFS(ISBLANK(G1710), "no training", ISBLANK(I1710), 0, NOT(ISBLANK(I1710)), VLOOKUP(G1710,Trainings!$A$2:$B$20, 2, FALSE))</f>
        <v>no training</v>
      </c>
    </row>
    <row r="1711" spans="2:10" ht="15.75" customHeight="1" x14ac:dyDescent="0.4">
      <c r="B1711" s="13" t="str">
        <f>IFERROR(VLOOKUP(A1711, Employees!$A$2:$E$401, 2, FALSE), "Enter an ID")</f>
        <v>Enter an ID</v>
      </c>
      <c r="C1711" s="13" t="str">
        <f>IFERROR(VLOOKUP(A1711, Employees!$A$2:$E$401, 3, FALSE), "Enter an ID")</f>
        <v>Enter an ID</v>
      </c>
      <c r="D1711" s="13" t="str">
        <f>IFERROR(VLOOKUP(A1711, Employees!$A$2:$E$401, 4, FALSE), "Enter an ID")</f>
        <v>Enter an ID</v>
      </c>
      <c r="E1711" s="13" t="str">
        <f>IFERROR(VLOOKUP(A1711, Employees!$A$2:$E$401, 5, FALSE), "Enter an ID")</f>
        <v>Enter an ID</v>
      </c>
      <c r="F1711" s="13" t="str">
        <f>IFERROR(VLOOKUP(A1711, Employees!$A$2:$F$401, 6, FALSE), "Enter an ID")</f>
        <v>Enter an ID</v>
      </c>
      <c r="J1711" s="13" t="str" cm="1">
        <f t="array" ref="J1711">_xlfn.IFS(ISBLANK(G1711), "no training", ISBLANK(I1711), 0, NOT(ISBLANK(I1711)), VLOOKUP(G1711,Trainings!$A$2:$B$20, 2, FALSE))</f>
        <v>no training</v>
      </c>
    </row>
    <row r="1712" spans="2:10" ht="15.75" customHeight="1" x14ac:dyDescent="0.4">
      <c r="B1712" s="13" t="str">
        <f>IFERROR(VLOOKUP(A1712, Employees!$A$2:$E$401, 2, FALSE), "Enter an ID")</f>
        <v>Enter an ID</v>
      </c>
      <c r="C1712" s="13" t="str">
        <f>IFERROR(VLOOKUP(A1712, Employees!$A$2:$E$401, 3, FALSE), "Enter an ID")</f>
        <v>Enter an ID</v>
      </c>
      <c r="D1712" s="13" t="str">
        <f>IFERROR(VLOOKUP(A1712, Employees!$A$2:$E$401, 4, FALSE), "Enter an ID")</f>
        <v>Enter an ID</v>
      </c>
      <c r="E1712" s="13" t="str">
        <f>IFERROR(VLOOKUP(A1712, Employees!$A$2:$E$401, 5, FALSE), "Enter an ID")</f>
        <v>Enter an ID</v>
      </c>
      <c r="F1712" s="13" t="str">
        <f>IFERROR(VLOOKUP(A1712, Employees!$A$2:$F$401, 6, FALSE), "Enter an ID")</f>
        <v>Enter an ID</v>
      </c>
      <c r="J1712" s="13" t="str" cm="1">
        <f t="array" ref="J1712">_xlfn.IFS(ISBLANK(G1712), "no training", ISBLANK(I1712), 0, NOT(ISBLANK(I1712)), VLOOKUP(G1712,Trainings!$A$2:$B$20, 2, FALSE))</f>
        <v>no training</v>
      </c>
    </row>
    <row r="1713" spans="2:10" ht="15.75" customHeight="1" x14ac:dyDescent="0.4">
      <c r="B1713" s="13" t="str">
        <f>IFERROR(VLOOKUP(A1713, Employees!$A$2:$E$401, 2, FALSE), "Enter an ID")</f>
        <v>Enter an ID</v>
      </c>
      <c r="C1713" s="13" t="str">
        <f>IFERROR(VLOOKUP(A1713, Employees!$A$2:$E$401, 3, FALSE), "Enter an ID")</f>
        <v>Enter an ID</v>
      </c>
      <c r="D1713" s="13" t="str">
        <f>IFERROR(VLOOKUP(A1713, Employees!$A$2:$E$401, 4, FALSE), "Enter an ID")</f>
        <v>Enter an ID</v>
      </c>
      <c r="E1713" s="13" t="str">
        <f>IFERROR(VLOOKUP(A1713, Employees!$A$2:$E$401, 5, FALSE), "Enter an ID")</f>
        <v>Enter an ID</v>
      </c>
      <c r="F1713" s="13" t="str">
        <f>IFERROR(VLOOKUP(A1713, Employees!$A$2:$F$401, 6, FALSE), "Enter an ID")</f>
        <v>Enter an ID</v>
      </c>
      <c r="J1713" s="13" t="str" cm="1">
        <f t="array" ref="J1713">_xlfn.IFS(ISBLANK(G1713), "no training", ISBLANK(I1713), 0, NOT(ISBLANK(I1713)), VLOOKUP(G1713,Trainings!$A$2:$B$20, 2, FALSE))</f>
        <v>no training</v>
      </c>
    </row>
    <row r="1714" spans="2:10" ht="15.75" customHeight="1" x14ac:dyDescent="0.4">
      <c r="B1714" s="13" t="str">
        <f>IFERROR(VLOOKUP(A1714, Employees!$A$2:$E$401, 2, FALSE), "Enter an ID")</f>
        <v>Enter an ID</v>
      </c>
      <c r="C1714" s="13" t="str">
        <f>IFERROR(VLOOKUP(A1714, Employees!$A$2:$E$401, 3, FALSE), "Enter an ID")</f>
        <v>Enter an ID</v>
      </c>
      <c r="D1714" s="13" t="str">
        <f>IFERROR(VLOOKUP(A1714, Employees!$A$2:$E$401, 4, FALSE), "Enter an ID")</f>
        <v>Enter an ID</v>
      </c>
      <c r="E1714" s="13" t="str">
        <f>IFERROR(VLOOKUP(A1714, Employees!$A$2:$E$401, 5, FALSE), "Enter an ID")</f>
        <v>Enter an ID</v>
      </c>
      <c r="F1714" s="13" t="str">
        <f>IFERROR(VLOOKUP(A1714, Employees!$A$2:$F$401, 6, FALSE), "Enter an ID")</f>
        <v>Enter an ID</v>
      </c>
      <c r="J1714" s="13" t="str" cm="1">
        <f t="array" ref="J1714">_xlfn.IFS(ISBLANK(G1714), "no training", ISBLANK(I1714), 0, NOT(ISBLANK(I1714)), VLOOKUP(G1714,Trainings!$A$2:$B$20, 2, FALSE))</f>
        <v>no training</v>
      </c>
    </row>
    <row r="1715" spans="2:10" ht="15.75" customHeight="1" x14ac:dyDescent="0.4">
      <c r="B1715" s="13" t="str">
        <f>IFERROR(VLOOKUP(A1715, Employees!$A$2:$E$401, 2, FALSE), "Enter an ID")</f>
        <v>Enter an ID</v>
      </c>
      <c r="C1715" s="13" t="str">
        <f>IFERROR(VLOOKUP(A1715, Employees!$A$2:$E$401, 3, FALSE), "Enter an ID")</f>
        <v>Enter an ID</v>
      </c>
      <c r="D1715" s="13" t="str">
        <f>IFERROR(VLOOKUP(A1715, Employees!$A$2:$E$401, 4, FALSE), "Enter an ID")</f>
        <v>Enter an ID</v>
      </c>
      <c r="E1715" s="13" t="str">
        <f>IFERROR(VLOOKUP(A1715, Employees!$A$2:$E$401, 5, FALSE), "Enter an ID")</f>
        <v>Enter an ID</v>
      </c>
      <c r="F1715" s="13" t="str">
        <f>IFERROR(VLOOKUP(A1715, Employees!$A$2:$F$401, 6, FALSE), "Enter an ID")</f>
        <v>Enter an ID</v>
      </c>
      <c r="J1715" s="13" t="str" cm="1">
        <f t="array" ref="J1715">_xlfn.IFS(ISBLANK(G1715), "no training", ISBLANK(I1715), 0, NOT(ISBLANK(I1715)), VLOOKUP(G1715,Trainings!$A$2:$B$20, 2, FALSE))</f>
        <v>no training</v>
      </c>
    </row>
    <row r="1716" spans="2:10" ht="15.75" customHeight="1" x14ac:dyDescent="0.4">
      <c r="B1716" s="13" t="str">
        <f>IFERROR(VLOOKUP(A1716, Employees!$A$2:$E$401, 2, FALSE), "Enter an ID")</f>
        <v>Enter an ID</v>
      </c>
      <c r="C1716" s="13" t="str">
        <f>IFERROR(VLOOKUP(A1716, Employees!$A$2:$E$401, 3, FALSE), "Enter an ID")</f>
        <v>Enter an ID</v>
      </c>
      <c r="D1716" s="13" t="str">
        <f>IFERROR(VLOOKUP(A1716, Employees!$A$2:$E$401, 4, FALSE), "Enter an ID")</f>
        <v>Enter an ID</v>
      </c>
      <c r="E1716" s="13" t="str">
        <f>IFERROR(VLOOKUP(A1716, Employees!$A$2:$E$401, 5, FALSE), "Enter an ID")</f>
        <v>Enter an ID</v>
      </c>
      <c r="F1716" s="13" t="str">
        <f>IFERROR(VLOOKUP(A1716, Employees!$A$2:$F$401, 6, FALSE), "Enter an ID")</f>
        <v>Enter an ID</v>
      </c>
      <c r="J1716" s="13" t="str" cm="1">
        <f t="array" ref="J1716">_xlfn.IFS(ISBLANK(G1716), "no training", ISBLANK(I1716), 0, NOT(ISBLANK(I1716)), VLOOKUP(G1716,Trainings!$A$2:$B$20, 2, FALSE))</f>
        <v>no training</v>
      </c>
    </row>
    <row r="1717" spans="2:10" ht="15.75" customHeight="1" x14ac:dyDescent="0.4">
      <c r="B1717" s="13" t="str">
        <f>IFERROR(VLOOKUP(A1717, Employees!$A$2:$E$401, 2, FALSE), "Enter an ID")</f>
        <v>Enter an ID</v>
      </c>
      <c r="C1717" s="13" t="str">
        <f>IFERROR(VLOOKUP(A1717, Employees!$A$2:$E$401, 3, FALSE), "Enter an ID")</f>
        <v>Enter an ID</v>
      </c>
      <c r="D1717" s="13" t="str">
        <f>IFERROR(VLOOKUP(A1717, Employees!$A$2:$E$401, 4, FALSE), "Enter an ID")</f>
        <v>Enter an ID</v>
      </c>
      <c r="E1717" s="13" t="str">
        <f>IFERROR(VLOOKUP(A1717, Employees!$A$2:$E$401, 5, FALSE), "Enter an ID")</f>
        <v>Enter an ID</v>
      </c>
      <c r="F1717" s="13" t="str">
        <f>IFERROR(VLOOKUP(A1717, Employees!$A$2:$F$401, 6, FALSE), "Enter an ID")</f>
        <v>Enter an ID</v>
      </c>
      <c r="J1717" s="13" t="str" cm="1">
        <f t="array" ref="J1717">_xlfn.IFS(ISBLANK(G1717), "no training", ISBLANK(I1717), 0, NOT(ISBLANK(I1717)), VLOOKUP(G1717,Trainings!$A$2:$B$20, 2, FALSE))</f>
        <v>no training</v>
      </c>
    </row>
    <row r="1718" spans="2:10" ht="15.75" customHeight="1" x14ac:dyDescent="0.4">
      <c r="B1718" s="13" t="str">
        <f>IFERROR(VLOOKUP(A1718, Employees!$A$2:$E$401, 2, FALSE), "Enter an ID")</f>
        <v>Enter an ID</v>
      </c>
      <c r="C1718" s="13" t="str">
        <f>IFERROR(VLOOKUP(A1718, Employees!$A$2:$E$401, 3, FALSE), "Enter an ID")</f>
        <v>Enter an ID</v>
      </c>
      <c r="D1718" s="13" t="str">
        <f>IFERROR(VLOOKUP(A1718, Employees!$A$2:$E$401, 4, FALSE), "Enter an ID")</f>
        <v>Enter an ID</v>
      </c>
      <c r="E1718" s="13" t="str">
        <f>IFERROR(VLOOKUP(A1718, Employees!$A$2:$E$401, 5, FALSE), "Enter an ID")</f>
        <v>Enter an ID</v>
      </c>
      <c r="F1718" s="13" t="str">
        <f>IFERROR(VLOOKUP(A1718, Employees!$A$2:$F$401, 6, FALSE), "Enter an ID")</f>
        <v>Enter an ID</v>
      </c>
      <c r="J1718" s="13" t="str" cm="1">
        <f t="array" ref="J1718">_xlfn.IFS(ISBLANK(G1718), "no training", ISBLANK(I1718), 0, NOT(ISBLANK(I1718)), VLOOKUP(G1718,Trainings!$A$2:$B$20, 2, FALSE))</f>
        <v>no training</v>
      </c>
    </row>
    <row r="1719" spans="2:10" ht="15.75" customHeight="1" x14ac:dyDescent="0.4">
      <c r="B1719" s="13" t="str">
        <f>IFERROR(VLOOKUP(A1719, Employees!$A$2:$E$401, 2, FALSE), "Enter an ID")</f>
        <v>Enter an ID</v>
      </c>
      <c r="C1719" s="13" t="str">
        <f>IFERROR(VLOOKUP(A1719, Employees!$A$2:$E$401, 3, FALSE), "Enter an ID")</f>
        <v>Enter an ID</v>
      </c>
      <c r="D1719" s="13" t="str">
        <f>IFERROR(VLOOKUP(A1719, Employees!$A$2:$E$401, 4, FALSE), "Enter an ID")</f>
        <v>Enter an ID</v>
      </c>
      <c r="E1719" s="13" t="str">
        <f>IFERROR(VLOOKUP(A1719, Employees!$A$2:$E$401, 5, FALSE), "Enter an ID")</f>
        <v>Enter an ID</v>
      </c>
      <c r="F1719" s="13" t="str">
        <f>IFERROR(VLOOKUP(A1719, Employees!$A$2:$F$401, 6, FALSE), "Enter an ID")</f>
        <v>Enter an ID</v>
      </c>
      <c r="J1719" s="13" t="str" cm="1">
        <f t="array" ref="J1719">_xlfn.IFS(ISBLANK(G1719), "no training", ISBLANK(I1719), 0, NOT(ISBLANK(I1719)), VLOOKUP(G1719,Trainings!$A$2:$B$20, 2, FALSE))</f>
        <v>no training</v>
      </c>
    </row>
    <row r="1720" spans="2:10" ht="15.75" customHeight="1" x14ac:dyDescent="0.4">
      <c r="B1720" s="13" t="str">
        <f>IFERROR(VLOOKUP(A1720, Employees!$A$2:$E$401, 2, FALSE), "Enter an ID")</f>
        <v>Enter an ID</v>
      </c>
      <c r="C1720" s="13" t="str">
        <f>IFERROR(VLOOKUP(A1720, Employees!$A$2:$E$401, 3, FALSE), "Enter an ID")</f>
        <v>Enter an ID</v>
      </c>
      <c r="D1720" s="13" t="str">
        <f>IFERROR(VLOOKUP(A1720, Employees!$A$2:$E$401, 4, FALSE), "Enter an ID")</f>
        <v>Enter an ID</v>
      </c>
      <c r="E1720" s="13" t="str">
        <f>IFERROR(VLOOKUP(A1720, Employees!$A$2:$E$401, 5, FALSE), "Enter an ID")</f>
        <v>Enter an ID</v>
      </c>
      <c r="F1720" s="13" t="str">
        <f>IFERROR(VLOOKUP(A1720, Employees!$A$2:$F$401, 6, FALSE), "Enter an ID")</f>
        <v>Enter an ID</v>
      </c>
      <c r="J1720" s="13" t="str" cm="1">
        <f t="array" ref="J1720">_xlfn.IFS(ISBLANK(G1720), "no training", ISBLANK(I1720), 0, NOT(ISBLANK(I1720)), VLOOKUP(G1720,Trainings!$A$2:$B$20, 2, FALSE))</f>
        <v>no training</v>
      </c>
    </row>
    <row r="1721" spans="2:10" ht="15.75" customHeight="1" x14ac:dyDescent="0.4">
      <c r="B1721" s="13" t="str">
        <f>IFERROR(VLOOKUP(A1721, Employees!$A$2:$E$401, 2, FALSE), "Enter an ID")</f>
        <v>Enter an ID</v>
      </c>
      <c r="C1721" s="13" t="str">
        <f>IFERROR(VLOOKUP(A1721, Employees!$A$2:$E$401, 3, FALSE), "Enter an ID")</f>
        <v>Enter an ID</v>
      </c>
      <c r="D1721" s="13" t="str">
        <f>IFERROR(VLOOKUP(A1721, Employees!$A$2:$E$401, 4, FALSE), "Enter an ID")</f>
        <v>Enter an ID</v>
      </c>
      <c r="E1721" s="13" t="str">
        <f>IFERROR(VLOOKUP(A1721, Employees!$A$2:$E$401, 5, FALSE), "Enter an ID")</f>
        <v>Enter an ID</v>
      </c>
      <c r="F1721" s="13" t="str">
        <f>IFERROR(VLOOKUP(A1721, Employees!$A$2:$F$401, 6, FALSE), "Enter an ID")</f>
        <v>Enter an ID</v>
      </c>
      <c r="J1721" s="13" t="str" cm="1">
        <f t="array" ref="J1721">_xlfn.IFS(ISBLANK(G1721), "no training", ISBLANK(I1721), 0, NOT(ISBLANK(I1721)), VLOOKUP(G1721,Trainings!$A$2:$B$20, 2, FALSE))</f>
        <v>no training</v>
      </c>
    </row>
    <row r="1722" spans="2:10" ht="15.75" customHeight="1" x14ac:dyDescent="0.4">
      <c r="B1722" s="13" t="str">
        <f>IFERROR(VLOOKUP(A1722, Employees!$A$2:$E$401, 2, FALSE), "Enter an ID")</f>
        <v>Enter an ID</v>
      </c>
      <c r="C1722" s="13" t="str">
        <f>IFERROR(VLOOKUP(A1722, Employees!$A$2:$E$401, 3, FALSE), "Enter an ID")</f>
        <v>Enter an ID</v>
      </c>
      <c r="D1722" s="13" t="str">
        <f>IFERROR(VLOOKUP(A1722, Employees!$A$2:$E$401, 4, FALSE), "Enter an ID")</f>
        <v>Enter an ID</v>
      </c>
      <c r="E1722" s="13" t="str">
        <f>IFERROR(VLOOKUP(A1722, Employees!$A$2:$E$401, 5, FALSE), "Enter an ID")</f>
        <v>Enter an ID</v>
      </c>
      <c r="F1722" s="13" t="str">
        <f>IFERROR(VLOOKUP(A1722, Employees!$A$2:$F$401, 6, FALSE), "Enter an ID")</f>
        <v>Enter an ID</v>
      </c>
      <c r="J1722" s="13" t="str" cm="1">
        <f t="array" ref="J1722">_xlfn.IFS(ISBLANK(G1722), "no training", ISBLANK(I1722), 0, NOT(ISBLANK(I1722)), VLOOKUP(G1722,Trainings!$A$2:$B$20, 2, FALSE))</f>
        <v>no training</v>
      </c>
    </row>
    <row r="1723" spans="2:10" ht="15.75" customHeight="1" x14ac:dyDescent="0.4">
      <c r="B1723" s="13" t="str">
        <f>IFERROR(VLOOKUP(A1723, Employees!$A$2:$E$401, 2, FALSE), "Enter an ID")</f>
        <v>Enter an ID</v>
      </c>
      <c r="C1723" s="13" t="str">
        <f>IFERROR(VLOOKUP(A1723, Employees!$A$2:$E$401, 3, FALSE), "Enter an ID")</f>
        <v>Enter an ID</v>
      </c>
      <c r="D1723" s="13" t="str">
        <f>IFERROR(VLOOKUP(A1723, Employees!$A$2:$E$401, 4, FALSE), "Enter an ID")</f>
        <v>Enter an ID</v>
      </c>
      <c r="E1723" s="13" t="str">
        <f>IFERROR(VLOOKUP(A1723, Employees!$A$2:$E$401, 5, FALSE), "Enter an ID")</f>
        <v>Enter an ID</v>
      </c>
      <c r="F1723" s="13" t="str">
        <f>IFERROR(VLOOKUP(A1723, Employees!$A$2:$F$401, 6, FALSE), "Enter an ID")</f>
        <v>Enter an ID</v>
      </c>
      <c r="J1723" s="13" t="str" cm="1">
        <f t="array" ref="J1723">_xlfn.IFS(ISBLANK(G1723), "no training", ISBLANK(I1723), 0, NOT(ISBLANK(I1723)), VLOOKUP(G1723,Trainings!$A$2:$B$20, 2, FALSE))</f>
        <v>no training</v>
      </c>
    </row>
    <row r="1724" spans="2:10" ht="15.75" customHeight="1" x14ac:dyDescent="0.4">
      <c r="B1724" s="13" t="str">
        <f>IFERROR(VLOOKUP(A1724, Employees!$A$2:$E$401, 2, FALSE), "Enter an ID")</f>
        <v>Enter an ID</v>
      </c>
      <c r="C1724" s="13" t="str">
        <f>IFERROR(VLOOKUP(A1724, Employees!$A$2:$E$401, 3, FALSE), "Enter an ID")</f>
        <v>Enter an ID</v>
      </c>
      <c r="D1724" s="13" t="str">
        <f>IFERROR(VLOOKUP(A1724, Employees!$A$2:$E$401, 4, FALSE), "Enter an ID")</f>
        <v>Enter an ID</v>
      </c>
      <c r="E1724" s="13" t="str">
        <f>IFERROR(VLOOKUP(A1724, Employees!$A$2:$E$401, 5, FALSE), "Enter an ID")</f>
        <v>Enter an ID</v>
      </c>
      <c r="F1724" s="13" t="str">
        <f>IFERROR(VLOOKUP(A1724, Employees!$A$2:$F$401, 6, FALSE), "Enter an ID")</f>
        <v>Enter an ID</v>
      </c>
      <c r="J1724" s="13" t="str" cm="1">
        <f t="array" ref="J1724">_xlfn.IFS(ISBLANK(G1724), "no training", ISBLANK(I1724), 0, NOT(ISBLANK(I1724)), VLOOKUP(G1724,Trainings!$A$2:$B$20, 2, FALSE))</f>
        <v>no training</v>
      </c>
    </row>
    <row r="1725" spans="2:10" ht="15.75" customHeight="1" x14ac:dyDescent="0.4">
      <c r="B1725" s="13" t="str">
        <f>IFERROR(VLOOKUP(A1725, Employees!$A$2:$E$401, 2, FALSE), "Enter an ID")</f>
        <v>Enter an ID</v>
      </c>
      <c r="C1725" s="13" t="str">
        <f>IFERROR(VLOOKUP(A1725, Employees!$A$2:$E$401, 3, FALSE), "Enter an ID")</f>
        <v>Enter an ID</v>
      </c>
      <c r="D1725" s="13" t="str">
        <f>IFERROR(VLOOKUP(A1725, Employees!$A$2:$E$401, 4, FALSE), "Enter an ID")</f>
        <v>Enter an ID</v>
      </c>
      <c r="E1725" s="13" t="str">
        <f>IFERROR(VLOOKUP(A1725, Employees!$A$2:$E$401, 5, FALSE), "Enter an ID")</f>
        <v>Enter an ID</v>
      </c>
      <c r="F1725" s="13" t="str">
        <f>IFERROR(VLOOKUP(A1725, Employees!$A$2:$F$401, 6, FALSE), "Enter an ID")</f>
        <v>Enter an ID</v>
      </c>
      <c r="J1725" s="13" t="str" cm="1">
        <f t="array" ref="J1725">_xlfn.IFS(ISBLANK(G1725), "no training", ISBLANK(I1725), 0, NOT(ISBLANK(I1725)), VLOOKUP(G1725,Trainings!$A$2:$B$20, 2, FALSE))</f>
        <v>no training</v>
      </c>
    </row>
    <row r="1726" spans="2:10" ht="15.75" customHeight="1" x14ac:dyDescent="0.4">
      <c r="B1726" s="13" t="str">
        <f>IFERROR(VLOOKUP(A1726, Employees!$A$2:$E$401, 2, FALSE), "Enter an ID")</f>
        <v>Enter an ID</v>
      </c>
      <c r="C1726" s="13" t="str">
        <f>IFERROR(VLOOKUP(A1726, Employees!$A$2:$E$401, 3, FALSE), "Enter an ID")</f>
        <v>Enter an ID</v>
      </c>
      <c r="D1726" s="13" t="str">
        <f>IFERROR(VLOOKUP(A1726, Employees!$A$2:$E$401, 4, FALSE), "Enter an ID")</f>
        <v>Enter an ID</v>
      </c>
      <c r="E1726" s="13" t="str">
        <f>IFERROR(VLOOKUP(A1726, Employees!$A$2:$E$401, 5, FALSE), "Enter an ID")</f>
        <v>Enter an ID</v>
      </c>
      <c r="F1726" s="13" t="str">
        <f>IFERROR(VLOOKUP(A1726, Employees!$A$2:$F$401, 6, FALSE), "Enter an ID")</f>
        <v>Enter an ID</v>
      </c>
      <c r="J1726" s="13" t="str" cm="1">
        <f t="array" ref="J1726">_xlfn.IFS(ISBLANK(G1726), "no training", ISBLANK(I1726), 0, NOT(ISBLANK(I1726)), VLOOKUP(G1726,Trainings!$A$2:$B$20, 2, FALSE))</f>
        <v>no training</v>
      </c>
    </row>
    <row r="1727" spans="2:10" ht="15.75" customHeight="1" x14ac:dyDescent="0.4">
      <c r="B1727" s="13" t="str">
        <f>IFERROR(VLOOKUP(A1727, Employees!$A$2:$E$401, 2, FALSE), "Enter an ID")</f>
        <v>Enter an ID</v>
      </c>
      <c r="C1727" s="13" t="str">
        <f>IFERROR(VLOOKUP(A1727, Employees!$A$2:$E$401, 3, FALSE), "Enter an ID")</f>
        <v>Enter an ID</v>
      </c>
      <c r="D1727" s="13" t="str">
        <f>IFERROR(VLOOKUP(A1727, Employees!$A$2:$E$401, 4, FALSE), "Enter an ID")</f>
        <v>Enter an ID</v>
      </c>
      <c r="E1727" s="13" t="str">
        <f>IFERROR(VLOOKUP(A1727, Employees!$A$2:$E$401, 5, FALSE), "Enter an ID")</f>
        <v>Enter an ID</v>
      </c>
      <c r="F1727" s="13" t="str">
        <f>IFERROR(VLOOKUP(A1727, Employees!$A$2:$F$401, 6, FALSE), "Enter an ID")</f>
        <v>Enter an ID</v>
      </c>
      <c r="J1727" s="13" t="str" cm="1">
        <f t="array" ref="J1727">_xlfn.IFS(ISBLANK(G1727), "no training", ISBLANK(I1727), 0, NOT(ISBLANK(I1727)), VLOOKUP(G1727,Trainings!$A$2:$B$20, 2, FALSE))</f>
        <v>no training</v>
      </c>
    </row>
    <row r="1728" spans="2:10" ht="15.75" customHeight="1" x14ac:dyDescent="0.4">
      <c r="B1728" s="13" t="str">
        <f>IFERROR(VLOOKUP(A1728, Employees!$A$2:$E$401, 2, FALSE), "Enter an ID")</f>
        <v>Enter an ID</v>
      </c>
      <c r="C1728" s="13" t="str">
        <f>IFERROR(VLOOKUP(A1728, Employees!$A$2:$E$401, 3, FALSE), "Enter an ID")</f>
        <v>Enter an ID</v>
      </c>
      <c r="D1728" s="13" t="str">
        <f>IFERROR(VLOOKUP(A1728, Employees!$A$2:$E$401, 4, FALSE), "Enter an ID")</f>
        <v>Enter an ID</v>
      </c>
      <c r="E1728" s="13" t="str">
        <f>IFERROR(VLOOKUP(A1728, Employees!$A$2:$E$401, 5, FALSE), "Enter an ID")</f>
        <v>Enter an ID</v>
      </c>
      <c r="F1728" s="13" t="str">
        <f>IFERROR(VLOOKUP(A1728, Employees!$A$2:$F$401, 6, FALSE), "Enter an ID")</f>
        <v>Enter an ID</v>
      </c>
      <c r="J1728" s="13" t="str" cm="1">
        <f t="array" ref="J1728">_xlfn.IFS(ISBLANK(G1728), "no training", ISBLANK(I1728), 0, NOT(ISBLANK(I1728)), VLOOKUP(G1728,Trainings!$A$2:$B$20, 2, FALSE))</f>
        <v>no training</v>
      </c>
    </row>
    <row r="1729" spans="2:10" ht="15.75" customHeight="1" x14ac:dyDescent="0.4">
      <c r="B1729" s="13" t="str">
        <f>IFERROR(VLOOKUP(A1729, Employees!$A$2:$E$401, 2, FALSE), "Enter an ID")</f>
        <v>Enter an ID</v>
      </c>
      <c r="C1729" s="13" t="str">
        <f>IFERROR(VLOOKUP(A1729, Employees!$A$2:$E$401, 3, FALSE), "Enter an ID")</f>
        <v>Enter an ID</v>
      </c>
      <c r="D1729" s="13" t="str">
        <f>IFERROR(VLOOKUP(A1729, Employees!$A$2:$E$401, 4, FALSE), "Enter an ID")</f>
        <v>Enter an ID</v>
      </c>
      <c r="E1729" s="13" t="str">
        <f>IFERROR(VLOOKUP(A1729, Employees!$A$2:$E$401, 5, FALSE), "Enter an ID")</f>
        <v>Enter an ID</v>
      </c>
      <c r="F1729" s="13" t="str">
        <f>IFERROR(VLOOKUP(A1729, Employees!$A$2:$F$401, 6, FALSE), "Enter an ID")</f>
        <v>Enter an ID</v>
      </c>
      <c r="J1729" s="13" t="str" cm="1">
        <f t="array" ref="J1729">_xlfn.IFS(ISBLANK(G1729), "no training", ISBLANK(I1729), 0, NOT(ISBLANK(I1729)), VLOOKUP(G1729,Trainings!$A$2:$B$20, 2, FALSE))</f>
        <v>no training</v>
      </c>
    </row>
    <row r="1730" spans="2:10" ht="15.75" customHeight="1" x14ac:dyDescent="0.4">
      <c r="B1730" s="13" t="str">
        <f>IFERROR(VLOOKUP(A1730, Employees!$A$2:$E$401, 2, FALSE), "Enter an ID")</f>
        <v>Enter an ID</v>
      </c>
      <c r="C1730" s="13" t="str">
        <f>IFERROR(VLOOKUP(A1730, Employees!$A$2:$E$401, 3, FALSE), "Enter an ID")</f>
        <v>Enter an ID</v>
      </c>
      <c r="D1730" s="13" t="str">
        <f>IFERROR(VLOOKUP(A1730, Employees!$A$2:$E$401, 4, FALSE), "Enter an ID")</f>
        <v>Enter an ID</v>
      </c>
      <c r="E1730" s="13" t="str">
        <f>IFERROR(VLOOKUP(A1730, Employees!$A$2:$E$401, 5, FALSE), "Enter an ID")</f>
        <v>Enter an ID</v>
      </c>
      <c r="F1730" s="13" t="str">
        <f>IFERROR(VLOOKUP(A1730, Employees!$A$2:$F$401, 6, FALSE), "Enter an ID")</f>
        <v>Enter an ID</v>
      </c>
      <c r="J1730" s="13" t="str" cm="1">
        <f t="array" ref="J1730">_xlfn.IFS(ISBLANK(G1730), "no training", ISBLANK(I1730), 0, NOT(ISBLANK(I1730)), VLOOKUP(G1730,Trainings!$A$2:$B$20, 2, FALSE))</f>
        <v>no training</v>
      </c>
    </row>
    <row r="1731" spans="2:10" ht="15.75" customHeight="1" x14ac:dyDescent="0.4">
      <c r="B1731" s="13" t="str">
        <f>IFERROR(VLOOKUP(A1731, Employees!$A$2:$E$401, 2, FALSE), "Enter an ID")</f>
        <v>Enter an ID</v>
      </c>
      <c r="C1731" s="13" t="str">
        <f>IFERROR(VLOOKUP(A1731, Employees!$A$2:$E$401, 3, FALSE), "Enter an ID")</f>
        <v>Enter an ID</v>
      </c>
      <c r="D1731" s="13" t="str">
        <f>IFERROR(VLOOKUP(A1731, Employees!$A$2:$E$401, 4, FALSE), "Enter an ID")</f>
        <v>Enter an ID</v>
      </c>
      <c r="E1731" s="13" t="str">
        <f>IFERROR(VLOOKUP(A1731, Employees!$A$2:$E$401, 5, FALSE), "Enter an ID")</f>
        <v>Enter an ID</v>
      </c>
      <c r="F1731" s="13" t="str">
        <f>IFERROR(VLOOKUP(A1731, Employees!$A$2:$F$401, 6, FALSE), "Enter an ID")</f>
        <v>Enter an ID</v>
      </c>
      <c r="J1731" s="13" t="str" cm="1">
        <f t="array" ref="J1731">_xlfn.IFS(ISBLANK(G1731), "no training", ISBLANK(I1731), 0, NOT(ISBLANK(I1731)), VLOOKUP(G1731,Trainings!$A$2:$B$20, 2, FALSE))</f>
        <v>no training</v>
      </c>
    </row>
    <row r="1732" spans="2:10" ht="15.75" customHeight="1" x14ac:dyDescent="0.4">
      <c r="B1732" s="13" t="str">
        <f>IFERROR(VLOOKUP(A1732, Employees!$A$2:$E$401, 2, FALSE), "Enter an ID")</f>
        <v>Enter an ID</v>
      </c>
      <c r="C1732" s="13" t="str">
        <f>IFERROR(VLOOKUP(A1732, Employees!$A$2:$E$401, 3, FALSE), "Enter an ID")</f>
        <v>Enter an ID</v>
      </c>
      <c r="D1732" s="13" t="str">
        <f>IFERROR(VLOOKUP(A1732, Employees!$A$2:$E$401, 4, FALSE), "Enter an ID")</f>
        <v>Enter an ID</v>
      </c>
      <c r="E1732" s="13" t="str">
        <f>IFERROR(VLOOKUP(A1732, Employees!$A$2:$E$401, 5, FALSE), "Enter an ID")</f>
        <v>Enter an ID</v>
      </c>
      <c r="F1732" s="13" t="str">
        <f>IFERROR(VLOOKUP(A1732, Employees!$A$2:$F$401, 6, FALSE), "Enter an ID")</f>
        <v>Enter an ID</v>
      </c>
      <c r="J1732" s="13" t="str" cm="1">
        <f t="array" ref="J1732">_xlfn.IFS(ISBLANK(G1732), "no training", ISBLANK(I1732), 0, NOT(ISBLANK(I1732)), VLOOKUP(G1732,Trainings!$A$2:$B$20, 2, FALSE))</f>
        <v>no training</v>
      </c>
    </row>
    <row r="1733" spans="2:10" ht="15.75" customHeight="1" x14ac:dyDescent="0.4">
      <c r="B1733" s="13" t="str">
        <f>IFERROR(VLOOKUP(A1733, Employees!$A$2:$E$401, 2, FALSE), "Enter an ID")</f>
        <v>Enter an ID</v>
      </c>
      <c r="C1733" s="13" t="str">
        <f>IFERROR(VLOOKUP(A1733, Employees!$A$2:$E$401, 3, FALSE), "Enter an ID")</f>
        <v>Enter an ID</v>
      </c>
      <c r="D1733" s="13" t="str">
        <f>IFERROR(VLOOKUP(A1733, Employees!$A$2:$E$401, 4, FALSE), "Enter an ID")</f>
        <v>Enter an ID</v>
      </c>
      <c r="E1733" s="13" t="str">
        <f>IFERROR(VLOOKUP(A1733, Employees!$A$2:$E$401, 5, FALSE), "Enter an ID")</f>
        <v>Enter an ID</v>
      </c>
      <c r="F1733" s="13" t="str">
        <f>IFERROR(VLOOKUP(A1733, Employees!$A$2:$F$401, 6, FALSE), "Enter an ID")</f>
        <v>Enter an ID</v>
      </c>
      <c r="J1733" s="13" t="str" cm="1">
        <f t="array" ref="J1733">_xlfn.IFS(ISBLANK(G1733), "no training", ISBLANK(I1733), 0, NOT(ISBLANK(I1733)), VLOOKUP(G1733,Trainings!$A$2:$B$20, 2, FALSE))</f>
        <v>no training</v>
      </c>
    </row>
    <row r="1734" spans="2:10" ht="15.75" customHeight="1" x14ac:dyDescent="0.4">
      <c r="B1734" s="13" t="str">
        <f>IFERROR(VLOOKUP(A1734, Employees!$A$2:$E$401, 2, FALSE), "Enter an ID")</f>
        <v>Enter an ID</v>
      </c>
      <c r="C1734" s="13" t="str">
        <f>IFERROR(VLOOKUP(A1734, Employees!$A$2:$E$401, 3, FALSE), "Enter an ID")</f>
        <v>Enter an ID</v>
      </c>
      <c r="D1734" s="13" t="str">
        <f>IFERROR(VLOOKUP(A1734, Employees!$A$2:$E$401, 4, FALSE), "Enter an ID")</f>
        <v>Enter an ID</v>
      </c>
      <c r="E1734" s="13" t="str">
        <f>IFERROR(VLOOKUP(A1734, Employees!$A$2:$E$401, 5, FALSE), "Enter an ID")</f>
        <v>Enter an ID</v>
      </c>
      <c r="F1734" s="13" t="str">
        <f>IFERROR(VLOOKUP(A1734, Employees!$A$2:$F$401, 6, FALSE), "Enter an ID")</f>
        <v>Enter an ID</v>
      </c>
      <c r="J1734" s="13" t="str" cm="1">
        <f t="array" ref="J1734">_xlfn.IFS(ISBLANK(G1734), "no training", ISBLANK(I1734), 0, NOT(ISBLANK(I1734)), VLOOKUP(G1734,Trainings!$A$2:$B$20, 2, FALSE))</f>
        <v>no training</v>
      </c>
    </row>
    <row r="1735" spans="2:10" ht="15.75" customHeight="1" x14ac:dyDescent="0.4">
      <c r="B1735" s="13" t="str">
        <f>IFERROR(VLOOKUP(A1735, Employees!$A$2:$E$401, 2, FALSE), "Enter an ID")</f>
        <v>Enter an ID</v>
      </c>
      <c r="C1735" s="13" t="str">
        <f>IFERROR(VLOOKUP(A1735, Employees!$A$2:$E$401, 3, FALSE), "Enter an ID")</f>
        <v>Enter an ID</v>
      </c>
      <c r="D1735" s="13" t="str">
        <f>IFERROR(VLOOKUP(A1735, Employees!$A$2:$E$401, 4, FALSE), "Enter an ID")</f>
        <v>Enter an ID</v>
      </c>
      <c r="E1735" s="13" t="str">
        <f>IFERROR(VLOOKUP(A1735, Employees!$A$2:$E$401, 5, FALSE), "Enter an ID")</f>
        <v>Enter an ID</v>
      </c>
      <c r="F1735" s="13" t="str">
        <f>IFERROR(VLOOKUP(A1735, Employees!$A$2:$F$401, 6, FALSE), "Enter an ID")</f>
        <v>Enter an ID</v>
      </c>
      <c r="J1735" s="13" t="str" cm="1">
        <f t="array" ref="J1735">_xlfn.IFS(ISBLANK(G1735), "no training", ISBLANK(I1735), 0, NOT(ISBLANK(I1735)), VLOOKUP(G1735,Trainings!$A$2:$B$20, 2, FALSE))</f>
        <v>no training</v>
      </c>
    </row>
    <row r="1736" spans="2:10" ht="15.75" customHeight="1" x14ac:dyDescent="0.4">
      <c r="B1736" s="13" t="str">
        <f>IFERROR(VLOOKUP(A1736, Employees!$A$2:$E$401, 2, FALSE), "Enter an ID")</f>
        <v>Enter an ID</v>
      </c>
      <c r="C1736" s="13" t="str">
        <f>IFERROR(VLOOKUP(A1736, Employees!$A$2:$E$401, 3, FALSE), "Enter an ID")</f>
        <v>Enter an ID</v>
      </c>
      <c r="D1736" s="13" t="str">
        <f>IFERROR(VLOOKUP(A1736, Employees!$A$2:$E$401, 4, FALSE), "Enter an ID")</f>
        <v>Enter an ID</v>
      </c>
      <c r="E1736" s="13" t="str">
        <f>IFERROR(VLOOKUP(A1736, Employees!$A$2:$E$401, 5, FALSE), "Enter an ID")</f>
        <v>Enter an ID</v>
      </c>
      <c r="F1736" s="13" t="str">
        <f>IFERROR(VLOOKUP(A1736, Employees!$A$2:$F$401, 6, FALSE), "Enter an ID")</f>
        <v>Enter an ID</v>
      </c>
      <c r="J1736" s="13" t="str" cm="1">
        <f t="array" ref="J1736">_xlfn.IFS(ISBLANK(G1736), "no training", ISBLANK(I1736), 0, NOT(ISBLANK(I1736)), VLOOKUP(G1736,Trainings!$A$2:$B$20, 2, FALSE))</f>
        <v>no training</v>
      </c>
    </row>
    <row r="1737" spans="2:10" ht="15.75" customHeight="1" x14ac:dyDescent="0.4">
      <c r="B1737" s="13" t="str">
        <f>IFERROR(VLOOKUP(A1737, Employees!$A$2:$E$401, 2, FALSE), "Enter an ID")</f>
        <v>Enter an ID</v>
      </c>
      <c r="C1737" s="13" t="str">
        <f>IFERROR(VLOOKUP(A1737, Employees!$A$2:$E$401, 3, FALSE), "Enter an ID")</f>
        <v>Enter an ID</v>
      </c>
      <c r="D1737" s="13" t="str">
        <f>IFERROR(VLOOKUP(A1737, Employees!$A$2:$E$401, 4, FALSE), "Enter an ID")</f>
        <v>Enter an ID</v>
      </c>
      <c r="E1737" s="13" t="str">
        <f>IFERROR(VLOOKUP(A1737, Employees!$A$2:$E$401, 5, FALSE), "Enter an ID")</f>
        <v>Enter an ID</v>
      </c>
      <c r="F1737" s="13" t="str">
        <f>IFERROR(VLOOKUP(A1737, Employees!$A$2:$F$401, 6, FALSE), "Enter an ID")</f>
        <v>Enter an ID</v>
      </c>
      <c r="J1737" s="13" t="str" cm="1">
        <f t="array" ref="J1737">_xlfn.IFS(ISBLANK(G1737), "no training", ISBLANK(I1737), 0, NOT(ISBLANK(I1737)), VLOOKUP(G1737,Trainings!$A$2:$B$20, 2, FALSE))</f>
        <v>no training</v>
      </c>
    </row>
    <row r="1738" spans="2:10" ht="15.75" customHeight="1" x14ac:dyDescent="0.4">
      <c r="B1738" s="13" t="str">
        <f>IFERROR(VLOOKUP(A1738, Employees!$A$2:$E$401, 2, FALSE), "Enter an ID")</f>
        <v>Enter an ID</v>
      </c>
      <c r="C1738" s="13" t="str">
        <f>IFERROR(VLOOKUP(A1738, Employees!$A$2:$E$401, 3, FALSE), "Enter an ID")</f>
        <v>Enter an ID</v>
      </c>
      <c r="D1738" s="13" t="str">
        <f>IFERROR(VLOOKUP(A1738, Employees!$A$2:$E$401, 4, FALSE), "Enter an ID")</f>
        <v>Enter an ID</v>
      </c>
      <c r="E1738" s="13" t="str">
        <f>IFERROR(VLOOKUP(A1738, Employees!$A$2:$E$401, 5, FALSE), "Enter an ID")</f>
        <v>Enter an ID</v>
      </c>
      <c r="F1738" s="13" t="str">
        <f>IFERROR(VLOOKUP(A1738, Employees!$A$2:$F$401, 6, FALSE), "Enter an ID")</f>
        <v>Enter an ID</v>
      </c>
      <c r="J1738" s="13" t="str" cm="1">
        <f t="array" ref="J1738">_xlfn.IFS(ISBLANK(G1738), "no training", ISBLANK(I1738), 0, NOT(ISBLANK(I1738)), VLOOKUP(G1738,Trainings!$A$2:$B$20, 2, FALSE))</f>
        <v>no training</v>
      </c>
    </row>
    <row r="1739" spans="2:10" ht="15.75" customHeight="1" x14ac:dyDescent="0.4">
      <c r="B1739" s="13" t="str">
        <f>IFERROR(VLOOKUP(A1739, Employees!$A$2:$E$401, 2, FALSE), "Enter an ID")</f>
        <v>Enter an ID</v>
      </c>
      <c r="C1739" s="13" t="str">
        <f>IFERROR(VLOOKUP(A1739, Employees!$A$2:$E$401, 3, FALSE), "Enter an ID")</f>
        <v>Enter an ID</v>
      </c>
      <c r="D1739" s="13" t="str">
        <f>IFERROR(VLOOKUP(A1739, Employees!$A$2:$E$401, 4, FALSE), "Enter an ID")</f>
        <v>Enter an ID</v>
      </c>
      <c r="E1739" s="13" t="str">
        <f>IFERROR(VLOOKUP(A1739, Employees!$A$2:$E$401, 5, FALSE), "Enter an ID")</f>
        <v>Enter an ID</v>
      </c>
      <c r="F1739" s="13" t="str">
        <f>IFERROR(VLOOKUP(A1739, Employees!$A$2:$F$401, 6, FALSE), "Enter an ID")</f>
        <v>Enter an ID</v>
      </c>
      <c r="J1739" s="13" t="str" cm="1">
        <f t="array" ref="J1739">_xlfn.IFS(ISBLANK(G1739), "no training", ISBLANK(I1739), 0, NOT(ISBLANK(I1739)), VLOOKUP(G1739,Trainings!$A$2:$B$20, 2, FALSE))</f>
        <v>no training</v>
      </c>
    </row>
    <row r="1740" spans="2:10" ht="15.75" customHeight="1" x14ac:dyDescent="0.4">
      <c r="B1740" s="13" t="str">
        <f>IFERROR(VLOOKUP(A1740, Employees!$A$2:$E$401, 2, FALSE), "Enter an ID")</f>
        <v>Enter an ID</v>
      </c>
      <c r="C1740" s="13" t="str">
        <f>IFERROR(VLOOKUP(A1740, Employees!$A$2:$E$401, 3, FALSE), "Enter an ID")</f>
        <v>Enter an ID</v>
      </c>
      <c r="D1740" s="13" t="str">
        <f>IFERROR(VLOOKUP(A1740, Employees!$A$2:$E$401, 4, FALSE), "Enter an ID")</f>
        <v>Enter an ID</v>
      </c>
      <c r="E1740" s="13" t="str">
        <f>IFERROR(VLOOKUP(A1740, Employees!$A$2:$E$401, 5, FALSE), "Enter an ID")</f>
        <v>Enter an ID</v>
      </c>
      <c r="F1740" s="13" t="str">
        <f>IFERROR(VLOOKUP(A1740, Employees!$A$2:$F$401, 6, FALSE), "Enter an ID")</f>
        <v>Enter an ID</v>
      </c>
      <c r="J1740" s="13" t="str" cm="1">
        <f t="array" ref="J1740">_xlfn.IFS(ISBLANK(G1740), "no training", ISBLANK(I1740), 0, NOT(ISBLANK(I1740)), VLOOKUP(G1740,Trainings!$A$2:$B$20, 2, FALSE))</f>
        <v>no training</v>
      </c>
    </row>
    <row r="1741" spans="2:10" ht="15.75" customHeight="1" x14ac:dyDescent="0.4">
      <c r="B1741" s="13" t="str">
        <f>IFERROR(VLOOKUP(A1741, Employees!$A$2:$E$401, 2, FALSE), "Enter an ID")</f>
        <v>Enter an ID</v>
      </c>
      <c r="C1741" s="13" t="str">
        <f>IFERROR(VLOOKUP(A1741, Employees!$A$2:$E$401, 3, FALSE), "Enter an ID")</f>
        <v>Enter an ID</v>
      </c>
      <c r="D1741" s="13" t="str">
        <f>IFERROR(VLOOKUP(A1741, Employees!$A$2:$E$401, 4, FALSE), "Enter an ID")</f>
        <v>Enter an ID</v>
      </c>
      <c r="E1741" s="13" t="str">
        <f>IFERROR(VLOOKUP(A1741, Employees!$A$2:$E$401, 5, FALSE), "Enter an ID")</f>
        <v>Enter an ID</v>
      </c>
      <c r="F1741" s="13" t="str">
        <f>IFERROR(VLOOKUP(A1741, Employees!$A$2:$F$401, 6, FALSE), "Enter an ID")</f>
        <v>Enter an ID</v>
      </c>
      <c r="J1741" s="13" t="str" cm="1">
        <f t="array" ref="J1741">_xlfn.IFS(ISBLANK(G1741), "no training", ISBLANK(I1741), 0, NOT(ISBLANK(I1741)), VLOOKUP(G1741,Trainings!$A$2:$B$20, 2, FALSE))</f>
        <v>no training</v>
      </c>
    </row>
    <row r="1742" spans="2:10" ht="15.75" customHeight="1" x14ac:dyDescent="0.4">
      <c r="B1742" s="13" t="str">
        <f>IFERROR(VLOOKUP(A1742, Employees!$A$2:$E$401, 2, FALSE), "Enter an ID")</f>
        <v>Enter an ID</v>
      </c>
      <c r="C1742" s="13" t="str">
        <f>IFERROR(VLOOKUP(A1742, Employees!$A$2:$E$401, 3, FALSE), "Enter an ID")</f>
        <v>Enter an ID</v>
      </c>
      <c r="D1742" s="13" t="str">
        <f>IFERROR(VLOOKUP(A1742, Employees!$A$2:$E$401, 4, FALSE), "Enter an ID")</f>
        <v>Enter an ID</v>
      </c>
      <c r="E1742" s="13" t="str">
        <f>IFERROR(VLOOKUP(A1742, Employees!$A$2:$E$401, 5, FALSE), "Enter an ID")</f>
        <v>Enter an ID</v>
      </c>
      <c r="F1742" s="13" t="str">
        <f>IFERROR(VLOOKUP(A1742, Employees!$A$2:$F$401, 6, FALSE), "Enter an ID")</f>
        <v>Enter an ID</v>
      </c>
      <c r="J1742" s="13" t="str" cm="1">
        <f t="array" ref="J1742">_xlfn.IFS(ISBLANK(G1742), "no training", ISBLANK(I1742), 0, NOT(ISBLANK(I1742)), VLOOKUP(G1742,Trainings!$A$2:$B$20, 2, FALSE))</f>
        <v>no training</v>
      </c>
    </row>
    <row r="1743" spans="2:10" ht="15.75" customHeight="1" x14ac:dyDescent="0.4">
      <c r="B1743" s="13" t="str">
        <f>IFERROR(VLOOKUP(A1743, Employees!$A$2:$E$401, 2, FALSE), "Enter an ID")</f>
        <v>Enter an ID</v>
      </c>
      <c r="C1743" s="13" t="str">
        <f>IFERROR(VLOOKUP(A1743, Employees!$A$2:$E$401, 3, FALSE), "Enter an ID")</f>
        <v>Enter an ID</v>
      </c>
      <c r="D1743" s="13" t="str">
        <f>IFERROR(VLOOKUP(A1743, Employees!$A$2:$E$401, 4, FALSE), "Enter an ID")</f>
        <v>Enter an ID</v>
      </c>
      <c r="E1743" s="13" t="str">
        <f>IFERROR(VLOOKUP(A1743, Employees!$A$2:$E$401, 5, FALSE), "Enter an ID")</f>
        <v>Enter an ID</v>
      </c>
      <c r="F1743" s="13" t="str">
        <f>IFERROR(VLOOKUP(A1743, Employees!$A$2:$F$401, 6, FALSE), "Enter an ID")</f>
        <v>Enter an ID</v>
      </c>
      <c r="J1743" s="13" t="str" cm="1">
        <f t="array" ref="J1743">_xlfn.IFS(ISBLANK(G1743), "no training", ISBLANK(I1743), 0, NOT(ISBLANK(I1743)), VLOOKUP(G1743,Trainings!$A$2:$B$20, 2, FALSE))</f>
        <v>no training</v>
      </c>
    </row>
    <row r="1744" spans="2:10" ht="15.75" customHeight="1" x14ac:dyDescent="0.4">
      <c r="B1744" s="13" t="str">
        <f>IFERROR(VLOOKUP(A1744, Employees!$A$2:$E$401, 2, FALSE), "Enter an ID")</f>
        <v>Enter an ID</v>
      </c>
      <c r="C1744" s="13" t="str">
        <f>IFERROR(VLOOKUP(A1744, Employees!$A$2:$E$401, 3, FALSE), "Enter an ID")</f>
        <v>Enter an ID</v>
      </c>
      <c r="D1744" s="13" t="str">
        <f>IFERROR(VLOOKUP(A1744, Employees!$A$2:$E$401, 4, FALSE), "Enter an ID")</f>
        <v>Enter an ID</v>
      </c>
      <c r="E1744" s="13" t="str">
        <f>IFERROR(VLOOKUP(A1744, Employees!$A$2:$E$401, 5, FALSE), "Enter an ID")</f>
        <v>Enter an ID</v>
      </c>
      <c r="F1744" s="13" t="str">
        <f>IFERROR(VLOOKUP(A1744, Employees!$A$2:$F$401, 6, FALSE), "Enter an ID")</f>
        <v>Enter an ID</v>
      </c>
      <c r="J1744" s="13" t="str" cm="1">
        <f t="array" ref="J1744">_xlfn.IFS(ISBLANK(G1744), "no training", ISBLANK(I1744), 0, NOT(ISBLANK(I1744)), VLOOKUP(G1744,Trainings!$A$2:$B$20, 2, FALSE))</f>
        <v>no training</v>
      </c>
    </row>
    <row r="1745" spans="2:10" ht="15.75" customHeight="1" x14ac:dyDescent="0.4">
      <c r="B1745" s="13" t="str">
        <f>IFERROR(VLOOKUP(A1745, Employees!$A$2:$E$401, 2, FALSE), "Enter an ID")</f>
        <v>Enter an ID</v>
      </c>
      <c r="C1745" s="13" t="str">
        <f>IFERROR(VLOOKUP(A1745, Employees!$A$2:$E$401, 3, FALSE), "Enter an ID")</f>
        <v>Enter an ID</v>
      </c>
      <c r="D1745" s="13" t="str">
        <f>IFERROR(VLOOKUP(A1745, Employees!$A$2:$E$401, 4, FALSE), "Enter an ID")</f>
        <v>Enter an ID</v>
      </c>
      <c r="E1745" s="13" t="str">
        <f>IFERROR(VLOOKUP(A1745, Employees!$A$2:$E$401, 5, FALSE), "Enter an ID")</f>
        <v>Enter an ID</v>
      </c>
      <c r="F1745" s="13" t="str">
        <f>IFERROR(VLOOKUP(A1745, Employees!$A$2:$F$401, 6, FALSE), "Enter an ID")</f>
        <v>Enter an ID</v>
      </c>
      <c r="J1745" s="13" t="str" cm="1">
        <f t="array" ref="J1745">_xlfn.IFS(ISBLANK(G1745), "no training", ISBLANK(I1745), 0, NOT(ISBLANK(I1745)), VLOOKUP(G1745,Trainings!$A$2:$B$20, 2, FALSE))</f>
        <v>no training</v>
      </c>
    </row>
    <row r="1746" spans="2:10" ht="15.75" customHeight="1" x14ac:dyDescent="0.4">
      <c r="B1746" s="13" t="str">
        <f>IFERROR(VLOOKUP(A1746, Employees!$A$2:$E$401, 2, FALSE), "Enter an ID")</f>
        <v>Enter an ID</v>
      </c>
      <c r="C1746" s="13" t="str">
        <f>IFERROR(VLOOKUP(A1746, Employees!$A$2:$E$401, 3, FALSE), "Enter an ID")</f>
        <v>Enter an ID</v>
      </c>
      <c r="D1746" s="13" t="str">
        <f>IFERROR(VLOOKUP(A1746, Employees!$A$2:$E$401, 4, FALSE), "Enter an ID")</f>
        <v>Enter an ID</v>
      </c>
      <c r="E1746" s="13" t="str">
        <f>IFERROR(VLOOKUP(A1746, Employees!$A$2:$E$401, 5, FALSE), "Enter an ID")</f>
        <v>Enter an ID</v>
      </c>
      <c r="F1746" s="13" t="str">
        <f>IFERROR(VLOOKUP(A1746, Employees!$A$2:$F$401, 6, FALSE), "Enter an ID")</f>
        <v>Enter an ID</v>
      </c>
      <c r="J1746" s="13" t="str" cm="1">
        <f t="array" ref="J1746">_xlfn.IFS(ISBLANK(G1746), "no training", ISBLANK(I1746), 0, NOT(ISBLANK(I1746)), VLOOKUP(G1746,Trainings!$A$2:$B$20, 2, FALSE))</f>
        <v>no training</v>
      </c>
    </row>
    <row r="1747" spans="2:10" ht="15.75" customHeight="1" x14ac:dyDescent="0.4">
      <c r="B1747" s="13" t="str">
        <f>IFERROR(VLOOKUP(A1747, Employees!$A$2:$E$401, 2, FALSE), "Enter an ID")</f>
        <v>Enter an ID</v>
      </c>
      <c r="C1747" s="13" t="str">
        <f>IFERROR(VLOOKUP(A1747, Employees!$A$2:$E$401, 3, FALSE), "Enter an ID")</f>
        <v>Enter an ID</v>
      </c>
      <c r="D1747" s="13" t="str">
        <f>IFERROR(VLOOKUP(A1747, Employees!$A$2:$E$401, 4, FALSE), "Enter an ID")</f>
        <v>Enter an ID</v>
      </c>
      <c r="E1747" s="13" t="str">
        <f>IFERROR(VLOOKUP(A1747, Employees!$A$2:$E$401, 5, FALSE), "Enter an ID")</f>
        <v>Enter an ID</v>
      </c>
      <c r="F1747" s="13" t="str">
        <f>IFERROR(VLOOKUP(A1747, Employees!$A$2:$F$401, 6, FALSE), "Enter an ID")</f>
        <v>Enter an ID</v>
      </c>
      <c r="J1747" s="13" t="str" cm="1">
        <f t="array" ref="J1747">_xlfn.IFS(ISBLANK(G1747), "no training", ISBLANK(I1747), 0, NOT(ISBLANK(I1747)), VLOOKUP(G1747,Trainings!$A$2:$B$20, 2, FALSE))</f>
        <v>no training</v>
      </c>
    </row>
    <row r="1748" spans="2:10" ht="15.75" customHeight="1" x14ac:dyDescent="0.4">
      <c r="B1748" s="13" t="str">
        <f>IFERROR(VLOOKUP(A1748, Employees!$A$2:$E$401, 2, FALSE), "Enter an ID")</f>
        <v>Enter an ID</v>
      </c>
      <c r="C1748" s="13" t="str">
        <f>IFERROR(VLOOKUP(A1748, Employees!$A$2:$E$401, 3, FALSE), "Enter an ID")</f>
        <v>Enter an ID</v>
      </c>
      <c r="D1748" s="13" t="str">
        <f>IFERROR(VLOOKUP(A1748, Employees!$A$2:$E$401, 4, FALSE), "Enter an ID")</f>
        <v>Enter an ID</v>
      </c>
      <c r="E1748" s="13" t="str">
        <f>IFERROR(VLOOKUP(A1748, Employees!$A$2:$E$401, 5, FALSE), "Enter an ID")</f>
        <v>Enter an ID</v>
      </c>
      <c r="F1748" s="13" t="str">
        <f>IFERROR(VLOOKUP(A1748, Employees!$A$2:$F$401, 6, FALSE), "Enter an ID")</f>
        <v>Enter an ID</v>
      </c>
      <c r="J1748" s="13" t="str" cm="1">
        <f t="array" ref="J1748">_xlfn.IFS(ISBLANK(G1748), "no training", ISBLANK(I1748), 0, NOT(ISBLANK(I1748)), VLOOKUP(G1748,Trainings!$A$2:$B$20, 2, FALSE))</f>
        <v>no training</v>
      </c>
    </row>
    <row r="1749" spans="2:10" ht="15.75" customHeight="1" x14ac:dyDescent="0.4">
      <c r="B1749" s="13" t="str">
        <f>IFERROR(VLOOKUP(A1749, Employees!$A$2:$E$401, 2, FALSE), "Enter an ID")</f>
        <v>Enter an ID</v>
      </c>
      <c r="C1749" s="13" t="str">
        <f>IFERROR(VLOOKUP(A1749, Employees!$A$2:$E$401, 3, FALSE), "Enter an ID")</f>
        <v>Enter an ID</v>
      </c>
      <c r="D1749" s="13" t="str">
        <f>IFERROR(VLOOKUP(A1749, Employees!$A$2:$E$401, 4, FALSE), "Enter an ID")</f>
        <v>Enter an ID</v>
      </c>
      <c r="E1749" s="13" t="str">
        <f>IFERROR(VLOOKUP(A1749, Employees!$A$2:$E$401, 5, FALSE), "Enter an ID")</f>
        <v>Enter an ID</v>
      </c>
      <c r="F1749" s="13" t="str">
        <f>IFERROR(VLOOKUP(A1749, Employees!$A$2:$F$401, 6, FALSE), "Enter an ID")</f>
        <v>Enter an ID</v>
      </c>
      <c r="J1749" s="13" t="str" cm="1">
        <f t="array" ref="J1749">_xlfn.IFS(ISBLANK(G1749), "no training", ISBLANK(I1749), 0, NOT(ISBLANK(I1749)), VLOOKUP(G1749,Trainings!$A$2:$B$20, 2, FALSE))</f>
        <v>no training</v>
      </c>
    </row>
    <row r="1750" spans="2:10" ht="15.75" customHeight="1" x14ac:dyDescent="0.4">
      <c r="B1750" s="13" t="str">
        <f>IFERROR(VLOOKUP(A1750, Employees!$A$2:$E$401, 2, FALSE), "Enter an ID")</f>
        <v>Enter an ID</v>
      </c>
      <c r="C1750" s="13" t="str">
        <f>IFERROR(VLOOKUP(A1750, Employees!$A$2:$E$401, 3, FALSE), "Enter an ID")</f>
        <v>Enter an ID</v>
      </c>
      <c r="D1750" s="13" t="str">
        <f>IFERROR(VLOOKUP(A1750, Employees!$A$2:$E$401, 4, FALSE), "Enter an ID")</f>
        <v>Enter an ID</v>
      </c>
      <c r="E1750" s="13" t="str">
        <f>IFERROR(VLOOKUP(A1750, Employees!$A$2:$E$401, 5, FALSE), "Enter an ID")</f>
        <v>Enter an ID</v>
      </c>
      <c r="F1750" s="13" t="str">
        <f>IFERROR(VLOOKUP(A1750, Employees!$A$2:$F$401, 6, FALSE), "Enter an ID")</f>
        <v>Enter an ID</v>
      </c>
      <c r="J1750" s="13" t="str" cm="1">
        <f t="array" ref="J1750">_xlfn.IFS(ISBLANK(G1750), "no training", ISBLANK(I1750), 0, NOT(ISBLANK(I1750)), VLOOKUP(G1750,Trainings!$A$2:$B$20, 2, FALSE))</f>
        <v>no training</v>
      </c>
    </row>
    <row r="1751" spans="2:10" ht="15.75" customHeight="1" x14ac:dyDescent="0.4">
      <c r="B1751" s="13" t="str">
        <f>IFERROR(VLOOKUP(A1751, Employees!$A$2:$E$401, 2, FALSE), "Enter an ID")</f>
        <v>Enter an ID</v>
      </c>
      <c r="C1751" s="13" t="str">
        <f>IFERROR(VLOOKUP(A1751, Employees!$A$2:$E$401, 3, FALSE), "Enter an ID")</f>
        <v>Enter an ID</v>
      </c>
      <c r="D1751" s="13" t="str">
        <f>IFERROR(VLOOKUP(A1751, Employees!$A$2:$E$401, 4, FALSE), "Enter an ID")</f>
        <v>Enter an ID</v>
      </c>
      <c r="E1751" s="13" t="str">
        <f>IFERROR(VLOOKUP(A1751, Employees!$A$2:$E$401, 5, FALSE), "Enter an ID")</f>
        <v>Enter an ID</v>
      </c>
      <c r="F1751" s="13" t="str">
        <f>IFERROR(VLOOKUP(A1751, Employees!$A$2:$F$401, 6, FALSE), "Enter an ID")</f>
        <v>Enter an ID</v>
      </c>
      <c r="J1751" s="13" t="str" cm="1">
        <f t="array" ref="J1751">_xlfn.IFS(ISBLANK(G1751), "no training", ISBLANK(I1751), 0, NOT(ISBLANK(I1751)), VLOOKUP(G1751,Trainings!$A$2:$B$20, 2, FALSE))</f>
        <v>no training</v>
      </c>
    </row>
    <row r="1752" spans="2:10" ht="15.75" customHeight="1" x14ac:dyDescent="0.4">
      <c r="B1752" s="13" t="str">
        <f>IFERROR(VLOOKUP(A1752, Employees!$A$2:$E$401, 2, FALSE), "Enter an ID")</f>
        <v>Enter an ID</v>
      </c>
      <c r="C1752" s="13" t="str">
        <f>IFERROR(VLOOKUP(A1752, Employees!$A$2:$E$401, 3, FALSE), "Enter an ID")</f>
        <v>Enter an ID</v>
      </c>
      <c r="D1752" s="13" t="str">
        <f>IFERROR(VLOOKUP(A1752, Employees!$A$2:$E$401, 4, FALSE), "Enter an ID")</f>
        <v>Enter an ID</v>
      </c>
      <c r="E1752" s="13" t="str">
        <f>IFERROR(VLOOKUP(A1752, Employees!$A$2:$E$401, 5, FALSE), "Enter an ID")</f>
        <v>Enter an ID</v>
      </c>
      <c r="F1752" s="13" t="str">
        <f>IFERROR(VLOOKUP(A1752, Employees!$A$2:$F$401, 6, FALSE), "Enter an ID")</f>
        <v>Enter an ID</v>
      </c>
      <c r="J1752" s="13" t="str" cm="1">
        <f t="array" ref="J1752">_xlfn.IFS(ISBLANK(G1752), "no training", ISBLANK(I1752), 0, NOT(ISBLANK(I1752)), VLOOKUP(G1752,Trainings!$A$2:$B$20, 2, FALSE))</f>
        <v>no training</v>
      </c>
    </row>
    <row r="1753" spans="2:10" ht="15.75" customHeight="1" x14ac:dyDescent="0.4">
      <c r="B1753" s="13" t="str">
        <f>IFERROR(VLOOKUP(A1753, Employees!$A$2:$E$401, 2, FALSE), "Enter an ID")</f>
        <v>Enter an ID</v>
      </c>
      <c r="C1753" s="13" t="str">
        <f>IFERROR(VLOOKUP(A1753, Employees!$A$2:$E$401, 3, FALSE), "Enter an ID")</f>
        <v>Enter an ID</v>
      </c>
      <c r="D1753" s="13" t="str">
        <f>IFERROR(VLOOKUP(A1753, Employees!$A$2:$E$401, 4, FALSE), "Enter an ID")</f>
        <v>Enter an ID</v>
      </c>
      <c r="E1753" s="13" t="str">
        <f>IFERROR(VLOOKUP(A1753, Employees!$A$2:$E$401, 5, FALSE), "Enter an ID")</f>
        <v>Enter an ID</v>
      </c>
      <c r="F1753" s="13" t="str">
        <f>IFERROR(VLOOKUP(A1753, Employees!$A$2:$F$401, 6, FALSE), "Enter an ID")</f>
        <v>Enter an ID</v>
      </c>
      <c r="J1753" s="13" t="str" cm="1">
        <f t="array" ref="J1753">_xlfn.IFS(ISBLANK(G1753), "no training", ISBLANK(I1753), 0, NOT(ISBLANK(I1753)), VLOOKUP(G1753,Trainings!$A$2:$B$20, 2, FALSE))</f>
        <v>no training</v>
      </c>
    </row>
    <row r="1754" spans="2:10" ht="15.75" customHeight="1" x14ac:dyDescent="0.4">
      <c r="B1754" s="13" t="str">
        <f>IFERROR(VLOOKUP(A1754, Employees!$A$2:$E$401, 2, FALSE), "Enter an ID")</f>
        <v>Enter an ID</v>
      </c>
      <c r="C1754" s="13" t="str">
        <f>IFERROR(VLOOKUP(A1754, Employees!$A$2:$E$401, 3, FALSE), "Enter an ID")</f>
        <v>Enter an ID</v>
      </c>
      <c r="D1754" s="13" t="str">
        <f>IFERROR(VLOOKUP(A1754, Employees!$A$2:$E$401, 4, FALSE), "Enter an ID")</f>
        <v>Enter an ID</v>
      </c>
      <c r="E1754" s="13" t="str">
        <f>IFERROR(VLOOKUP(A1754, Employees!$A$2:$E$401, 5, FALSE), "Enter an ID")</f>
        <v>Enter an ID</v>
      </c>
      <c r="F1754" s="13" t="str">
        <f>IFERROR(VLOOKUP(A1754, Employees!$A$2:$F$401, 6, FALSE), "Enter an ID")</f>
        <v>Enter an ID</v>
      </c>
      <c r="J1754" s="13" t="str" cm="1">
        <f t="array" ref="J1754">_xlfn.IFS(ISBLANK(G1754), "no training", ISBLANK(I1754), 0, NOT(ISBLANK(I1754)), VLOOKUP(G1754,Trainings!$A$2:$B$20, 2, FALSE))</f>
        <v>no training</v>
      </c>
    </row>
    <row r="1755" spans="2:10" ht="15.75" customHeight="1" x14ac:dyDescent="0.4">
      <c r="B1755" s="13" t="str">
        <f>IFERROR(VLOOKUP(A1755, Employees!$A$2:$E$401, 2, FALSE), "Enter an ID")</f>
        <v>Enter an ID</v>
      </c>
      <c r="C1755" s="13" t="str">
        <f>IFERROR(VLOOKUP(A1755, Employees!$A$2:$E$401, 3, FALSE), "Enter an ID")</f>
        <v>Enter an ID</v>
      </c>
      <c r="D1755" s="13" t="str">
        <f>IFERROR(VLOOKUP(A1755, Employees!$A$2:$E$401, 4, FALSE), "Enter an ID")</f>
        <v>Enter an ID</v>
      </c>
      <c r="E1755" s="13" t="str">
        <f>IFERROR(VLOOKUP(A1755, Employees!$A$2:$E$401, 5, FALSE), "Enter an ID")</f>
        <v>Enter an ID</v>
      </c>
      <c r="F1755" s="13" t="str">
        <f>IFERROR(VLOOKUP(A1755, Employees!$A$2:$F$401, 6, FALSE), "Enter an ID")</f>
        <v>Enter an ID</v>
      </c>
      <c r="J1755" s="13" t="str" cm="1">
        <f t="array" ref="J1755">_xlfn.IFS(ISBLANK(G1755), "no training", ISBLANK(I1755), 0, NOT(ISBLANK(I1755)), VLOOKUP(G1755,Trainings!$A$2:$B$20, 2, FALSE))</f>
        <v>no training</v>
      </c>
    </row>
    <row r="1756" spans="2:10" ht="15.75" customHeight="1" x14ac:dyDescent="0.4">
      <c r="B1756" s="13" t="str">
        <f>IFERROR(VLOOKUP(A1756, Employees!$A$2:$E$401, 2, FALSE), "Enter an ID")</f>
        <v>Enter an ID</v>
      </c>
      <c r="C1756" s="13" t="str">
        <f>IFERROR(VLOOKUP(A1756, Employees!$A$2:$E$401, 3, FALSE), "Enter an ID")</f>
        <v>Enter an ID</v>
      </c>
      <c r="D1756" s="13" t="str">
        <f>IFERROR(VLOOKUP(A1756, Employees!$A$2:$E$401, 4, FALSE), "Enter an ID")</f>
        <v>Enter an ID</v>
      </c>
      <c r="E1756" s="13" t="str">
        <f>IFERROR(VLOOKUP(A1756, Employees!$A$2:$E$401, 5, FALSE), "Enter an ID")</f>
        <v>Enter an ID</v>
      </c>
      <c r="F1756" s="13" t="str">
        <f>IFERROR(VLOOKUP(A1756, Employees!$A$2:$F$401, 6, FALSE), "Enter an ID")</f>
        <v>Enter an ID</v>
      </c>
      <c r="J1756" s="13" t="str" cm="1">
        <f t="array" ref="J1756">_xlfn.IFS(ISBLANK(G1756), "no training", ISBLANK(I1756), 0, NOT(ISBLANK(I1756)), VLOOKUP(G1756,Trainings!$A$2:$B$20, 2, FALSE))</f>
        <v>no training</v>
      </c>
    </row>
    <row r="1757" spans="2:10" ht="15.75" customHeight="1" x14ac:dyDescent="0.4">
      <c r="B1757" s="13" t="str">
        <f>IFERROR(VLOOKUP(A1757, Employees!$A$2:$E$401, 2, FALSE), "Enter an ID")</f>
        <v>Enter an ID</v>
      </c>
      <c r="C1757" s="13" t="str">
        <f>IFERROR(VLOOKUP(A1757, Employees!$A$2:$E$401, 3, FALSE), "Enter an ID")</f>
        <v>Enter an ID</v>
      </c>
      <c r="D1757" s="13" t="str">
        <f>IFERROR(VLOOKUP(A1757, Employees!$A$2:$E$401, 4, FALSE), "Enter an ID")</f>
        <v>Enter an ID</v>
      </c>
      <c r="E1757" s="13" t="str">
        <f>IFERROR(VLOOKUP(A1757, Employees!$A$2:$E$401, 5, FALSE), "Enter an ID")</f>
        <v>Enter an ID</v>
      </c>
      <c r="F1757" s="13" t="str">
        <f>IFERROR(VLOOKUP(A1757, Employees!$A$2:$F$401, 6, FALSE), "Enter an ID")</f>
        <v>Enter an ID</v>
      </c>
      <c r="J1757" s="13" t="str" cm="1">
        <f t="array" ref="J1757">_xlfn.IFS(ISBLANK(G1757), "no training", ISBLANK(I1757), 0, NOT(ISBLANK(I1757)), VLOOKUP(G1757,Trainings!$A$2:$B$20, 2, FALSE))</f>
        <v>no training</v>
      </c>
    </row>
    <row r="1758" spans="2:10" ht="15.75" customHeight="1" x14ac:dyDescent="0.4">
      <c r="B1758" s="13" t="str">
        <f>IFERROR(VLOOKUP(A1758, Employees!$A$2:$E$401, 2, FALSE), "Enter an ID")</f>
        <v>Enter an ID</v>
      </c>
      <c r="C1758" s="13" t="str">
        <f>IFERROR(VLOOKUP(A1758, Employees!$A$2:$E$401, 3, FALSE), "Enter an ID")</f>
        <v>Enter an ID</v>
      </c>
      <c r="D1758" s="13" t="str">
        <f>IFERROR(VLOOKUP(A1758, Employees!$A$2:$E$401, 4, FALSE), "Enter an ID")</f>
        <v>Enter an ID</v>
      </c>
      <c r="E1758" s="13" t="str">
        <f>IFERROR(VLOOKUP(A1758, Employees!$A$2:$E$401, 5, FALSE), "Enter an ID")</f>
        <v>Enter an ID</v>
      </c>
      <c r="F1758" s="13" t="str">
        <f>IFERROR(VLOOKUP(A1758, Employees!$A$2:$F$401, 6, FALSE), "Enter an ID")</f>
        <v>Enter an ID</v>
      </c>
      <c r="J1758" s="13" t="str" cm="1">
        <f t="array" ref="J1758">_xlfn.IFS(ISBLANK(G1758), "no training", ISBLANK(I1758), 0, NOT(ISBLANK(I1758)), VLOOKUP(G1758,Trainings!$A$2:$B$20, 2, FALSE))</f>
        <v>no training</v>
      </c>
    </row>
    <row r="1759" spans="2:10" ht="15.75" customHeight="1" x14ac:dyDescent="0.4">
      <c r="B1759" s="13" t="str">
        <f>IFERROR(VLOOKUP(A1759, Employees!$A$2:$E$401, 2, FALSE), "Enter an ID")</f>
        <v>Enter an ID</v>
      </c>
      <c r="C1759" s="13" t="str">
        <f>IFERROR(VLOOKUP(A1759, Employees!$A$2:$E$401, 3, FALSE), "Enter an ID")</f>
        <v>Enter an ID</v>
      </c>
      <c r="D1759" s="13" t="str">
        <f>IFERROR(VLOOKUP(A1759, Employees!$A$2:$E$401, 4, FALSE), "Enter an ID")</f>
        <v>Enter an ID</v>
      </c>
      <c r="E1759" s="13" t="str">
        <f>IFERROR(VLOOKUP(A1759, Employees!$A$2:$E$401, 5, FALSE), "Enter an ID")</f>
        <v>Enter an ID</v>
      </c>
      <c r="F1759" s="13" t="str">
        <f>IFERROR(VLOOKUP(A1759, Employees!$A$2:$F$401, 6, FALSE), "Enter an ID")</f>
        <v>Enter an ID</v>
      </c>
      <c r="J1759" s="13" t="str" cm="1">
        <f t="array" ref="J1759">_xlfn.IFS(ISBLANK(G1759), "no training", ISBLANK(I1759), 0, NOT(ISBLANK(I1759)), VLOOKUP(G1759,Trainings!$A$2:$B$20, 2, FALSE))</f>
        <v>no training</v>
      </c>
    </row>
    <row r="1760" spans="2:10" ht="15.75" customHeight="1" x14ac:dyDescent="0.4">
      <c r="B1760" s="13" t="str">
        <f>IFERROR(VLOOKUP(A1760, Employees!$A$2:$E$401, 2, FALSE), "Enter an ID")</f>
        <v>Enter an ID</v>
      </c>
      <c r="C1760" s="13" t="str">
        <f>IFERROR(VLOOKUP(A1760, Employees!$A$2:$E$401, 3, FALSE), "Enter an ID")</f>
        <v>Enter an ID</v>
      </c>
      <c r="D1760" s="13" t="str">
        <f>IFERROR(VLOOKUP(A1760, Employees!$A$2:$E$401, 4, FALSE), "Enter an ID")</f>
        <v>Enter an ID</v>
      </c>
      <c r="E1760" s="13" t="str">
        <f>IFERROR(VLOOKUP(A1760, Employees!$A$2:$E$401, 5, FALSE), "Enter an ID")</f>
        <v>Enter an ID</v>
      </c>
      <c r="F1760" s="13" t="str">
        <f>IFERROR(VLOOKUP(A1760, Employees!$A$2:$F$401, 6, FALSE), "Enter an ID")</f>
        <v>Enter an ID</v>
      </c>
      <c r="J1760" s="13" t="str" cm="1">
        <f t="array" ref="J1760">_xlfn.IFS(ISBLANK(G1760), "no training", ISBLANK(I1760), 0, NOT(ISBLANK(I1760)), VLOOKUP(G1760,Trainings!$A$2:$B$20, 2, FALSE))</f>
        <v>no training</v>
      </c>
    </row>
    <row r="1761" spans="2:10" ht="15.75" customHeight="1" x14ac:dyDescent="0.4">
      <c r="B1761" s="13" t="str">
        <f>IFERROR(VLOOKUP(A1761, Employees!$A$2:$E$401, 2, FALSE), "Enter an ID")</f>
        <v>Enter an ID</v>
      </c>
      <c r="C1761" s="13" t="str">
        <f>IFERROR(VLOOKUP(A1761, Employees!$A$2:$E$401, 3, FALSE), "Enter an ID")</f>
        <v>Enter an ID</v>
      </c>
      <c r="D1761" s="13" t="str">
        <f>IFERROR(VLOOKUP(A1761, Employees!$A$2:$E$401, 4, FALSE), "Enter an ID")</f>
        <v>Enter an ID</v>
      </c>
      <c r="E1761" s="13" t="str">
        <f>IFERROR(VLOOKUP(A1761, Employees!$A$2:$E$401, 5, FALSE), "Enter an ID")</f>
        <v>Enter an ID</v>
      </c>
      <c r="F1761" s="13" t="str">
        <f>IFERROR(VLOOKUP(A1761, Employees!$A$2:$F$401, 6, FALSE), "Enter an ID")</f>
        <v>Enter an ID</v>
      </c>
      <c r="J1761" s="13" t="str" cm="1">
        <f t="array" ref="J1761">_xlfn.IFS(ISBLANK(G1761), "no training", ISBLANK(I1761), 0, NOT(ISBLANK(I1761)), VLOOKUP(G1761,Trainings!$A$2:$B$20, 2, FALSE))</f>
        <v>no training</v>
      </c>
    </row>
    <row r="1762" spans="2:10" ht="15.75" customHeight="1" x14ac:dyDescent="0.4">
      <c r="B1762" s="13" t="str">
        <f>IFERROR(VLOOKUP(A1762, Employees!$A$2:$E$401, 2, FALSE), "Enter an ID")</f>
        <v>Enter an ID</v>
      </c>
      <c r="C1762" s="13" t="str">
        <f>IFERROR(VLOOKUP(A1762, Employees!$A$2:$E$401, 3, FALSE), "Enter an ID")</f>
        <v>Enter an ID</v>
      </c>
      <c r="D1762" s="13" t="str">
        <f>IFERROR(VLOOKUP(A1762, Employees!$A$2:$E$401, 4, FALSE), "Enter an ID")</f>
        <v>Enter an ID</v>
      </c>
      <c r="E1762" s="13" t="str">
        <f>IFERROR(VLOOKUP(A1762, Employees!$A$2:$E$401, 5, FALSE), "Enter an ID")</f>
        <v>Enter an ID</v>
      </c>
      <c r="F1762" s="13" t="str">
        <f>IFERROR(VLOOKUP(A1762, Employees!$A$2:$F$401, 6, FALSE), "Enter an ID")</f>
        <v>Enter an ID</v>
      </c>
      <c r="J1762" s="13" t="str" cm="1">
        <f t="array" ref="J1762">_xlfn.IFS(ISBLANK(G1762), "no training", ISBLANK(I1762), 0, NOT(ISBLANK(I1762)), VLOOKUP(G1762,Trainings!$A$2:$B$20, 2, FALSE))</f>
        <v>no training</v>
      </c>
    </row>
    <row r="1763" spans="2:10" ht="15.75" customHeight="1" x14ac:dyDescent="0.4">
      <c r="B1763" s="13" t="str">
        <f>IFERROR(VLOOKUP(A1763, Employees!$A$2:$E$401, 2, FALSE), "Enter an ID")</f>
        <v>Enter an ID</v>
      </c>
      <c r="C1763" s="13" t="str">
        <f>IFERROR(VLOOKUP(A1763, Employees!$A$2:$E$401, 3, FALSE), "Enter an ID")</f>
        <v>Enter an ID</v>
      </c>
      <c r="D1763" s="13" t="str">
        <f>IFERROR(VLOOKUP(A1763, Employees!$A$2:$E$401, 4, FALSE), "Enter an ID")</f>
        <v>Enter an ID</v>
      </c>
      <c r="E1763" s="13" t="str">
        <f>IFERROR(VLOOKUP(A1763, Employees!$A$2:$E$401, 5, FALSE), "Enter an ID")</f>
        <v>Enter an ID</v>
      </c>
      <c r="F1763" s="13" t="str">
        <f>IFERROR(VLOOKUP(A1763, Employees!$A$2:$F$401, 6, FALSE), "Enter an ID")</f>
        <v>Enter an ID</v>
      </c>
      <c r="J1763" s="13" t="str" cm="1">
        <f t="array" ref="J1763">_xlfn.IFS(ISBLANK(G1763), "no training", ISBLANK(I1763), 0, NOT(ISBLANK(I1763)), VLOOKUP(G1763,Trainings!$A$2:$B$20, 2, FALSE))</f>
        <v>no training</v>
      </c>
    </row>
    <row r="1764" spans="2:10" ht="15.75" customHeight="1" x14ac:dyDescent="0.4">
      <c r="B1764" s="13" t="str">
        <f>IFERROR(VLOOKUP(A1764, Employees!$A$2:$E$401, 2, FALSE), "Enter an ID")</f>
        <v>Enter an ID</v>
      </c>
      <c r="C1764" s="13" t="str">
        <f>IFERROR(VLOOKUP(A1764, Employees!$A$2:$E$401, 3, FALSE), "Enter an ID")</f>
        <v>Enter an ID</v>
      </c>
      <c r="D1764" s="13" t="str">
        <f>IFERROR(VLOOKUP(A1764, Employees!$A$2:$E$401, 4, FALSE), "Enter an ID")</f>
        <v>Enter an ID</v>
      </c>
      <c r="E1764" s="13" t="str">
        <f>IFERROR(VLOOKUP(A1764, Employees!$A$2:$E$401, 5, FALSE), "Enter an ID")</f>
        <v>Enter an ID</v>
      </c>
      <c r="F1764" s="13" t="str">
        <f>IFERROR(VLOOKUP(A1764, Employees!$A$2:$F$401, 6, FALSE), "Enter an ID")</f>
        <v>Enter an ID</v>
      </c>
      <c r="J1764" s="13" t="str" cm="1">
        <f t="array" ref="J1764">_xlfn.IFS(ISBLANK(G1764), "no training", ISBLANK(I1764), 0, NOT(ISBLANK(I1764)), VLOOKUP(G1764,Trainings!$A$2:$B$20, 2, FALSE))</f>
        <v>no training</v>
      </c>
    </row>
    <row r="1765" spans="2:10" ht="15.75" customHeight="1" x14ac:dyDescent="0.4">
      <c r="B1765" s="13" t="str">
        <f>IFERROR(VLOOKUP(A1765, Employees!$A$2:$E$401, 2, FALSE), "Enter an ID")</f>
        <v>Enter an ID</v>
      </c>
      <c r="C1765" s="13" t="str">
        <f>IFERROR(VLOOKUP(A1765, Employees!$A$2:$E$401, 3, FALSE), "Enter an ID")</f>
        <v>Enter an ID</v>
      </c>
      <c r="D1765" s="13" t="str">
        <f>IFERROR(VLOOKUP(A1765, Employees!$A$2:$E$401, 4, FALSE), "Enter an ID")</f>
        <v>Enter an ID</v>
      </c>
      <c r="E1765" s="13" t="str">
        <f>IFERROR(VLOOKUP(A1765, Employees!$A$2:$E$401, 5, FALSE), "Enter an ID")</f>
        <v>Enter an ID</v>
      </c>
      <c r="F1765" s="13" t="str">
        <f>IFERROR(VLOOKUP(A1765, Employees!$A$2:$F$401, 6, FALSE), "Enter an ID")</f>
        <v>Enter an ID</v>
      </c>
      <c r="J1765" s="13" t="str" cm="1">
        <f t="array" ref="J1765">_xlfn.IFS(ISBLANK(G1765), "no training", ISBLANK(I1765), 0, NOT(ISBLANK(I1765)), VLOOKUP(G1765,Trainings!$A$2:$B$20, 2, FALSE))</f>
        <v>no training</v>
      </c>
    </row>
    <row r="1766" spans="2:10" ht="15.75" customHeight="1" x14ac:dyDescent="0.4">
      <c r="B1766" s="13" t="str">
        <f>IFERROR(VLOOKUP(A1766, Employees!$A$2:$E$401, 2, FALSE), "Enter an ID")</f>
        <v>Enter an ID</v>
      </c>
      <c r="C1766" s="13" t="str">
        <f>IFERROR(VLOOKUP(A1766, Employees!$A$2:$E$401, 3, FALSE), "Enter an ID")</f>
        <v>Enter an ID</v>
      </c>
      <c r="D1766" s="13" t="str">
        <f>IFERROR(VLOOKUP(A1766, Employees!$A$2:$E$401, 4, FALSE), "Enter an ID")</f>
        <v>Enter an ID</v>
      </c>
      <c r="E1766" s="13" t="str">
        <f>IFERROR(VLOOKUP(A1766, Employees!$A$2:$E$401, 5, FALSE), "Enter an ID")</f>
        <v>Enter an ID</v>
      </c>
      <c r="F1766" s="13" t="str">
        <f>IFERROR(VLOOKUP(A1766, Employees!$A$2:$F$401, 6, FALSE), "Enter an ID")</f>
        <v>Enter an ID</v>
      </c>
      <c r="J1766" s="13" t="str" cm="1">
        <f t="array" ref="J1766">_xlfn.IFS(ISBLANK(G1766), "no training", ISBLANK(I1766), 0, NOT(ISBLANK(I1766)), VLOOKUP(G1766,Trainings!$A$2:$B$20, 2, FALSE))</f>
        <v>no training</v>
      </c>
    </row>
    <row r="1767" spans="2:10" ht="15.75" customHeight="1" x14ac:dyDescent="0.4">
      <c r="B1767" s="13" t="str">
        <f>IFERROR(VLOOKUP(A1767, Employees!$A$2:$E$401, 2, FALSE), "Enter an ID")</f>
        <v>Enter an ID</v>
      </c>
      <c r="C1767" s="13" t="str">
        <f>IFERROR(VLOOKUP(A1767, Employees!$A$2:$E$401, 3, FALSE), "Enter an ID")</f>
        <v>Enter an ID</v>
      </c>
      <c r="D1767" s="13" t="str">
        <f>IFERROR(VLOOKUP(A1767, Employees!$A$2:$E$401, 4, FALSE), "Enter an ID")</f>
        <v>Enter an ID</v>
      </c>
      <c r="E1767" s="13" t="str">
        <f>IFERROR(VLOOKUP(A1767, Employees!$A$2:$E$401, 5, FALSE), "Enter an ID")</f>
        <v>Enter an ID</v>
      </c>
      <c r="F1767" s="13" t="str">
        <f>IFERROR(VLOOKUP(A1767, Employees!$A$2:$F$401, 6, FALSE), "Enter an ID")</f>
        <v>Enter an ID</v>
      </c>
      <c r="J1767" s="13" t="str" cm="1">
        <f t="array" ref="J1767">_xlfn.IFS(ISBLANK(G1767), "no training", ISBLANK(I1767), 0, NOT(ISBLANK(I1767)), VLOOKUP(G1767,Trainings!$A$2:$B$20, 2, FALSE))</f>
        <v>no training</v>
      </c>
    </row>
    <row r="1768" spans="2:10" ht="15.75" customHeight="1" x14ac:dyDescent="0.4">
      <c r="B1768" s="13" t="str">
        <f>IFERROR(VLOOKUP(A1768, Employees!$A$2:$E$401, 2, FALSE), "Enter an ID")</f>
        <v>Enter an ID</v>
      </c>
      <c r="C1768" s="13" t="str">
        <f>IFERROR(VLOOKUP(A1768, Employees!$A$2:$E$401, 3, FALSE), "Enter an ID")</f>
        <v>Enter an ID</v>
      </c>
      <c r="D1768" s="13" t="str">
        <f>IFERROR(VLOOKUP(A1768, Employees!$A$2:$E$401, 4, FALSE), "Enter an ID")</f>
        <v>Enter an ID</v>
      </c>
      <c r="E1768" s="13" t="str">
        <f>IFERROR(VLOOKUP(A1768, Employees!$A$2:$E$401, 5, FALSE), "Enter an ID")</f>
        <v>Enter an ID</v>
      </c>
      <c r="F1768" s="13" t="str">
        <f>IFERROR(VLOOKUP(A1768, Employees!$A$2:$F$401, 6, FALSE), "Enter an ID")</f>
        <v>Enter an ID</v>
      </c>
      <c r="J1768" s="13" t="str" cm="1">
        <f t="array" ref="J1768">_xlfn.IFS(ISBLANK(G1768), "no training", ISBLANK(I1768), 0, NOT(ISBLANK(I1768)), VLOOKUP(G1768,Trainings!$A$2:$B$20, 2, FALSE))</f>
        <v>no training</v>
      </c>
    </row>
    <row r="1769" spans="2:10" ht="15.75" customHeight="1" x14ac:dyDescent="0.4">
      <c r="B1769" s="13" t="str">
        <f>IFERROR(VLOOKUP(A1769, Employees!$A$2:$E$401, 2, FALSE), "Enter an ID")</f>
        <v>Enter an ID</v>
      </c>
      <c r="C1769" s="13" t="str">
        <f>IFERROR(VLOOKUP(A1769, Employees!$A$2:$E$401, 3, FALSE), "Enter an ID")</f>
        <v>Enter an ID</v>
      </c>
      <c r="D1769" s="13" t="str">
        <f>IFERROR(VLOOKUP(A1769, Employees!$A$2:$E$401, 4, FALSE), "Enter an ID")</f>
        <v>Enter an ID</v>
      </c>
      <c r="E1769" s="13" t="str">
        <f>IFERROR(VLOOKUP(A1769, Employees!$A$2:$E$401, 5, FALSE), "Enter an ID")</f>
        <v>Enter an ID</v>
      </c>
      <c r="F1769" s="13" t="str">
        <f>IFERROR(VLOOKUP(A1769, Employees!$A$2:$F$401, 6, FALSE), "Enter an ID")</f>
        <v>Enter an ID</v>
      </c>
      <c r="J1769" s="13" t="str" cm="1">
        <f t="array" ref="J1769">_xlfn.IFS(ISBLANK(G1769), "no training", ISBLANK(I1769), 0, NOT(ISBLANK(I1769)), VLOOKUP(G1769,Trainings!$A$2:$B$20, 2, FALSE))</f>
        <v>no training</v>
      </c>
    </row>
    <row r="1770" spans="2:10" ht="15.75" customHeight="1" x14ac:dyDescent="0.4">
      <c r="B1770" s="13" t="str">
        <f>IFERROR(VLOOKUP(A1770, Employees!$A$2:$E$401, 2, FALSE), "Enter an ID")</f>
        <v>Enter an ID</v>
      </c>
      <c r="C1770" s="13" t="str">
        <f>IFERROR(VLOOKUP(A1770, Employees!$A$2:$E$401, 3, FALSE), "Enter an ID")</f>
        <v>Enter an ID</v>
      </c>
      <c r="D1770" s="13" t="str">
        <f>IFERROR(VLOOKUP(A1770, Employees!$A$2:$E$401, 4, FALSE), "Enter an ID")</f>
        <v>Enter an ID</v>
      </c>
      <c r="E1770" s="13" t="str">
        <f>IFERROR(VLOOKUP(A1770, Employees!$A$2:$E$401, 5, FALSE), "Enter an ID")</f>
        <v>Enter an ID</v>
      </c>
      <c r="F1770" s="13" t="str">
        <f>IFERROR(VLOOKUP(A1770, Employees!$A$2:$F$401, 6, FALSE), "Enter an ID")</f>
        <v>Enter an ID</v>
      </c>
      <c r="J1770" s="13" t="str" cm="1">
        <f t="array" ref="J1770">_xlfn.IFS(ISBLANK(G1770), "no training", ISBLANK(I1770), 0, NOT(ISBLANK(I1770)), VLOOKUP(G1770,Trainings!$A$2:$B$20, 2, FALSE))</f>
        <v>no training</v>
      </c>
    </row>
    <row r="1771" spans="2:10" ht="15.75" customHeight="1" x14ac:dyDescent="0.4">
      <c r="B1771" s="13" t="str">
        <f>IFERROR(VLOOKUP(A1771, Employees!$A$2:$E$401, 2, FALSE), "Enter an ID")</f>
        <v>Enter an ID</v>
      </c>
      <c r="C1771" s="13" t="str">
        <f>IFERROR(VLOOKUP(A1771, Employees!$A$2:$E$401, 3, FALSE), "Enter an ID")</f>
        <v>Enter an ID</v>
      </c>
      <c r="D1771" s="13" t="str">
        <f>IFERROR(VLOOKUP(A1771, Employees!$A$2:$E$401, 4, FALSE), "Enter an ID")</f>
        <v>Enter an ID</v>
      </c>
      <c r="E1771" s="13" t="str">
        <f>IFERROR(VLOOKUP(A1771, Employees!$A$2:$E$401, 5, FALSE), "Enter an ID")</f>
        <v>Enter an ID</v>
      </c>
      <c r="F1771" s="13" t="str">
        <f>IFERROR(VLOOKUP(A1771, Employees!$A$2:$F$401, 6, FALSE), "Enter an ID")</f>
        <v>Enter an ID</v>
      </c>
      <c r="J1771" s="13" t="str" cm="1">
        <f t="array" ref="J1771">_xlfn.IFS(ISBLANK(G1771), "no training", ISBLANK(I1771), 0, NOT(ISBLANK(I1771)), VLOOKUP(G1771,Trainings!$A$2:$B$20, 2, FALSE))</f>
        <v>no training</v>
      </c>
    </row>
    <row r="1772" spans="2:10" ht="15.75" customHeight="1" x14ac:dyDescent="0.4">
      <c r="B1772" s="13" t="str">
        <f>IFERROR(VLOOKUP(A1772, Employees!$A$2:$E$401, 2, FALSE), "Enter an ID")</f>
        <v>Enter an ID</v>
      </c>
      <c r="C1772" s="13" t="str">
        <f>IFERROR(VLOOKUP(A1772, Employees!$A$2:$E$401, 3, FALSE), "Enter an ID")</f>
        <v>Enter an ID</v>
      </c>
      <c r="D1772" s="13" t="str">
        <f>IFERROR(VLOOKUP(A1772, Employees!$A$2:$E$401, 4, FALSE), "Enter an ID")</f>
        <v>Enter an ID</v>
      </c>
      <c r="E1772" s="13" t="str">
        <f>IFERROR(VLOOKUP(A1772, Employees!$A$2:$E$401, 5, FALSE), "Enter an ID")</f>
        <v>Enter an ID</v>
      </c>
      <c r="F1772" s="13" t="str">
        <f>IFERROR(VLOOKUP(A1772, Employees!$A$2:$F$401, 6, FALSE), "Enter an ID")</f>
        <v>Enter an ID</v>
      </c>
      <c r="J1772" s="13" t="str" cm="1">
        <f t="array" ref="J1772">_xlfn.IFS(ISBLANK(G1772), "no training", ISBLANK(I1772), 0, NOT(ISBLANK(I1772)), VLOOKUP(G1772,Trainings!$A$2:$B$20, 2, FALSE))</f>
        <v>no training</v>
      </c>
    </row>
    <row r="1773" spans="2:10" ht="15.75" customHeight="1" x14ac:dyDescent="0.4">
      <c r="B1773" s="13" t="str">
        <f>IFERROR(VLOOKUP(A1773, Employees!$A$2:$E$401, 2, FALSE), "Enter an ID")</f>
        <v>Enter an ID</v>
      </c>
      <c r="C1773" s="13" t="str">
        <f>IFERROR(VLOOKUP(A1773, Employees!$A$2:$E$401, 3, FALSE), "Enter an ID")</f>
        <v>Enter an ID</v>
      </c>
      <c r="D1773" s="13" t="str">
        <f>IFERROR(VLOOKUP(A1773, Employees!$A$2:$E$401, 4, FALSE), "Enter an ID")</f>
        <v>Enter an ID</v>
      </c>
      <c r="E1773" s="13" t="str">
        <f>IFERROR(VLOOKUP(A1773, Employees!$A$2:$E$401, 5, FALSE), "Enter an ID")</f>
        <v>Enter an ID</v>
      </c>
      <c r="F1773" s="13" t="str">
        <f>IFERROR(VLOOKUP(A1773, Employees!$A$2:$F$401, 6, FALSE), "Enter an ID")</f>
        <v>Enter an ID</v>
      </c>
      <c r="J1773" s="13" t="str" cm="1">
        <f t="array" ref="J1773">_xlfn.IFS(ISBLANK(G1773), "no training", ISBLANK(I1773), 0, NOT(ISBLANK(I1773)), VLOOKUP(G1773,Trainings!$A$2:$B$20, 2, FALSE))</f>
        <v>no training</v>
      </c>
    </row>
    <row r="1774" spans="2:10" ht="15.75" customHeight="1" x14ac:dyDescent="0.4">
      <c r="B1774" s="13" t="str">
        <f>IFERROR(VLOOKUP(A1774, Employees!$A$2:$E$401, 2, FALSE), "Enter an ID")</f>
        <v>Enter an ID</v>
      </c>
      <c r="C1774" s="13" t="str">
        <f>IFERROR(VLOOKUP(A1774, Employees!$A$2:$E$401, 3, FALSE), "Enter an ID")</f>
        <v>Enter an ID</v>
      </c>
      <c r="D1774" s="13" t="str">
        <f>IFERROR(VLOOKUP(A1774, Employees!$A$2:$E$401, 4, FALSE), "Enter an ID")</f>
        <v>Enter an ID</v>
      </c>
      <c r="E1774" s="13" t="str">
        <f>IFERROR(VLOOKUP(A1774, Employees!$A$2:$E$401, 5, FALSE), "Enter an ID")</f>
        <v>Enter an ID</v>
      </c>
      <c r="F1774" s="13" t="str">
        <f>IFERROR(VLOOKUP(A1774, Employees!$A$2:$F$401, 6, FALSE), "Enter an ID")</f>
        <v>Enter an ID</v>
      </c>
      <c r="J1774" s="13" t="str" cm="1">
        <f t="array" ref="J1774">_xlfn.IFS(ISBLANK(G1774), "no training", ISBLANK(I1774), 0, NOT(ISBLANK(I1774)), VLOOKUP(G1774,Trainings!$A$2:$B$20, 2, FALSE))</f>
        <v>no training</v>
      </c>
    </row>
    <row r="1775" spans="2:10" ht="15.75" customHeight="1" x14ac:dyDescent="0.4">
      <c r="B1775" s="13" t="str">
        <f>IFERROR(VLOOKUP(A1775, Employees!$A$2:$E$401, 2, FALSE), "Enter an ID")</f>
        <v>Enter an ID</v>
      </c>
      <c r="C1775" s="13" t="str">
        <f>IFERROR(VLOOKUP(A1775, Employees!$A$2:$E$401, 3, FALSE), "Enter an ID")</f>
        <v>Enter an ID</v>
      </c>
      <c r="D1775" s="13" t="str">
        <f>IFERROR(VLOOKUP(A1775, Employees!$A$2:$E$401, 4, FALSE), "Enter an ID")</f>
        <v>Enter an ID</v>
      </c>
      <c r="E1775" s="13" t="str">
        <f>IFERROR(VLOOKUP(A1775, Employees!$A$2:$E$401, 5, FALSE), "Enter an ID")</f>
        <v>Enter an ID</v>
      </c>
      <c r="F1775" s="13" t="str">
        <f>IFERROR(VLOOKUP(A1775, Employees!$A$2:$F$401, 6, FALSE), "Enter an ID")</f>
        <v>Enter an ID</v>
      </c>
      <c r="J1775" s="13" t="str" cm="1">
        <f t="array" ref="J1775">_xlfn.IFS(ISBLANK(G1775), "no training", ISBLANK(I1775), 0, NOT(ISBLANK(I1775)), VLOOKUP(G1775,Trainings!$A$2:$B$20, 2, FALSE))</f>
        <v>no training</v>
      </c>
    </row>
    <row r="1776" spans="2:10" ht="15.75" customHeight="1" x14ac:dyDescent="0.4">
      <c r="B1776" s="13" t="str">
        <f>IFERROR(VLOOKUP(A1776, Employees!$A$2:$E$401, 2, FALSE), "Enter an ID")</f>
        <v>Enter an ID</v>
      </c>
      <c r="C1776" s="13" t="str">
        <f>IFERROR(VLOOKUP(A1776, Employees!$A$2:$E$401, 3, FALSE), "Enter an ID")</f>
        <v>Enter an ID</v>
      </c>
      <c r="D1776" s="13" t="str">
        <f>IFERROR(VLOOKUP(A1776, Employees!$A$2:$E$401, 4, FALSE), "Enter an ID")</f>
        <v>Enter an ID</v>
      </c>
      <c r="E1776" s="13" t="str">
        <f>IFERROR(VLOOKUP(A1776, Employees!$A$2:$E$401, 5, FALSE), "Enter an ID")</f>
        <v>Enter an ID</v>
      </c>
      <c r="F1776" s="13" t="str">
        <f>IFERROR(VLOOKUP(A1776, Employees!$A$2:$F$401, 6, FALSE), "Enter an ID")</f>
        <v>Enter an ID</v>
      </c>
      <c r="J1776" s="13" t="str" cm="1">
        <f t="array" ref="J1776">_xlfn.IFS(ISBLANK(G1776), "no training", ISBLANK(I1776), 0, NOT(ISBLANK(I1776)), VLOOKUP(G1776,Trainings!$A$2:$B$20, 2, FALSE))</f>
        <v>no training</v>
      </c>
    </row>
    <row r="1777" spans="2:10" ht="15.75" customHeight="1" x14ac:dyDescent="0.4">
      <c r="B1777" s="13" t="str">
        <f>IFERROR(VLOOKUP(A1777, Employees!$A$2:$E$401, 2, FALSE), "Enter an ID")</f>
        <v>Enter an ID</v>
      </c>
      <c r="C1777" s="13" t="str">
        <f>IFERROR(VLOOKUP(A1777, Employees!$A$2:$E$401, 3, FALSE), "Enter an ID")</f>
        <v>Enter an ID</v>
      </c>
      <c r="D1777" s="13" t="str">
        <f>IFERROR(VLOOKUP(A1777, Employees!$A$2:$E$401, 4, FALSE), "Enter an ID")</f>
        <v>Enter an ID</v>
      </c>
      <c r="E1777" s="13" t="str">
        <f>IFERROR(VLOOKUP(A1777, Employees!$A$2:$E$401, 5, FALSE), "Enter an ID")</f>
        <v>Enter an ID</v>
      </c>
      <c r="F1777" s="13" t="str">
        <f>IFERROR(VLOOKUP(A1777, Employees!$A$2:$F$401, 6, FALSE), "Enter an ID")</f>
        <v>Enter an ID</v>
      </c>
      <c r="J1777" s="13" t="str" cm="1">
        <f t="array" ref="J1777">_xlfn.IFS(ISBLANK(G1777), "no training", ISBLANK(I1777), 0, NOT(ISBLANK(I1777)), VLOOKUP(G1777,Trainings!$A$2:$B$20, 2, FALSE))</f>
        <v>no training</v>
      </c>
    </row>
    <row r="1778" spans="2:10" ht="15.75" customHeight="1" x14ac:dyDescent="0.4">
      <c r="B1778" s="13" t="str">
        <f>IFERROR(VLOOKUP(A1778, Employees!$A$2:$E$401, 2, FALSE), "Enter an ID")</f>
        <v>Enter an ID</v>
      </c>
      <c r="C1778" s="13" t="str">
        <f>IFERROR(VLOOKUP(A1778, Employees!$A$2:$E$401, 3, FALSE), "Enter an ID")</f>
        <v>Enter an ID</v>
      </c>
      <c r="D1778" s="13" t="str">
        <f>IFERROR(VLOOKUP(A1778, Employees!$A$2:$E$401, 4, FALSE), "Enter an ID")</f>
        <v>Enter an ID</v>
      </c>
      <c r="E1778" s="13" t="str">
        <f>IFERROR(VLOOKUP(A1778, Employees!$A$2:$E$401, 5, FALSE), "Enter an ID")</f>
        <v>Enter an ID</v>
      </c>
      <c r="F1778" s="13" t="str">
        <f>IFERROR(VLOOKUP(A1778, Employees!$A$2:$F$401, 6, FALSE), "Enter an ID")</f>
        <v>Enter an ID</v>
      </c>
      <c r="J1778" s="13" t="str" cm="1">
        <f t="array" ref="J1778">_xlfn.IFS(ISBLANK(G1778), "no training", ISBLANK(I1778), 0, NOT(ISBLANK(I1778)), VLOOKUP(G1778,Trainings!$A$2:$B$20, 2, FALSE))</f>
        <v>no training</v>
      </c>
    </row>
    <row r="1779" spans="2:10" ht="15.75" customHeight="1" x14ac:dyDescent="0.4">
      <c r="B1779" s="13" t="str">
        <f>IFERROR(VLOOKUP(A1779, Employees!$A$2:$E$401, 2, FALSE), "Enter an ID")</f>
        <v>Enter an ID</v>
      </c>
      <c r="C1779" s="13" t="str">
        <f>IFERROR(VLOOKUP(A1779, Employees!$A$2:$E$401, 3, FALSE), "Enter an ID")</f>
        <v>Enter an ID</v>
      </c>
      <c r="D1779" s="13" t="str">
        <f>IFERROR(VLOOKUP(A1779, Employees!$A$2:$E$401, 4, FALSE), "Enter an ID")</f>
        <v>Enter an ID</v>
      </c>
      <c r="E1779" s="13" t="str">
        <f>IFERROR(VLOOKUP(A1779, Employees!$A$2:$E$401, 5, FALSE), "Enter an ID")</f>
        <v>Enter an ID</v>
      </c>
      <c r="F1779" s="13" t="str">
        <f>IFERROR(VLOOKUP(A1779, Employees!$A$2:$F$401, 6, FALSE), "Enter an ID")</f>
        <v>Enter an ID</v>
      </c>
      <c r="J1779" s="13" t="str" cm="1">
        <f t="array" ref="J1779">_xlfn.IFS(ISBLANK(G1779), "no training", ISBLANK(I1779), 0, NOT(ISBLANK(I1779)), VLOOKUP(G1779,Trainings!$A$2:$B$20, 2, FALSE))</f>
        <v>no training</v>
      </c>
    </row>
    <row r="1780" spans="2:10" ht="15.75" customHeight="1" x14ac:dyDescent="0.4">
      <c r="B1780" s="13" t="str">
        <f>IFERROR(VLOOKUP(A1780, Employees!$A$2:$E$401, 2, FALSE), "Enter an ID")</f>
        <v>Enter an ID</v>
      </c>
      <c r="C1780" s="13" t="str">
        <f>IFERROR(VLOOKUP(A1780, Employees!$A$2:$E$401, 3, FALSE), "Enter an ID")</f>
        <v>Enter an ID</v>
      </c>
      <c r="D1780" s="13" t="str">
        <f>IFERROR(VLOOKUP(A1780, Employees!$A$2:$E$401, 4, FALSE), "Enter an ID")</f>
        <v>Enter an ID</v>
      </c>
      <c r="E1780" s="13" t="str">
        <f>IFERROR(VLOOKUP(A1780, Employees!$A$2:$E$401, 5, FALSE), "Enter an ID")</f>
        <v>Enter an ID</v>
      </c>
      <c r="F1780" s="13" t="str">
        <f>IFERROR(VLOOKUP(A1780, Employees!$A$2:$F$401, 6, FALSE), "Enter an ID")</f>
        <v>Enter an ID</v>
      </c>
      <c r="J1780" s="13" t="str" cm="1">
        <f t="array" ref="J1780">_xlfn.IFS(ISBLANK(G1780), "no training", ISBLANK(I1780), 0, NOT(ISBLANK(I1780)), VLOOKUP(G1780,Trainings!$A$2:$B$20, 2, FALSE))</f>
        <v>no training</v>
      </c>
    </row>
    <row r="1781" spans="2:10" ht="15.75" customHeight="1" x14ac:dyDescent="0.4">
      <c r="B1781" s="13" t="str">
        <f>IFERROR(VLOOKUP(A1781, Employees!$A$2:$E$401, 2, FALSE), "Enter an ID")</f>
        <v>Enter an ID</v>
      </c>
      <c r="C1781" s="13" t="str">
        <f>IFERROR(VLOOKUP(A1781, Employees!$A$2:$E$401, 3, FALSE), "Enter an ID")</f>
        <v>Enter an ID</v>
      </c>
      <c r="D1781" s="13" t="str">
        <f>IFERROR(VLOOKUP(A1781, Employees!$A$2:$E$401, 4, FALSE), "Enter an ID")</f>
        <v>Enter an ID</v>
      </c>
      <c r="E1781" s="13" t="str">
        <f>IFERROR(VLOOKUP(A1781, Employees!$A$2:$E$401, 5, FALSE), "Enter an ID")</f>
        <v>Enter an ID</v>
      </c>
      <c r="F1781" s="13" t="str">
        <f>IFERROR(VLOOKUP(A1781, Employees!$A$2:$F$401, 6, FALSE), "Enter an ID")</f>
        <v>Enter an ID</v>
      </c>
      <c r="J1781" s="13" t="str" cm="1">
        <f t="array" ref="J1781">_xlfn.IFS(ISBLANK(G1781), "no training", ISBLANK(I1781), 0, NOT(ISBLANK(I1781)), VLOOKUP(G1781,Trainings!$A$2:$B$20, 2, FALSE))</f>
        <v>no training</v>
      </c>
    </row>
    <row r="1782" spans="2:10" ht="15.75" customHeight="1" x14ac:dyDescent="0.4">
      <c r="B1782" s="13" t="str">
        <f>IFERROR(VLOOKUP(A1782, Employees!$A$2:$E$401, 2, FALSE), "Enter an ID")</f>
        <v>Enter an ID</v>
      </c>
      <c r="C1782" s="13" t="str">
        <f>IFERROR(VLOOKUP(A1782, Employees!$A$2:$E$401, 3, FALSE), "Enter an ID")</f>
        <v>Enter an ID</v>
      </c>
      <c r="D1782" s="13" t="str">
        <f>IFERROR(VLOOKUP(A1782, Employees!$A$2:$E$401, 4, FALSE), "Enter an ID")</f>
        <v>Enter an ID</v>
      </c>
      <c r="E1782" s="13" t="str">
        <f>IFERROR(VLOOKUP(A1782, Employees!$A$2:$E$401, 5, FALSE), "Enter an ID")</f>
        <v>Enter an ID</v>
      </c>
      <c r="F1782" s="13" t="str">
        <f>IFERROR(VLOOKUP(A1782, Employees!$A$2:$F$401, 6, FALSE), "Enter an ID")</f>
        <v>Enter an ID</v>
      </c>
      <c r="J1782" s="13" t="str" cm="1">
        <f t="array" ref="J1782">_xlfn.IFS(ISBLANK(G1782), "no training", ISBLANK(I1782), 0, NOT(ISBLANK(I1782)), VLOOKUP(G1782,Trainings!$A$2:$B$20, 2, FALSE))</f>
        <v>no training</v>
      </c>
    </row>
    <row r="1783" spans="2:10" ht="15.75" customHeight="1" x14ac:dyDescent="0.4">
      <c r="B1783" s="13" t="str">
        <f>IFERROR(VLOOKUP(A1783, Employees!$A$2:$E$401, 2, FALSE), "Enter an ID")</f>
        <v>Enter an ID</v>
      </c>
      <c r="C1783" s="13" t="str">
        <f>IFERROR(VLOOKUP(A1783, Employees!$A$2:$E$401, 3, FALSE), "Enter an ID")</f>
        <v>Enter an ID</v>
      </c>
      <c r="D1783" s="13" t="str">
        <f>IFERROR(VLOOKUP(A1783, Employees!$A$2:$E$401, 4, FALSE), "Enter an ID")</f>
        <v>Enter an ID</v>
      </c>
      <c r="E1783" s="13" t="str">
        <f>IFERROR(VLOOKUP(A1783, Employees!$A$2:$E$401, 5, FALSE), "Enter an ID")</f>
        <v>Enter an ID</v>
      </c>
      <c r="F1783" s="13" t="str">
        <f>IFERROR(VLOOKUP(A1783, Employees!$A$2:$F$401, 6, FALSE), "Enter an ID")</f>
        <v>Enter an ID</v>
      </c>
      <c r="J1783" s="13" t="str" cm="1">
        <f t="array" ref="J1783">_xlfn.IFS(ISBLANK(G1783), "no training", ISBLANK(I1783), 0, NOT(ISBLANK(I1783)), VLOOKUP(G1783,Trainings!$A$2:$B$20, 2, FALSE))</f>
        <v>no training</v>
      </c>
    </row>
    <row r="1784" spans="2:10" ht="15.75" customHeight="1" x14ac:dyDescent="0.4">
      <c r="B1784" s="13" t="str">
        <f>IFERROR(VLOOKUP(A1784, Employees!$A$2:$E$401, 2, FALSE), "Enter an ID")</f>
        <v>Enter an ID</v>
      </c>
      <c r="C1784" s="13" t="str">
        <f>IFERROR(VLOOKUP(A1784, Employees!$A$2:$E$401, 3, FALSE), "Enter an ID")</f>
        <v>Enter an ID</v>
      </c>
      <c r="D1784" s="13" t="str">
        <f>IFERROR(VLOOKUP(A1784, Employees!$A$2:$E$401, 4, FALSE), "Enter an ID")</f>
        <v>Enter an ID</v>
      </c>
      <c r="E1784" s="13" t="str">
        <f>IFERROR(VLOOKUP(A1784, Employees!$A$2:$E$401, 5, FALSE), "Enter an ID")</f>
        <v>Enter an ID</v>
      </c>
      <c r="F1784" s="13" t="str">
        <f>IFERROR(VLOOKUP(A1784, Employees!$A$2:$F$401, 6, FALSE), "Enter an ID")</f>
        <v>Enter an ID</v>
      </c>
      <c r="J1784" s="13" t="str" cm="1">
        <f t="array" ref="J1784">_xlfn.IFS(ISBLANK(G1784), "no training", ISBLANK(I1784), 0, NOT(ISBLANK(I1784)), VLOOKUP(G1784,Trainings!$A$2:$B$20, 2, FALSE))</f>
        <v>no training</v>
      </c>
    </row>
    <row r="1785" spans="2:10" ht="15.75" customHeight="1" x14ac:dyDescent="0.4">
      <c r="B1785" s="13" t="str">
        <f>IFERROR(VLOOKUP(A1785, Employees!$A$2:$E$401, 2, FALSE), "Enter an ID")</f>
        <v>Enter an ID</v>
      </c>
      <c r="C1785" s="13" t="str">
        <f>IFERROR(VLOOKUP(A1785, Employees!$A$2:$E$401, 3, FALSE), "Enter an ID")</f>
        <v>Enter an ID</v>
      </c>
      <c r="D1785" s="13" t="str">
        <f>IFERROR(VLOOKUP(A1785, Employees!$A$2:$E$401, 4, FALSE), "Enter an ID")</f>
        <v>Enter an ID</v>
      </c>
      <c r="E1785" s="13" t="str">
        <f>IFERROR(VLOOKUP(A1785, Employees!$A$2:$E$401, 5, FALSE), "Enter an ID")</f>
        <v>Enter an ID</v>
      </c>
      <c r="F1785" s="13" t="str">
        <f>IFERROR(VLOOKUP(A1785, Employees!$A$2:$F$401, 6, FALSE), "Enter an ID")</f>
        <v>Enter an ID</v>
      </c>
      <c r="J1785" s="13" t="str" cm="1">
        <f t="array" ref="J1785">_xlfn.IFS(ISBLANK(G1785), "no training", ISBLANK(I1785), 0, NOT(ISBLANK(I1785)), VLOOKUP(G1785,Trainings!$A$2:$B$20, 2, FALSE))</f>
        <v>no training</v>
      </c>
    </row>
    <row r="1786" spans="2:10" ht="15.75" customHeight="1" x14ac:dyDescent="0.4">
      <c r="B1786" s="13" t="str">
        <f>IFERROR(VLOOKUP(A1786, Employees!$A$2:$E$401, 2, FALSE), "Enter an ID")</f>
        <v>Enter an ID</v>
      </c>
      <c r="C1786" s="13" t="str">
        <f>IFERROR(VLOOKUP(A1786, Employees!$A$2:$E$401, 3, FALSE), "Enter an ID")</f>
        <v>Enter an ID</v>
      </c>
      <c r="D1786" s="13" t="str">
        <f>IFERROR(VLOOKUP(A1786, Employees!$A$2:$E$401, 4, FALSE), "Enter an ID")</f>
        <v>Enter an ID</v>
      </c>
      <c r="E1786" s="13" t="str">
        <f>IFERROR(VLOOKUP(A1786, Employees!$A$2:$E$401, 5, FALSE), "Enter an ID")</f>
        <v>Enter an ID</v>
      </c>
      <c r="F1786" s="13" t="str">
        <f>IFERROR(VLOOKUP(A1786, Employees!$A$2:$F$401, 6, FALSE), "Enter an ID")</f>
        <v>Enter an ID</v>
      </c>
      <c r="J1786" s="13" t="str" cm="1">
        <f t="array" ref="J1786">_xlfn.IFS(ISBLANK(G1786), "no training", ISBLANK(I1786), 0, NOT(ISBLANK(I1786)), VLOOKUP(G1786,Trainings!$A$2:$B$20, 2, FALSE))</f>
        <v>no training</v>
      </c>
    </row>
    <row r="1787" spans="2:10" ht="15.75" customHeight="1" x14ac:dyDescent="0.4">
      <c r="B1787" s="13" t="str">
        <f>IFERROR(VLOOKUP(A1787, Employees!$A$2:$E$401, 2, FALSE), "Enter an ID")</f>
        <v>Enter an ID</v>
      </c>
      <c r="C1787" s="13" t="str">
        <f>IFERROR(VLOOKUP(A1787, Employees!$A$2:$E$401, 3, FALSE), "Enter an ID")</f>
        <v>Enter an ID</v>
      </c>
      <c r="D1787" s="13" t="str">
        <f>IFERROR(VLOOKUP(A1787, Employees!$A$2:$E$401, 4, FALSE), "Enter an ID")</f>
        <v>Enter an ID</v>
      </c>
      <c r="E1787" s="13" t="str">
        <f>IFERROR(VLOOKUP(A1787, Employees!$A$2:$E$401, 5, FALSE), "Enter an ID")</f>
        <v>Enter an ID</v>
      </c>
      <c r="F1787" s="13" t="str">
        <f>IFERROR(VLOOKUP(A1787, Employees!$A$2:$F$401, 6, FALSE), "Enter an ID")</f>
        <v>Enter an ID</v>
      </c>
      <c r="J1787" s="13" t="str" cm="1">
        <f t="array" ref="J1787">_xlfn.IFS(ISBLANK(G1787), "no training", ISBLANK(I1787), 0, NOT(ISBLANK(I1787)), VLOOKUP(G1787,Trainings!$A$2:$B$20, 2, FALSE))</f>
        <v>no training</v>
      </c>
    </row>
    <row r="1788" spans="2:10" ht="15.75" customHeight="1" x14ac:dyDescent="0.4">
      <c r="B1788" s="13" t="str">
        <f>IFERROR(VLOOKUP(A1788, Employees!$A$2:$E$401, 2, FALSE), "Enter an ID")</f>
        <v>Enter an ID</v>
      </c>
      <c r="C1788" s="13" t="str">
        <f>IFERROR(VLOOKUP(A1788, Employees!$A$2:$E$401, 3, FALSE), "Enter an ID")</f>
        <v>Enter an ID</v>
      </c>
      <c r="D1788" s="13" t="str">
        <f>IFERROR(VLOOKUP(A1788, Employees!$A$2:$E$401, 4, FALSE), "Enter an ID")</f>
        <v>Enter an ID</v>
      </c>
      <c r="E1788" s="13" t="str">
        <f>IFERROR(VLOOKUP(A1788, Employees!$A$2:$E$401, 5, FALSE), "Enter an ID")</f>
        <v>Enter an ID</v>
      </c>
      <c r="F1788" s="13" t="str">
        <f>IFERROR(VLOOKUP(A1788, Employees!$A$2:$F$401, 6, FALSE), "Enter an ID")</f>
        <v>Enter an ID</v>
      </c>
      <c r="J1788" s="13" t="str" cm="1">
        <f t="array" ref="J1788">_xlfn.IFS(ISBLANK(G1788), "no training", ISBLANK(I1788), 0, NOT(ISBLANK(I1788)), VLOOKUP(G1788,Trainings!$A$2:$B$20, 2, FALSE))</f>
        <v>no training</v>
      </c>
    </row>
    <row r="1789" spans="2:10" ht="15.75" customHeight="1" x14ac:dyDescent="0.4">
      <c r="B1789" s="13" t="str">
        <f>IFERROR(VLOOKUP(A1789, Employees!$A$2:$E$401, 2, FALSE), "Enter an ID")</f>
        <v>Enter an ID</v>
      </c>
      <c r="C1789" s="13" t="str">
        <f>IFERROR(VLOOKUP(A1789, Employees!$A$2:$E$401, 3, FALSE), "Enter an ID")</f>
        <v>Enter an ID</v>
      </c>
      <c r="D1789" s="13" t="str">
        <f>IFERROR(VLOOKUP(A1789, Employees!$A$2:$E$401, 4, FALSE), "Enter an ID")</f>
        <v>Enter an ID</v>
      </c>
      <c r="E1789" s="13" t="str">
        <f>IFERROR(VLOOKUP(A1789, Employees!$A$2:$E$401, 5, FALSE), "Enter an ID")</f>
        <v>Enter an ID</v>
      </c>
      <c r="F1789" s="13" t="str">
        <f>IFERROR(VLOOKUP(A1789, Employees!$A$2:$F$401, 6, FALSE), "Enter an ID")</f>
        <v>Enter an ID</v>
      </c>
      <c r="J1789" s="13" t="str" cm="1">
        <f t="array" ref="J1789">_xlfn.IFS(ISBLANK(G1789), "no training", ISBLANK(I1789), 0, NOT(ISBLANK(I1789)), VLOOKUP(G1789,Trainings!$A$2:$B$20, 2, FALSE))</f>
        <v>no training</v>
      </c>
    </row>
    <row r="1790" spans="2:10" ht="15.75" customHeight="1" x14ac:dyDescent="0.4">
      <c r="B1790" s="13" t="str">
        <f>IFERROR(VLOOKUP(A1790, Employees!$A$2:$E$401, 2, FALSE), "Enter an ID")</f>
        <v>Enter an ID</v>
      </c>
      <c r="C1790" s="13" t="str">
        <f>IFERROR(VLOOKUP(A1790, Employees!$A$2:$E$401, 3, FALSE), "Enter an ID")</f>
        <v>Enter an ID</v>
      </c>
      <c r="D1790" s="13" t="str">
        <f>IFERROR(VLOOKUP(A1790, Employees!$A$2:$E$401, 4, FALSE), "Enter an ID")</f>
        <v>Enter an ID</v>
      </c>
      <c r="E1790" s="13" t="str">
        <f>IFERROR(VLOOKUP(A1790, Employees!$A$2:$E$401, 5, FALSE), "Enter an ID")</f>
        <v>Enter an ID</v>
      </c>
      <c r="F1790" s="13" t="str">
        <f>IFERROR(VLOOKUP(A1790, Employees!$A$2:$F$401, 6, FALSE), "Enter an ID")</f>
        <v>Enter an ID</v>
      </c>
      <c r="J1790" s="13" t="str" cm="1">
        <f t="array" ref="J1790">_xlfn.IFS(ISBLANK(G1790), "no training", ISBLANK(I1790), 0, NOT(ISBLANK(I1790)), VLOOKUP(G1790,Trainings!$A$2:$B$20, 2, FALSE))</f>
        <v>no training</v>
      </c>
    </row>
    <row r="1791" spans="2:10" ht="15.75" customHeight="1" x14ac:dyDescent="0.4">
      <c r="B1791" s="13" t="str">
        <f>IFERROR(VLOOKUP(A1791, Employees!$A$2:$E$401, 2, FALSE), "Enter an ID")</f>
        <v>Enter an ID</v>
      </c>
      <c r="C1791" s="13" t="str">
        <f>IFERROR(VLOOKUP(A1791, Employees!$A$2:$E$401, 3, FALSE), "Enter an ID")</f>
        <v>Enter an ID</v>
      </c>
      <c r="D1791" s="13" t="str">
        <f>IFERROR(VLOOKUP(A1791, Employees!$A$2:$E$401, 4, FALSE), "Enter an ID")</f>
        <v>Enter an ID</v>
      </c>
      <c r="E1791" s="13" t="str">
        <f>IFERROR(VLOOKUP(A1791, Employees!$A$2:$E$401, 5, FALSE), "Enter an ID")</f>
        <v>Enter an ID</v>
      </c>
      <c r="F1791" s="13" t="str">
        <f>IFERROR(VLOOKUP(A1791, Employees!$A$2:$F$401, 6, FALSE), "Enter an ID")</f>
        <v>Enter an ID</v>
      </c>
      <c r="J1791" s="13" t="str" cm="1">
        <f t="array" ref="J1791">_xlfn.IFS(ISBLANK(G1791), "no training", ISBLANK(I1791), 0, NOT(ISBLANK(I1791)), VLOOKUP(G1791,Trainings!$A$2:$B$20, 2, FALSE))</f>
        <v>no training</v>
      </c>
    </row>
    <row r="1792" spans="2:10" ht="15.75" customHeight="1" x14ac:dyDescent="0.4">
      <c r="B1792" s="13" t="str">
        <f>IFERROR(VLOOKUP(A1792, Employees!$A$2:$E$401, 2, FALSE), "Enter an ID")</f>
        <v>Enter an ID</v>
      </c>
      <c r="C1792" s="13" t="str">
        <f>IFERROR(VLOOKUP(A1792, Employees!$A$2:$E$401, 3, FALSE), "Enter an ID")</f>
        <v>Enter an ID</v>
      </c>
      <c r="D1792" s="13" t="str">
        <f>IFERROR(VLOOKUP(A1792, Employees!$A$2:$E$401, 4, FALSE), "Enter an ID")</f>
        <v>Enter an ID</v>
      </c>
      <c r="E1792" s="13" t="str">
        <f>IFERROR(VLOOKUP(A1792, Employees!$A$2:$E$401, 5, FALSE), "Enter an ID")</f>
        <v>Enter an ID</v>
      </c>
      <c r="F1792" s="13" t="str">
        <f>IFERROR(VLOOKUP(A1792, Employees!$A$2:$F$401, 6, FALSE), "Enter an ID")</f>
        <v>Enter an ID</v>
      </c>
      <c r="J1792" s="13" t="str" cm="1">
        <f t="array" ref="J1792">_xlfn.IFS(ISBLANK(G1792), "no training", ISBLANK(I1792), 0, NOT(ISBLANK(I1792)), VLOOKUP(G1792,Trainings!$A$2:$B$20, 2, FALSE))</f>
        <v>no training</v>
      </c>
    </row>
    <row r="1793" spans="2:10" ht="15.75" customHeight="1" x14ac:dyDescent="0.4">
      <c r="B1793" s="13" t="str">
        <f>IFERROR(VLOOKUP(A1793, Employees!$A$2:$E$401, 2, FALSE), "Enter an ID")</f>
        <v>Enter an ID</v>
      </c>
      <c r="C1793" s="13" t="str">
        <f>IFERROR(VLOOKUP(A1793, Employees!$A$2:$E$401, 3, FALSE), "Enter an ID")</f>
        <v>Enter an ID</v>
      </c>
      <c r="D1793" s="13" t="str">
        <f>IFERROR(VLOOKUP(A1793, Employees!$A$2:$E$401, 4, FALSE), "Enter an ID")</f>
        <v>Enter an ID</v>
      </c>
      <c r="E1793" s="13" t="str">
        <f>IFERROR(VLOOKUP(A1793, Employees!$A$2:$E$401, 5, FALSE), "Enter an ID")</f>
        <v>Enter an ID</v>
      </c>
      <c r="F1793" s="13" t="str">
        <f>IFERROR(VLOOKUP(A1793, Employees!$A$2:$F$401, 6, FALSE), "Enter an ID")</f>
        <v>Enter an ID</v>
      </c>
      <c r="J1793" s="13" t="str" cm="1">
        <f t="array" ref="J1793">_xlfn.IFS(ISBLANK(G1793), "no training", ISBLANK(I1793), 0, NOT(ISBLANK(I1793)), VLOOKUP(G1793,Trainings!$A$2:$B$20, 2, FALSE))</f>
        <v>no training</v>
      </c>
    </row>
    <row r="1794" spans="2:10" ht="15.75" customHeight="1" x14ac:dyDescent="0.4">
      <c r="B1794" s="13" t="str">
        <f>IFERROR(VLOOKUP(A1794, Employees!$A$2:$E$401, 2, FALSE), "Enter an ID")</f>
        <v>Enter an ID</v>
      </c>
      <c r="C1794" s="13" t="str">
        <f>IFERROR(VLOOKUP(A1794, Employees!$A$2:$E$401, 3, FALSE), "Enter an ID")</f>
        <v>Enter an ID</v>
      </c>
      <c r="D1794" s="13" t="str">
        <f>IFERROR(VLOOKUP(A1794, Employees!$A$2:$E$401, 4, FALSE), "Enter an ID")</f>
        <v>Enter an ID</v>
      </c>
      <c r="E1794" s="13" t="str">
        <f>IFERROR(VLOOKUP(A1794, Employees!$A$2:$E$401, 5, FALSE), "Enter an ID")</f>
        <v>Enter an ID</v>
      </c>
      <c r="F1794" s="13" t="str">
        <f>IFERROR(VLOOKUP(A1794, Employees!$A$2:$F$401, 6, FALSE), "Enter an ID")</f>
        <v>Enter an ID</v>
      </c>
      <c r="J1794" s="13" t="str" cm="1">
        <f t="array" ref="J1794">_xlfn.IFS(ISBLANK(G1794), "no training", ISBLANK(I1794), 0, NOT(ISBLANK(I1794)), VLOOKUP(G1794,Trainings!$A$2:$B$20, 2, FALSE))</f>
        <v>no training</v>
      </c>
    </row>
    <row r="1795" spans="2:10" ht="15.75" customHeight="1" x14ac:dyDescent="0.4">
      <c r="B1795" s="13" t="str">
        <f>IFERROR(VLOOKUP(A1795, Employees!$A$2:$E$401, 2, FALSE), "Enter an ID")</f>
        <v>Enter an ID</v>
      </c>
      <c r="C1795" s="13" t="str">
        <f>IFERROR(VLOOKUP(A1795, Employees!$A$2:$E$401, 3, FALSE), "Enter an ID")</f>
        <v>Enter an ID</v>
      </c>
      <c r="D1795" s="13" t="str">
        <f>IFERROR(VLOOKUP(A1795, Employees!$A$2:$E$401, 4, FALSE), "Enter an ID")</f>
        <v>Enter an ID</v>
      </c>
      <c r="E1795" s="13" t="str">
        <f>IFERROR(VLOOKUP(A1795, Employees!$A$2:$E$401, 5, FALSE), "Enter an ID")</f>
        <v>Enter an ID</v>
      </c>
      <c r="F1795" s="13" t="str">
        <f>IFERROR(VLOOKUP(A1795, Employees!$A$2:$F$401, 6, FALSE), "Enter an ID")</f>
        <v>Enter an ID</v>
      </c>
      <c r="J1795" s="13" t="str" cm="1">
        <f t="array" ref="J1795">_xlfn.IFS(ISBLANK(G1795), "no training", ISBLANK(I1795), 0, NOT(ISBLANK(I1795)), VLOOKUP(G1795,Trainings!$A$2:$B$20, 2, FALSE))</f>
        <v>no training</v>
      </c>
    </row>
    <row r="1796" spans="2:10" ht="15.75" customHeight="1" x14ac:dyDescent="0.4">
      <c r="B1796" s="13" t="str">
        <f>IFERROR(VLOOKUP(A1796, Employees!$A$2:$E$401, 2, FALSE), "Enter an ID")</f>
        <v>Enter an ID</v>
      </c>
      <c r="C1796" s="13" t="str">
        <f>IFERROR(VLOOKUP(A1796, Employees!$A$2:$E$401, 3, FALSE), "Enter an ID")</f>
        <v>Enter an ID</v>
      </c>
      <c r="D1796" s="13" t="str">
        <f>IFERROR(VLOOKUP(A1796, Employees!$A$2:$E$401, 4, FALSE), "Enter an ID")</f>
        <v>Enter an ID</v>
      </c>
      <c r="E1796" s="13" t="str">
        <f>IFERROR(VLOOKUP(A1796, Employees!$A$2:$E$401, 5, FALSE), "Enter an ID")</f>
        <v>Enter an ID</v>
      </c>
      <c r="F1796" s="13" t="str">
        <f>IFERROR(VLOOKUP(A1796, Employees!$A$2:$F$401, 6, FALSE), "Enter an ID")</f>
        <v>Enter an ID</v>
      </c>
      <c r="J1796" s="13" t="str" cm="1">
        <f t="array" ref="J1796">_xlfn.IFS(ISBLANK(G1796), "no training", ISBLANK(I1796), 0, NOT(ISBLANK(I1796)), VLOOKUP(G1796,Trainings!$A$2:$B$20, 2, FALSE))</f>
        <v>no training</v>
      </c>
    </row>
    <row r="1797" spans="2:10" ht="15.75" customHeight="1" x14ac:dyDescent="0.4">
      <c r="B1797" s="13" t="str">
        <f>IFERROR(VLOOKUP(A1797, Employees!$A$2:$E$401, 2, FALSE), "Enter an ID")</f>
        <v>Enter an ID</v>
      </c>
      <c r="C1797" s="13" t="str">
        <f>IFERROR(VLOOKUP(A1797, Employees!$A$2:$E$401, 3, FALSE), "Enter an ID")</f>
        <v>Enter an ID</v>
      </c>
      <c r="D1797" s="13" t="str">
        <f>IFERROR(VLOOKUP(A1797, Employees!$A$2:$E$401, 4, FALSE), "Enter an ID")</f>
        <v>Enter an ID</v>
      </c>
      <c r="E1797" s="13" t="str">
        <f>IFERROR(VLOOKUP(A1797, Employees!$A$2:$E$401, 5, FALSE), "Enter an ID")</f>
        <v>Enter an ID</v>
      </c>
      <c r="F1797" s="13" t="str">
        <f>IFERROR(VLOOKUP(A1797, Employees!$A$2:$F$401, 6, FALSE), "Enter an ID")</f>
        <v>Enter an ID</v>
      </c>
      <c r="J1797" s="13" t="str" cm="1">
        <f t="array" ref="J1797">_xlfn.IFS(ISBLANK(G1797), "no training", ISBLANK(I1797), 0, NOT(ISBLANK(I1797)), VLOOKUP(G1797,Trainings!$A$2:$B$20, 2, FALSE))</f>
        <v>no training</v>
      </c>
    </row>
    <row r="1798" spans="2:10" ht="15.75" customHeight="1" x14ac:dyDescent="0.4">
      <c r="B1798" s="13" t="str">
        <f>IFERROR(VLOOKUP(A1798, Employees!$A$2:$E$401, 2, FALSE), "Enter an ID")</f>
        <v>Enter an ID</v>
      </c>
      <c r="C1798" s="13" t="str">
        <f>IFERROR(VLOOKUP(A1798, Employees!$A$2:$E$401, 3, FALSE), "Enter an ID")</f>
        <v>Enter an ID</v>
      </c>
      <c r="D1798" s="13" t="str">
        <f>IFERROR(VLOOKUP(A1798, Employees!$A$2:$E$401, 4, FALSE), "Enter an ID")</f>
        <v>Enter an ID</v>
      </c>
      <c r="E1798" s="13" t="str">
        <f>IFERROR(VLOOKUP(A1798, Employees!$A$2:$E$401, 5, FALSE), "Enter an ID")</f>
        <v>Enter an ID</v>
      </c>
      <c r="F1798" s="13" t="str">
        <f>IFERROR(VLOOKUP(A1798, Employees!$A$2:$F$401, 6, FALSE), "Enter an ID")</f>
        <v>Enter an ID</v>
      </c>
      <c r="J1798" s="13" t="str" cm="1">
        <f t="array" ref="J1798">_xlfn.IFS(ISBLANK(G1798), "no training", ISBLANK(I1798), 0, NOT(ISBLANK(I1798)), VLOOKUP(G1798,Trainings!$A$2:$B$20, 2, FALSE))</f>
        <v>no training</v>
      </c>
    </row>
    <row r="1799" spans="2:10" ht="15.75" customHeight="1" x14ac:dyDescent="0.4">
      <c r="B1799" s="13" t="str">
        <f>IFERROR(VLOOKUP(A1799, Employees!$A$2:$E$401, 2, FALSE), "Enter an ID")</f>
        <v>Enter an ID</v>
      </c>
      <c r="C1799" s="13" t="str">
        <f>IFERROR(VLOOKUP(A1799, Employees!$A$2:$E$401, 3, FALSE), "Enter an ID")</f>
        <v>Enter an ID</v>
      </c>
      <c r="D1799" s="13" t="str">
        <f>IFERROR(VLOOKUP(A1799, Employees!$A$2:$E$401, 4, FALSE), "Enter an ID")</f>
        <v>Enter an ID</v>
      </c>
      <c r="E1799" s="13" t="str">
        <f>IFERROR(VLOOKUP(A1799, Employees!$A$2:$E$401, 5, FALSE), "Enter an ID")</f>
        <v>Enter an ID</v>
      </c>
      <c r="F1799" s="13" t="str">
        <f>IFERROR(VLOOKUP(A1799, Employees!$A$2:$F$401, 6, FALSE), "Enter an ID")</f>
        <v>Enter an ID</v>
      </c>
      <c r="J1799" s="13" t="str" cm="1">
        <f t="array" ref="J1799">_xlfn.IFS(ISBLANK(G1799), "no training", ISBLANK(I1799), 0, NOT(ISBLANK(I1799)), VLOOKUP(G1799,Trainings!$A$2:$B$20, 2, FALSE))</f>
        <v>no training</v>
      </c>
    </row>
    <row r="1800" spans="2:10" ht="15.75" customHeight="1" x14ac:dyDescent="0.4">
      <c r="B1800" s="13" t="str">
        <f>IFERROR(VLOOKUP(A1800, Employees!$A$2:$E$401, 2, FALSE), "Enter an ID")</f>
        <v>Enter an ID</v>
      </c>
      <c r="C1800" s="13" t="str">
        <f>IFERROR(VLOOKUP(A1800, Employees!$A$2:$E$401, 3, FALSE), "Enter an ID")</f>
        <v>Enter an ID</v>
      </c>
      <c r="D1800" s="13" t="str">
        <f>IFERROR(VLOOKUP(A1800, Employees!$A$2:$E$401, 4, FALSE), "Enter an ID")</f>
        <v>Enter an ID</v>
      </c>
      <c r="E1800" s="13" t="str">
        <f>IFERROR(VLOOKUP(A1800, Employees!$A$2:$E$401, 5, FALSE), "Enter an ID")</f>
        <v>Enter an ID</v>
      </c>
      <c r="F1800" s="13" t="str">
        <f>IFERROR(VLOOKUP(A1800, Employees!$A$2:$F$401, 6, FALSE), "Enter an ID")</f>
        <v>Enter an ID</v>
      </c>
      <c r="J1800" s="13" t="str" cm="1">
        <f t="array" ref="J1800">_xlfn.IFS(ISBLANK(G1800), "no training", ISBLANK(I1800), 0, NOT(ISBLANK(I1800)), VLOOKUP(G1800,Trainings!$A$2:$B$20, 2, FALSE))</f>
        <v>no training</v>
      </c>
    </row>
    <row r="1801" spans="2:10" ht="15.75" customHeight="1" x14ac:dyDescent="0.4">
      <c r="B1801" s="13" t="str">
        <f>IFERROR(VLOOKUP(A1801, Employees!$A$2:$E$401, 2, FALSE), "Enter an ID")</f>
        <v>Enter an ID</v>
      </c>
      <c r="C1801" s="13" t="str">
        <f>IFERROR(VLOOKUP(A1801, Employees!$A$2:$E$401, 3, FALSE), "Enter an ID")</f>
        <v>Enter an ID</v>
      </c>
      <c r="D1801" s="13" t="str">
        <f>IFERROR(VLOOKUP(A1801, Employees!$A$2:$E$401, 4, FALSE), "Enter an ID")</f>
        <v>Enter an ID</v>
      </c>
      <c r="E1801" s="13" t="str">
        <f>IFERROR(VLOOKUP(A1801, Employees!$A$2:$E$401, 5, FALSE), "Enter an ID")</f>
        <v>Enter an ID</v>
      </c>
      <c r="F1801" s="13" t="str">
        <f>IFERROR(VLOOKUP(A1801, Employees!$A$2:$F$401, 6, FALSE), "Enter an ID")</f>
        <v>Enter an ID</v>
      </c>
      <c r="J1801" s="13" t="str" cm="1">
        <f t="array" ref="J1801">_xlfn.IFS(ISBLANK(G1801), "no training", ISBLANK(I1801), 0, NOT(ISBLANK(I1801)), VLOOKUP(G1801,Trainings!$A$2:$B$20, 2, FALSE))</f>
        <v>no training</v>
      </c>
    </row>
    <row r="1802" spans="2:10" ht="15.75" customHeight="1" x14ac:dyDescent="0.4">
      <c r="B1802" s="13" t="str">
        <f>IFERROR(VLOOKUP(A1802, Employees!$A$2:$E$401, 2, FALSE), "Enter an ID")</f>
        <v>Enter an ID</v>
      </c>
      <c r="C1802" s="13" t="str">
        <f>IFERROR(VLOOKUP(A1802, Employees!$A$2:$E$401, 3, FALSE), "Enter an ID")</f>
        <v>Enter an ID</v>
      </c>
      <c r="D1802" s="13" t="str">
        <f>IFERROR(VLOOKUP(A1802, Employees!$A$2:$E$401, 4, FALSE), "Enter an ID")</f>
        <v>Enter an ID</v>
      </c>
      <c r="E1802" s="13" t="str">
        <f>IFERROR(VLOOKUP(A1802, Employees!$A$2:$E$401, 5, FALSE), "Enter an ID")</f>
        <v>Enter an ID</v>
      </c>
      <c r="F1802" s="13" t="str">
        <f>IFERROR(VLOOKUP(A1802, Employees!$A$2:$F$401, 6, FALSE), "Enter an ID")</f>
        <v>Enter an ID</v>
      </c>
      <c r="J1802" s="13" t="str" cm="1">
        <f t="array" ref="J1802">_xlfn.IFS(ISBLANK(G1802), "no training", ISBLANK(I1802), 0, NOT(ISBLANK(I1802)), VLOOKUP(G1802,Trainings!$A$2:$B$20, 2, FALSE))</f>
        <v>no training</v>
      </c>
    </row>
    <row r="1803" spans="2:10" ht="15.75" customHeight="1" x14ac:dyDescent="0.4">
      <c r="B1803" s="13" t="str">
        <f>IFERROR(VLOOKUP(A1803, Employees!$A$2:$E$401, 2, FALSE), "Enter an ID")</f>
        <v>Enter an ID</v>
      </c>
      <c r="C1803" s="13" t="str">
        <f>IFERROR(VLOOKUP(A1803, Employees!$A$2:$E$401, 3, FALSE), "Enter an ID")</f>
        <v>Enter an ID</v>
      </c>
      <c r="D1803" s="13" t="str">
        <f>IFERROR(VLOOKUP(A1803, Employees!$A$2:$E$401, 4, FALSE), "Enter an ID")</f>
        <v>Enter an ID</v>
      </c>
      <c r="E1803" s="13" t="str">
        <f>IFERROR(VLOOKUP(A1803, Employees!$A$2:$E$401, 5, FALSE), "Enter an ID")</f>
        <v>Enter an ID</v>
      </c>
      <c r="F1803" s="13" t="str">
        <f>IFERROR(VLOOKUP(A1803, Employees!$A$2:$F$401, 6, FALSE), "Enter an ID")</f>
        <v>Enter an ID</v>
      </c>
      <c r="J1803" s="13" t="str" cm="1">
        <f t="array" ref="J1803">_xlfn.IFS(ISBLANK(G1803), "no training", ISBLANK(I1803), 0, NOT(ISBLANK(I1803)), VLOOKUP(G1803,Trainings!$A$2:$B$20, 2, FALSE))</f>
        <v>no training</v>
      </c>
    </row>
    <row r="1804" spans="2:10" ht="15.75" customHeight="1" x14ac:dyDescent="0.4">
      <c r="B1804" s="13" t="str">
        <f>IFERROR(VLOOKUP(A1804, Employees!$A$2:$E$401, 2, FALSE), "Enter an ID")</f>
        <v>Enter an ID</v>
      </c>
      <c r="C1804" s="13" t="str">
        <f>IFERROR(VLOOKUP(A1804, Employees!$A$2:$E$401, 3, FALSE), "Enter an ID")</f>
        <v>Enter an ID</v>
      </c>
      <c r="D1804" s="13" t="str">
        <f>IFERROR(VLOOKUP(A1804, Employees!$A$2:$E$401, 4, FALSE), "Enter an ID")</f>
        <v>Enter an ID</v>
      </c>
      <c r="E1804" s="13" t="str">
        <f>IFERROR(VLOOKUP(A1804, Employees!$A$2:$E$401, 5, FALSE), "Enter an ID")</f>
        <v>Enter an ID</v>
      </c>
      <c r="F1804" s="13" t="str">
        <f>IFERROR(VLOOKUP(A1804, Employees!$A$2:$F$401, 6, FALSE), "Enter an ID")</f>
        <v>Enter an ID</v>
      </c>
      <c r="J1804" s="13" t="str" cm="1">
        <f t="array" ref="J1804">_xlfn.IFS(ISBLANK(G1804), "no training", ISBLANK(I1804), 0, NOT(ISBLANK(I1804)), VLOOKUP(G1804,Trainings!$A$2:$B$20, 2, FALSE))</f>
        <v>no training</v>
      </c>
    </row>
    <row r="1805" spans="2:10" ht="15.75" customHeight="1" x14ac:dyDescent="0.4">
      <c r="B1805" s="13" t="str">
        <f>IFERROR(VLOOKUP(A1805, Employees!$A$2:$E$401, 2, FALSE), "Enter an ID")</f>
        <v>Enter an ID</v>
      </c>
      <c r="C1805" s="13" t="str">
        <f>IFERROR(VLOOKUP(A1805, Employees!$A$2:$E$401, 3, FALSE), "Enter an ID")</f>
        <v>Enter an ID</v>
      </c>
      <c r="D1805" s="13" t="str">
        <f>IFERROR(VLOOKUP(A1805, Employees!$A$2:$E$401, 4, FALSE), "Enter an ID")</f>
        <v>Enter an ID</v>
      </c>
      <c r="E1805" s="13" t="str">
        <f>IFERROR(VLOOKUP(A1805, Employees!$A$2:$E$401, 5, FALSE), "Enter an ID")</f>
        <v>Enter an ID</v>
      </c>
      <c r="F1805" s="13" t="str">
        <f>IFERROR(VLOOKUP(A1805, Employees!$A$2:$F$401, 6, FALSE), "Enter an ID")</f>
        <v>Enter an ID</v>
      </c>
      <c r="J1805" s="13" t="str" cm="1">
        <f t="array" ref="J1805">_xlfn.IFS(ISBLANK(G1805), "no training", ISBLANK(I1805), 0, NOT(ISBLANK(I1805)), VLOOKUP(G1805,Trainings!$A$2:$B$20, 2, FALSE))</f>
        <v>no training</v>
      </c>
    </row>
    <row r="1806" spans="2:10" ht="15.75" customHeight="1" x14ac:dyDescent="0.4">
      <c r="B1806" s="13" t="str">
        <f>IFERROR(VLOOKUP(A1806, Employees!$A$2:$E$401, 2, FALSE), "Enter an ID")</f>
        <v>Enter an ID</v>
      </c>
      <c r="C1806" s="13" t="str">
        <f>IFERROR(VLOOKUP(A1806, Employees!$A$2:$E$401, 3, FALSE), "Enter an ID")</f>
        <v>Enter an ID</v>
      </c>
      <c r="D1806" s="13" t="str">
        <f>IFERROR(VLOOKUP(A1806, Employees!$A$2:$E$401, 4, FALSE), "Enter an ID")</f>
        <v>Enter an ID</v>
      </c>
      <c r="E1806" s="13" t="str">
        <f>IFERROR(VLOOKUP(A1806, Employees!$A$2:$E$401, 5, FALSE), "Enter an ID")</f>
        <v>Enter an ID</v>
      </c>
      <c r="F1806" s="13" t="str">
        <f>IFERROR(VLOOKUP(A1806, Employees!$A$2:$F$401, 6, FALSE), "Enter an ID")</f>
        <v>Enter an ID</v>
      </c>
      <c r="J1806" s="13" t="str" cm="1">
        <f t="array" ref="J1806">_xlfn.IFS(ISBLANK(G1806), "no training", ISBLANK(I1806), 0, NOT(ISBLANK(I1806)), VLOOKUP(G1806,Trainings!$A$2:$B$20, 2, FALSE))</f>
        <v>no training</v>
      </c>
    </row>
    <row r="1807" spans="2:10" ht="15.75" customHeight="1" x14ac:dyDescent="0.4">
      <c r="B1807" s="13" t="str">
        <f>IFERROR(VLOOKUP(A1807, Employees!$A$2:$E$401, 2, FALSE), "Enter an ID")</f>
        <v>Enter an ID</v>
      </c>
      <c r="C1807" s="13" t="str">
        <f>IFERROR(VLOOKUP(A1807, Employees!$A$2:$E$401, 3, FALSE), "Enter an ID")</f>
        <v>Enter an ID</v>
      </c>
      <c r="D1807" s="13" t="str">
        <f>IFERROR(VLOOKUP(A1807, Employees!$A$2:$E$401, 4, FALSE), "Enter an ID")</f>
        <v>Enter an ID</v>
      </c>
      <c r="E1807" s="13" t="str">
        <f>IFERROR(VLOOKUP(A1807, Employees!$A$2:$E$401, 5, FALSE), "Enter an ID")</f>
        <v>Enter an ID</v>
      </c>
      <c r="F1807" s="13" t="str">
        <f>IFERROR(VLOOKUP(A1807, Employees!$A$2:$F$401, 6, FALSE), "Enter an ID")</f>
        <v>Enter an ID</v>
      </c>
      <c r="J1807" s="13" t="str" cm="1">
        <f t="array" ref="J1807">_xlfn.IFS(ISBLANK(G1807), "no training", ISBLANK(I1807), 0, NOT(ISBLANK(I1807)), VLOOKUP(G1807,Trainings!$A$2:$B$20, 2, FALSE))</f>
        <v>no training</v>
      </c>
    </row>
    <row r="1808" spans="2:10" ht="15.75" customHeight="1" x14ac:dyDescent="0.4">
      <c r="B1808" s="13" t="str">
        <f>IFERROR(VLOOKUP(A1808, Employees!$A$2:$E$401, 2, FALSE), "Enter an ID")</f>
        <v>Enter an ID</v>
      </c>
      <c r="C1808" s="13" t="str">
        <f>IFERROR(VLOOKUP(A1808, Employees!$A$2:$E$401, 3, FALSE), "Enter an ID")</f>
        <v>Enter an ID</v>
      </c>
      <c r="D1808" s="13" t="str">
        <f>IFERROR(VLOOKUP(A1808, Employees!$A$2:$E$401, 4, FALSE), "Enter an ID")</f>
        <v>Enter an ID</v>
      </c>
      <c r="E1808" s="13" t="str">
        <f>IFERROR(VLOOKUP(A1808, Employees!$A$2:$E$401, 5, FALSE), "Enter an ID")</f>
        <v>Enter an ID</v>
      </c>
      <c r="F1808" s="13" t="str">
        <f>IFERROR(VLOOKUP(A1808, Employees!$A$2:$F$401, 6, FALSE), "Enter an ID")</f>
        <v>Enter an ID</v>
      </c>
      <c r="J1808" s="13" t="str" cm="1">
        <f t="array" ref="J1808">_xlfn.IFS(ISBLANK(G1808), "no training", ISBLANK(I1808), 0, NOT(ISBLANK(I1808)), VLOOKUP(G1808,Trainings!$A$2:$B$20, 2, FALSE))</f>
        <v>no training</v>
      </c>
    </row>
    <row r="1809" spans="2:10" ht="15.75" customHeight="1" x14ac:dyDescent="0.4">
      <c r="B1809" s="13" t="str">
        <f>IFERROR(VLOOKUP(A1809, Employees!$A$2:$E$401, 2, FALSE), "Enter an ID")</f>
        <v>Enter an ID</v>
      </c>
      <c r="C1809" s="13" t="str">
        <f>IFERROR(VLOOKUP(A1809, Employees!$A$2:$E$401, 3, FALSE), "Enter an ID")</f>
        <v>Enter an ID</v>
      </c>
      <c r="D1809" s="13" t="str">
        <f>IFERROR(VLOOKUP(A1809, Employees!$A$2:$E$401, 4, FALSE), "Enter an ID")</f>
        <v>Enter an ID</v>
      </c>
      <c r="E1809" s="13" t="str">
        <f>IFERROR(VLOOKUP(A1809, Employees!$A$2:$E$401, 5, FALSE), "Enter an ID")</f>
        <v>Enter an ID</v>
      </c>
      <c r="F1809" s="13" t="str">
        <f>IFERROR(VLOOKUP(A1809, Employees!$A$2:$F$401, 6, FALSE), "Enter an ID")</f>
        <v>Enter an ID</v>
      </c>
      <c r="J1809" s="13" t="str" cm="1">
        <f t="array" ref="J1809">_xlfn.IFS(ISBLANK(G1809), "no training", ISBLANK(I1809), 0, NOT(ISBLANK(I1809)), VLOOKUP(G1809,Trainings!$A$2:$B$20, 2, FALSE))</f>
        <v>no training</v>
      </c>
    </row>
    <row r="1810" spans="2:10" ht="15.75" customHeight="1" x14ac:dyDescent="0.4">
      <c r="B1810" s="13" t="str">
        <f>IFERROR(VLOOKUP(A1810, Employees!$A$2:$E$401, 2, FALSE), "Enter an ID")</f>
        <v>Enter an ID</v>
      </c>
      <c r="C1810" s="13" t="str">
        <f>IFERROR(VLOOKUP(A1810, Employees!$A$2:$E$401, 3, FALSE), "Enter an ID")</f>
        <v>Enter an ID</v>
      </c>
      <c r="D1810" s="13" t="str">
        <f>IFERROR(VLOOKUP(A1810, Employees!$A$2:$E$401, 4, FALSE), "Enter an ID")</f>
        <v>Enter an ID</v>
      </c>
      <c r="E1810" s="13" t="str">
        <f>IFERROR(VLOOKUP(A1810, Employees!$A$2:$E$401, 5, FALSE), "Enter an ID")</f>
        <v>Enter an ID</v>
      </c>
      <c r="F1810" s="13" t="str">
        <f>IFERROR(VLOOKUP(A1810, Employees!$A$2:$F$401, 6, FALSE), "Enter an ID")</f>
        <v>Enter an ID</v>
      </c>
      <c r="J1810" s="13" t="str" cm="1">
        <f t="array" ref="J1810">_xlfn.IFS(ISBLANK(G1810), "no training", ISBLANK(I1810), 0, NOT(ISBLANK(I1810)), VLOOKUP(G1810,Trainings!$A$2:$B$20, 2, FALSE))</f>
        <v>no training</v>
      </c>
    </row>
    <row r="1811" spans="2:10" ht="15.75" customHeight="1" x14ac:dyDescent="0.4">
      <c r="B1811" s="13" t="str">
        <f>IFERROR(VLOOKUP(A1811, Employees!$A$2:$E$401, 2, FALSE), "Enter an ID")</f>
        <v>Enter an ID</v>
      </c>
      <c r="C1811" s="13" t="str">
        <f>IFERROR(VLOOKUP(A1811, Employees!$A$2:$E$401, 3, FALSE), "Enter an ID")</f>
        <v>Enter an ID</v>
      </c>
      <c r="D1811" s="13" t="str">
        <f>IFERROR(VLOOKUP(A1811, Employees!$A$2:$E$401, 4, FALSE), "Enter an ID")</f>
        <v>Enter an ID</v>
      </c>
      <c r="E1811" s="13" t="str">
        <f>IFERROR(VLOOKUP(A1811, Employees!$A$2:$E$401, 5, FALSE), "Enter an ID")</f>
        <v>Enter an ID</v>
      </c>
      <c r="F1811" s="13" t="str">
        <f>IFERROR(VLOOKUP(A1811, Employees!$A$2:$F$401, 6, FALSE), "Enter an ID")</f>
        <v>Enter an ID</v>
      </c>
      <c r="J1811" s="13" t="str" cm="1">
        <f t="array" ref="J1811">_xlfn.IFS(ISBLANK(G1811), "no training", ISBLANK(I1811), 0, NOT(ISBLANK(I1811)), VLOOKUP(G1811,Trainings!$A$2:$B$20, 2, FALSE))</f>
        <v>no training</v>
      </c>
    </row>
    <row r="1812" spans="2:10" ht="15.75" customHeight="1" x14ac:dyDescent="0.4">
      <c r="B1812" s="13" t="str">
        <f>IFERROR(VLOOKUP(A1812, Employees!$A$2:$E$401, 2, FALSE), "Enter an ID")</f>
        <v>Enter an ID</v>
      </c>
      <c r="C1812" s="13" t="str">
        <f>IFERROR(VLOOKUP(A1812, Employees!$A$2:$E$401, 3, FALSE), "Enter an ID")</f>
        <v>Enter an ID</v>
      </c>
      <c r="D1812" s="13" t="str">
        <f>IFERROR(VLOOKUP(A1812, Employees!$A$2:$E$401, 4, FALSE), "Enter an ID")</f>
        <v>Enter an ID</v>
      </c>
      <c r="E1812" s="13" t="str">
        <f>IFERROR(VLOOKUP(A1812, Employees!$A$2:$E$401, 5, FALSE), "Enter an ID")</f>
        <v>Enter an ID</v>
      </c>
      <c r="F1812" s="13" t="str">
        <f>IFERROR(VLOOKUP(A1812, Employees!$A$2:$F$401, 6, FALSE), "Enter an ID")</f>
        <v>Enter an ID</v>
      </c>
      <c r="J1812" s="13" t="str" cm="1">
        <f t="array" ref="J1812">_xlfn.IFS(ISBLANK(G1812), "no training", ISBLANK(I1812), 0, NOT(ISBLANK(I1812)), VLOOKUP(G1812,Trainings!$A$2:$B$20, 2, FALSE))</f>
        <v>no training</v>
      </c>
    </row>
    <row r="1813" spans="2:10" ht="15.75" customHeight="1" x14ac:dyDescent="0.4">
      <c r="B1813" s="13" t="str">
        <f>IFERROR(VLOOKUP(A1813, Employees!$A$2:$E$401, 2, FALSE), "Enter an ID")</f>
        <v>Enter an ID</v>
      </c>
      <c r="C1813" s="13" t="str">
        <f>IFERROR(VLOOKUP(A1813, Employees!$A$2:$E$401, 3, FALSE), "Enter an ID")</f>
        <v>Enter an ID</v>
      </c>
      <c r="D1813" s="13" t="str">
        <f>IFERROR(VLOOKUP(A1813, Employees!$A$2:$E$401, 4, FALSE), "Enter an ID")</f>
        <v>Enter an ID</v>
      </c>
      <c r="E1813" s="13" t="str">
        <f>IFERROR(VLOOKUP(A1813, Employees!$A$2:$E$401, 5, FALSE), "Enter an ID")</f>
        <v>Enter an ID</v>
      </c>
      <c r="F1813" s="13" t="str">
        <f>IFERROR(VLOOKUP(A1813, Employees!$A$2:$F$401, 6, FALSE), "Enter an ID")</f>
        <v>Enter an ID</v>
      </c>
      <c r="J1813" s="13" t="str" cm="1">
        <f t="array" ref="J1813">_xlfn.IFS(ISBLANK(G1813), "no training", ISBLANK(I1813), 0, NOT(ISBLANK(I1813)), VLOOKUP(G1813,Trainings!$A$2:$B$20, 2, FALSE))</f>
        <v>no training</v>
      </c>
    </row>
    <row r="1814" spans="2:10" ht="15.75" customHeight="1" x14ac:dyDescent="0.4">
      <c r="B1814" s="13" t="str">
        <f>IFERROR(VLOOKUP(A1814, Employees!$A$2:$E$401, 2, FALSE), "Enter an ID")</f>
        <v>Enter an ID</v>
      </c>
      <c r="C1814" s="13" t="str">
        <f>IFERROR(VLOOKUP(A1814, Employees!$A$2:$E$401, 3, FALSE), "Enter an ID")</f>
        <v>Enter an ID</v>
      </c>
      <c r="D1814" s="13" t="str">
        <f>IFERROR(VLOOKUP(A1814, Employees!$A$2:$E$401, 4, FALSE), "Enter an ID")</f>
        <v>Enter an ID</v>
      </c>
      <c r="E1814" s="13" t="str">
        <f>IFERROR(VLOOKUP(A1814, Employees!$A$2:$E$401, 5, FALSE), "Enter an ID")</f>
        <v>Enter an ID</v>
      </c>
      <c r="F1814" s="13" t="str">
        <f>IFERROR(VLOOKUP(A1814, Employees!$A$2:$F$401, 6, FALSE), "Enter an ID")</f>
        <v>Enter an ID</v>
      </c>
      <c r="J1814" s="13" t="str" cm="1">
        <f t="array" ref="J1814">_xlfn.IFS(ISBLANK(G1814), "no training", ISBLANK(I1814), 0, NOT(ISBLANK(I1814)), VLOOKUP(G1814,Trainings!$A$2:$B$20, 2, FALSE))</f>
        <v>no training</v>
      </c>
    </row>
    <row r="1815" spans="2:10" ht="15.75" customHeight="1" x14ac:dyDescent="0.4">
      <c r="B1815" s="13" t="str">
        <f>IFERROR(VLOOKUP(A1815, Employees!$A$2:$E$401, 2, FALSE), "Enter an ID")</f>
        <v>Enter an ID</v>
      </c>
      <c r="C1815" s="13" t="str">
        <f>IFERROR(VLOOKUP(A1815, Employees!$A$2:$E$401, 3, FALSE), "Enter an ID")</f>
        <v>Enter an ID</v>
      </c>
      <c r="D1815" s="13" t="str">
        <f>IFERROR(VLOOKUP(A1815, Employees!$A$2:$E$401, 4, FALSE), "Enter an ID")</f>
        <v>Enter an ID</v>
      </c>
      <c r="E1815" s="13" t="str">
        <f>IFERROR(VLOOKUP(A1815, Employees!$A$2:$E$401, 5, FALSE), "Enter an ID")</f>
        <v>Enter an ID</v>
      </c>
      <c r="F1815" s="13" t="str">
        <f>IFERROR(VLOOKUP(A1815, Employees!$A$2:$F$401, 6, FALSE), "Enter an ID")</f>
        <v>Enter an ID</v>
      </c>
      <c r="J1815" s="13" t="str" cm="1">
        <f t="array" ref="J1815">_xlfn.IFS(ISBLANK(G1815), "no training", ISBLANK(I1815), 0, NOT(ISBLANK(I1815)), VLOOKUP(G1815,Trainings!$A$2:$B$20, 2, FALSE))</f>
        <v>no training</v>
      </c>
    </row>
    <row r="1816" spans="2:10" ht="15.75" customHeight="1" x14ac:dyDescent="0.4">
      <c r="B1816" s="13" t="str">
        <f>IFERROR(VLOOKUP(A1816, Employees!$A$2:$E$401, 2, FALSE), "Enter an ID")</f>
        <v>Enter an ID</v>
      </c>
      <c r="C1816" s="13" t="str">
        <f>IFERROR(VLOOKUP(A1816, Employees!$A$2:$E$401, 3, FALSE), "Enter an ID")</f>
        <v>Enter an ID</v>
      </c>
      <c r="D1816" s="13" t="str">
        <f>IFERROR(VLOOKUP(A1816, Employees!$A$2:$E$401, 4, FALSE), "Enter an ID")</f>
        <v>Enter an ID</v>
      </c>
      <c r="E1816" s="13" t="str">
        <f>IFERROR(VLOOKUP(A1816, Employees!$A$2:$E$401, 5, FALSE), "Enter an ID")</f>
        <v>Enter an ID</v>
      </c>
      <c r="F1816" s="13" t="str">
        <f>IFERROR(VLOOKUP(A1816, Employees!$A$2:$F$401, 6, FALSE), "Enter an ID")</f>
        <v>Enter an ID</v>
      </c>
      <c r="J1816" s="13" t="str" cm="1">
        <f t="array" ref="J1816">_xlfn.IFS(ISBLANK(G1816), "no training", ISBLANK(I1816), 0, NOT(ISBLANK(I1816)), VLOOKUP(G1816,Trainings!$A$2:$B$20, 2, FALSE))</f>
        <v>no training</v>
      </c>
    </row>
    <row r="1817" spans="2:10" ht="15.75" customHeight="1" x14ac:dyDescent="0.4">
      <c r="B1817" s="13" t="str">
        <f>IFERROR(VLOOKUP(A1817, Employees!$A$2:$E$401, 2, FALSE), "Enter an ID")</f>
        <v>Enter an ID</v>
      </c>
      <c r="C1817" s="13" t="str">
        <f>IFERROR(VLOOKUP(A1817, Employees!$A$2:$E$401, 3, FALSE), "Enter an ID")</f>
        <v>Enter an ID</v>
      </c>
      <c r="D1817" s="13" t="str">
        <f>IFERROR(VLOOKUP(A1817, Employees!$A$2:$E$401, 4, FALSE), "Enter an ID")</f>
        <v>Enter an ID</v>
      </c>
      <c r="E1817" s="13" t="str">
        <f>IFERROR(VLOOKUP(A1817, Employees!$A$2:$E$401, 5, FALSE), "Enter an ID")</f>
        <v>Enter an ID</v>
      </c>
      <c r="F1817" s="13" t="str">
        <f>IFERROR(VLOOKUP(A1817, Employees!$A$2:$F$401, 6, FALSE), "Enter an ID")</f>
        <v>Enter an ID</v>
      </c>
      <c r="J1817" s="13" t="str" cm="1">
        <f t="array" ref="J1817">_xlfn.IFS(ISBLANK(G1817), "no training", ISBLANK(I1817), 0, NOT(ISBLANK(I1817)), VLOOKUP(G1817,Trainings!$A$2:$B$20, 2, FALSE))</f>
        <v>no training</v>
      </c>
    </row>
    <row r="1818" spans="2:10" ht="15.75" customHeight="1" x14ac:dyDescent="0.4">
      <c r="B1818" s="13" t="str">
        <f>IFERROR(VLOOKUP(A1818, Employees!$A$2:$E$401, 2, FALSE), "Enter an ID")</f>
        <v>Enter an ID</v>
      </c>
      <c r="C1818" s="13" t="str">
        <f>IFERROR(VLOOKUP(A1818, Employees!$A$2:$E$401, 3, FALSE), "Enter an ID")</f>
        <v>Enter an ID</v>
      </c>
      <c r="D1818" s="13" t="str">
        <f>IFERROR(VLOOKUP(A1818, Employees!$A$2:$E$401, 4, FALSE), "Enter an ID")</f>
        <v>Enter an ID</v>
      </c>
      <c r="E1818" s="13" t="str">
        <f>IFERROR(VLOOKUP(A1818, Employees!$A$2:$E$401, 5, FALSE), "Enter an ID")</f>
        <v>Enter an ID</v>
      </c>
      <c r="F1818" s="13" t="str">
        <f>IFERROR(VLOOKUP(A1818, Employees!$A$2:$F$401, 6, FALSE), "Enter an ID")</f>
        <v>Enter an ID</v>
      </c>
      <c r="J1818" s="13" t="str" cm="1">
        <f t="array" ref="J1818">_xlfn.IFS(ISBLANK(G1818), "no training", ISBLANK(I1818), 0, NOT(ISBLANK(I1818)), VLOOKUP(G1818,Trainings!$A$2:$B$20, 2, FALSE))</f>
        <v>no training</v>
      </c>
    </row>
    <row r="1819" spans="2:10" ht="15.75" customHeight="1" x14ac:dyDescent="0.4">
      <c r="B1819" s="13" t="str">
        <f>IFERROR(VLOOKUP(A1819, Employees!$A$2:$E$401, 2, FALSE), "Enter an ID")</f>
        <v>Enter an ID</v>
      </c>
      <c r="C1819" s="13" t="str">
        <f>IFERROR(VLOOKUP(A1819, Employees!$A$2:$E$401, 3, FALSE), "Enter an ID")</f>
        <v>Enter an ID</v>
      </c>
      <c r="D1819" s="13" t="str">
        <f>IFERROR(VLOOKUP(A1819, Employees!$A$2:$E$401, 4, FALSE), "Enter an ID")</f>
        <v>Enter an ID</v>
      </c>
      <c r="E1819" s="13" t="str">
        <f>IFERROR(VLOOKUP(A1819, Employees!$A$2:$E$401, 5, FALSE), "Enter an ID")</f>
        <v>Enter an ID</v>
      </c>
      <c r="F1819" s="13" t="str">
        <f>IFERROR(VLOOKUP(A1819, Employees!$A$2:$F$401, 6, FALSE), "Enter an ID")</f>
        <v>Enter an ID</v>
      </c>
      <c r="J1819" s="13" t="str" cm="1">
        <f t="array" ref="J1819">_xlfn.IFS(ISBLANK(G1819), "no training", ISBLANK(I1819), 0, NOT(ISBLANK(I1819)), VLOOKUP(G1819,Trainings!$A$2:$B$20, 2, FALSE))</f>
        <v>no training</v>
      </c>
    </row>
    <row r="1820" spans="2:10" ht="15.75" customHeight="1" x14ac:dyDescent="0.4">
      <c r="B1820" s="13" t="str">
        <f>IFERROR(VLOOKUP(A1820, Employees!$A$2:$E$401, 2, FALSE), "Enter an ID")</f>
        <v>Enter an ID</v>
      </c>
      <c r="C1820" s="13" t="str">
        <f>IFERROR(VLOOKUP(A1820, Employees!$A$2:$E$401, 3, FALSE), "Enter an ID")</f>
        <v>Enter an ID</v>
      </c>
      <c r="D1820" s="13" t="str">
        <f>IFERROR(VLOOKUP(A1820, Employees!$A$2:$E$401, 4, FALSE), "Enter an ID")</f>
        <v>Enter an ID</v>
      </c>
      <c r="E1820" s="13" t="str">
        <f>IFERROR(VLOOKUP(A1820, Employees!$A$2:$E$401, 5, FALSE), "Enter an ID")</f>
        <v>Enter an ID</v>
      </c>
      <c r="F1820" s="13" t="str">
        <f>IFERROR(VLOOKUP(A1820, Employees!$A$2:$F$401, 6, FALSE), "Enter an ID")</f>
        <v>Enter an ID</v>
      </c>
      <c r="J1820" s="13" t="str" cm="1">
        <f t="array" ref="J1820">_xlfn.IFS(ISBLANK(G1820), "no training", ISBLANK(I1820), 0, NOT(ISBLANK(I1820)), VLOOKUP(G1820,Trainings!$A$2:$B$20, 2, FALSE))</f>
        <v>no training</v>
      </c>
    </row>
    <row r="1821" spans="2:10" ht="15.75" customHeight="1" x14ac:dyDescent="0.4">
      <c r="B1821" s="13" t="str">
        <f>IFERROR(VLOOKUP(A1821, Employees!$A$2:$E$401, 2, FALSE), "Enter an ID")</f>
        <v>Enter an ID</v>
      </c>
      <c r="C1821" s="13" t="str">
        <f>IFERROR(VLOOKUP(A1821, Employees!$A$2:$E$401, 3, FALSE), "Enter an ID")</f>
        <v>Enter an ID</v>
      </c>
      <c r="D1821" s="13" t="str">
        <f>IFERROR(VLOOKUP(A1821, Employees!$A$2:$E$401, 4, FALSE), "Enter an ID")</f>
        <v>Enter an ID</v>
      </c>
      <c r="E1821" s="13" t="str">
        <f>IFERROR(VLOOKUP(A1821, Employees!$A$2:$E$401, 5, FALSE), "Enter an ID")</f>
        <v>Enter an ID</v>
      </c>
      <c r="F1821" s="13" t="str">
        <f>IFERROR(VLOOKUP(A1821, Employees!$A$2:$F$401, 6, FALSE), "Enter an ID")</f>
        <v>Enter an ID</v>
      </c>
      <c r="J1821" s="13" t="str" cm="1">
        <f t="array" ref="J1821">_xlfn.IFS(ISBLANK(G1821), "no training", ISBLANK(I1821), 0, NOT(ISBLANK(I1821)), VLOOKUP(G1821,Trainings!$A$2:$B$20, 2, FALSE))</f>
        <v>no training</v>
      </c>
    </row>
    <row r="1822" spans="2:10" ht="15.75" customHeight="1" x14ac:dyDescent="0.4">
      <c r="B1822" s="13" t="str">
        <f>IFERROR(VLOOKUP(A1822, Employees!$A$2:$E$401, 2, FALSE), "Enter an ID")</f>
        <v>Enter an ID</v>
      </c>
      <c r="C1822" s="13" t="str">
        <f>IFERROR(VLOOKUP(A1822, Employees!$A$2:$E$401, 3, FALSE), "Enter an ID")</f>
        <v>Enter an ID</v>
      </c>
      <c r="D1822" s="13" t="str">
        <f>IFERROR(VLOOKUP(A1822, Employees!$A$2:$E$401, 4, FALSE), "Enter an ID")</f>
        <v>Enter an ID</v>
      </c>
      <c r="E1822" s="13" t="str">
        <f>IFERROR(VLOOKUP(A1822, Employees!$A$2:$E$401, 5, FALSE), "Enter an ID")</f>
        <v>Enter an ID</v>
      </c>
      <c r="F1822" s="13" t="str">
        <f>IFERROR(VLOOKUP(A1822, Employees!$A$2:$F$401, 6, FALSE), "Enter an ID")</f>
        <v>Enter an ID</v>
      </c>
      <c r="J1822" s="13" t="str" cm="1">
        <f t="array" ref="J1822">_xlfn.IFS(ISBLANK(G1822), "no training", ISBLANK(I1822), 0, NOT(ISBLANK(I1822)), VLOOKUP(G1822,Trainings!$A$2:$B$20, 2, FALSE))</f>
        <v>no training</v>
      </c>
    </row>
    <row r="1823" spans="2:10" ht="15.75" customHeight="1" x14ac:dyDescent="0.4">
      <c r="B1823" s="13" t="str">
        <f>IFERROR(VLOOKUP(A1823, Employees!$A$2:$E$401, 2, FALSE), "Enter an ID")</f>
        <v>Enter an ID</v>
      </c>
      <c r="C1823" s="13" t="str">
        <f>IFERROR(VLOOKUP(A1823, Employees!$A$2:$E$401, 3, FALSE), "Enter an ID")</f>
        <v>Enter an ID</v>
      </c>
      <c r="D1823" s="13" t="str">
        <f>IFERROR(VLOOKUP(A1823, Employees!$A$2:$E$401, 4, FALSE), "Enter an ID")</f>
        <v>Enter an ID</v>
      </c>
      <c r="E1823" s="13" t="str">
        <f>IFERROR(VLOOKUP(A1823, Employees!$A$2:$E$401, 5, FALSE), "Enter an ID")</f>
        <v>Enter an ID</v>
      </c>
      <c r="F1823" s="13" t="str">
        <f>IFERROR(VLOOKUP(A1823, Employees!$A$2:$F$401, 6, FALSE), "Enter an ID")</f>
        <v>Enter an ID</v>
      </c>
      <c r="J1823" s="13" t="str" cm="1">
        <f t="array" ref="J1823">_xlfn.IFS(ISBLANK(G1823), "no training", ISBLANK(I1823), 0, NOT(ISBLANK(I1823)), VLOOKUP(G1823,Trainings!$A$2:$B$20, 2, FALSE))</f>
        <v>no training</v>
      </c>
    </row>
    <row r="1824" spans="2:10" ht="15.75" customHeight="1" x14ac:dyDescent="0.4">
      <c r="B1824" s="13" t="str">
        <f>IFERROR(VLOOKUP(A1824, Employees!$A$2:$E$401, 2, FALSE), "Enter an ID")</f>
        <v>Enter an ID</v>
      </c>
      <c r="C1824" s="13" t="str">
        <f>IFERROR(VLOOKUP(A1824, Employees!$A$2:$E$401, 3, FALSE), "Enter an ID")</f>
        <v>Enter an ID</v>
      </c>
      <c r="D1824" s="13" t="str">
        <f>IFERROR(VLOOKUP(A1824, Employees!$A$2:$E$401, 4, FALSE), "Enter an ID")</f>
        <v>Enter an ID</v>
      </c>
      <c r="E1824" s="13" t="str">
        <f>IFERROR(VLOOKUP(A1824, Employees!$A$2:$E$401, 5, FALSE), "Enter an ID")</f>
        <v>Enter an ID</v>
      </c>
      <c r="F1824" s="13" t="str">
        <f>IFERROR(VLOOKUP(A1824, Employees!$A$2:$F$401, 6, FALSE), "Enter an ID")</f>
        <v>Enter an ID</v>
      </c>
      <c r="J1824" s="13" t="str" cm="1">
        <f t="array" ref="J1824">_xlfn.IFS(ISBLANK(G1824), "no training", ISBLANK(I1824), 0, NOT(ISBLANK(I1824)), VLOOKUP(G1824,Trainings!$A$2:$B$20, 2, FALSE))</f>
        <v>no training</v>
      </c>
    </row>
    <row r="1825" spans="2:10" ht="15.75" customHeight="1" x14ac:dyDescent="0.4">
      <c r="B1825" s="13" t="str">
        <f>IFERROR(VLOOKUP(A1825, Employees!$A$2:$E$401, 2, FALSE), "Enter an ID")</f>
        <v>Enter an ID</v>
      </c>
      <c r="C1825" s="13" t="str">
        <f>IFERROR(VLOOKUP(A1825, Employees!$A$2:$E$401, 3, FALSE), "Enter an ID")</f>
        <v>Enter an ID</v>
      </c>
      <c r="D1825" s="13" t="str">
        <f>IFERROR(VLOOKUP(A1825, Employees!$A$2:$E$401, 4, FALSE), "Enter an ID")</f>
        <v>Enter an ID</v>
      </c>
      <c r="E1825" s="13" t="str">
        <f>IFERROR(VLOOKUP(A1825, Employees!$A$2:$E$401, 5, FALSE), "Enter an ID")</f>
        <v>Enter an ID</v>
      </c>
      <c r="F1825" s="13" t="str">
        <f>IFERROR(VLOOKUP(A1825, Employees!$A$2:$F$401, 6, FALSE), "Enter an ID")</f>
        <v>Enter an ID</v>
      </c>
      <c r="J1825" s="13" t="str" cm="1">
        <f t="array" ref="J1825">_xlfn.IFS(ISBLANK(G1825), "no training", ISBLANK(I1825), 0, NOT(ISBLANK(I1825)), VLOOKUP(G1825,Trainings!$A$2:$B$20, 2, FALSE))</f>
        <v>no training</v>
      </c>
    </row>
    <row r="1826" spans="2:10" ht="15.75" customHeight="1" x14ac:dyDescent="0.4">
      <c r="B1826" s="13" t="str">
        <f>IFERROR(VLOOKUP(A1826, Employees!$A$2:$E$401, 2, FALSE), "Enter an ID")</f>
        <v>Enter an ID</v>
      </c>
      <c r="C1826" s="13" t="str">
        <f>IFERROR(VLOOKUP(A1826, Employees!$A$2:$E$401, 3, FALSE), "Enter an ID")</f>
        <v>Enter an ID</v>
      </c>
      <c r="D1826" s="13" t="str">
        <f>IFERROR(VLOOKUP(A1826, Employees!$A$2:$E$401, 4, FALSE), "Enter an ID")</f>
        <v>Enter an ID</v>
      </c>
      <c r="E1826" s="13" t="str">
        <f>IFERROR(VLOOKUP(A1826, Employees!$A$2:$E$401, 5, FALSE), "Enter an ID")</f>
        <v>Enter an ID</v>
      </c>
      <c r="F1826" s="13" t="str">
        <f>IFERROR(VLOOKUP(A1826, Employees!$A$2:$F$401, 6, FALSE), "Enter an ID")</f>
        <v>Enter an ID</v>
      </c>
      <c r="J1826" s="13" t="str" cm="1">
        <f t="array" ref="J1826">_xlfn.IFS(ISBLANK(G1826), "no training", ISBLANK(I1826), 0, NOT(ISBLANK(I1826)), VLOOKUP(G1826,Trainings!$A$2:$B$20, 2, FALSE))</f>
        <v>no training</v>
      </c>
    </row>
    <row r="1827" spans="2:10" ht="15.75" customHeight="1" x14ac:dyDescent="0.4">
      <c r="B1827" s="13" t="str">
        <f>IFERROR(VLOOKUP(A1827, Employees!$A$2:$E$401, 2, FALSE), "Enter an ID")</f>
        <v>Enter an ID</v>
      </c>
      <c r="C1827" s="13" t="str">
        <f>IFERROR(VLOOKUP(A1827, Employees!$A$2:$E$401, 3, FALSE), "Enter an ID")</f>
        <v>Enter an ID</v>
      </c>
      <c r="D1827" s="13" t="str">
        <f>IFERROR(VLOOKUP(A1827, Employees!$A$2:$E$401, 4, FALSE), "Enter an ID")</f>
        <v>Enter an ID</v>
      </c>
      <c r="E1827" s="13" t="str">
        <f>IFERROR(VLOOKUP(A1827, Employees!$A$2:$E$401, 5, FALSE), "Enter an ID")</f>
        <v>Enter an ID</v>
      </c>
      <c r="F1827" s="13" t="str">
        <f>IFERROR(VLOOKUP(A1827, Employees!$A$2:$F$401, 6, FALSE), "Enter an ID")</f>
        <v>Enter an ID</v>
      </c>
      <c r="J1827" s="13" t="str" cm="1">
        <f t="array" ref="J1827">_xlfn.IFS(ISBLANK(G1827), "no training", ISBLANK(I1827), 0, NOT(ISBLANK(I1827)), VLOOKUP(G1827,Trainings!$A$2:$B$20, 2, FALSE))</f>
        <v>no training</v>
      </c>
    </row>
    <row r="1828" spans="2:10" ht="15.75" customHeight="1" x14ac:dyDescent="0.4">
      <c r="B1828" s="13" t="str">
        <f>IFERROR(VLOOKUP(A1828, Employees!$A$2:$E$401, 2, FALSE), "Enter an ID")</f>
        <v>Enter an ID</v>
      </c>
      <c r="C1828" s="13" t="str">
        <f>IFERROR(VLOOKUP(A1828, Employees!$A$2:$E$401, 3, FALSE), "Enter an ID")</f>
        <v>Enter an ID</v>
      </c>
      <c r="D1828" s="13" t="str">
        <f>IFERROR(VLOOKUP(A1828, Employees!$A$2:$E$401, 4, FALSE), "Enter an ID")</f>
        <v>Enter an ID</v>
      </c>
      <c r="E1828" s="13" t="str">
        <f>IFERROR(VLOOKUP(A1828, Employees!$A$2:$E$401, 5, FALSE), "Enter an ID")</f>
        <v>Enter an ID</v>
      </c>
      <c r="F1828" s="13" t="str">
        <f>IFERROR(VLOOKUP(A1828, Employees!$A$2:$F$401, 6, FALSE), "Enter an ID")</f>
        <v>Enter an ID</v>
      </c>
      <c r="J1828" s="13" t="str" cm="1">
        <f t="array" ref="J1828">_xlfn.IFS(ISBLANK(G1828), "no training", ISBLANK(I1828), 0, NOT(ISBLANK(I1828)), VLOOKUP(G1828,Trainings!$A$2:$B$20, 2, FALSE))</f>
        <v>no training</v>
      </c>
    </row>
    <row r="1829" spans="2:10" ht="15.75" customHeight="1" x14ac:dyDescent="0.4">
      <c r="B1829" s="13" t="str">
        <f>IFERROR(VLOOKUP(A1829, Employees!$A$2:$E$401, 2, FALSE), "Enter an ID")</f>
        <v>Enter an ID</v>
      </c>
      <c r="C1829" s="13" t="str">
        <f>IFERROR(VLOOKUP(A1829, Employees!$A$2:$E$401, 3, FALSE), "Enter an ID")</f>
        <v>Enter an ID</v>
      </c>
      <c r="D1829" s="13" t="str">
        <f>IFERROR(VLOOKUP(A1829, Employees!$A$2:$E$401, 4, FALSE), "Enter an ID")</f>
        <v>Enter an ID</v>
      </c>
      <c r="E1829" s="13" t="str">
        <f>IFERROR(VLOOKUP(A1829, Employees!$A$2:$E$401, 5, FALSE), "Enter an ID")</f>
        <v>Enter an ID</v>
      </c>
      <c r="F1829" s="13" t="str">
        <f>IFERROR(VLOOKUP(A1829, Employees!$A$2:$F$401, 6, FALSE), "Enter an ID")</f>
        <v>Enter an ID</v>
      </c>
      <c r="J1829" s="13" t="str" cm="1">
        <f t="array" ref="J1829">_xlfn.IFS(ISBLANK(G1829), "no training", ISBLANK(I1829), 0, NOT(ISBLANK(I1829)), VLOOKUP(G1829,Trainings!$A$2:$B$20, 2, FALSE))</f>
        <v>no training</v>
      </c>
    </row>
    <row r="1830" spans="2:10" ht="15.75" customHeight="1" x14ac:dyDescent="0.4">
      <c r="B1830" s="13" t="str">
        <f>IFERROR(VLOOKUP(A1830, Employees!$A$2:$E$401, 2, FALSE), "Enter an ID")</f>
        <v>Enter an ID</v>
      </c>
      <c r="C1830" s="13" t="str">
        <f>IFERROR(VLOOKUP(A1830, Employees!$A$2:$E$401, 3, FALSE), "Enter an ID")</f>
        <v>Enter an ID</v>
      </c>
      <c r="D1830" s="13" t="str">
        <f>IFERROR(VLOOKUP(A1830, Employees!$A$2:$E$401, 4, FALSE), "Enter an ID")</f>
        <v>Enter an ID</v>
      </c>
      <c r="E1830" s="13" t="str">
        <f>IFERROR(VLOOKUP(A1830, Employees!$A$2:$E$401, 5, FALSE), "Enter an ID")</f>
        <v>Enter an ID</v>
      </c>
      <c r="F1830" s="13" t="str">
        <f>IFERROR(VLOOKUP(A1830, Employees!$A$2:$F$401, 6, FALSE), "Enter an ID")</f>
        <v>Enter an ID</v>
      </c>
      <c r="J1830" s="13" t="str" cm="1">
        <f t="array" ref="J1830">_xlfn.IFS(ISBLANK(G1830), "no training", ISBLANK(I1830), 0, NOT(ISBLANK(I1830)), VLOOKUP(G1830,Trainings!$A$2:$B$20, 2, FALSE))</f>
        <v>no training</v>
      </c>
    </row>
    <row r="1831" spans="2:10" ht="15.75" customHeight="1" x14ac:dyDescent="0.4">
      <c r="B1831" s="13" t="str">
        <f>IFERROR(VLOOKUP(A1831, Employees!$A$2:$E$401, 2, FALSE), "Enter an ID")</f>
        <v>Enter an ID</v>
      </c>
      <c r="C1831" s="13" t="str">
        <f>IFERROR(VLOOKUP(A1831, Employees!$A$2:$E$401, 3, FALSE), "Enter an ID")</f>
        <v>Enter an ID</v>
      </c>
      <c r="D1831" s="13" t="str">
        <f>IFERROR(VLOOKUP(A1831, Employees!$A$2:$E$401, 4, FALSE), "Enter an ID")</f>
        <v>Enter an ID</v>
      </c>
      <c r="E1831" s="13" t="str">
        <f>IFERROR(VLOOKUP(A1831, Employees!$A$2:$E$401, 5, FALSE), "Enter an ID")</f>
        <v>Enter an ID</v>
      </c>
      <c r="F1831" s="13" t="str">
        <f>IFERROR(VLOOKUP(A1831, Employees!$A$2:$F$401, 6, FALSE), "Enter an ID")</f>
        <v>Enter an ID</v>
      </c>
      <c r="J1831" s="13" t="str" cm="1">
        <f t="array" ref="J1831">_xlfn.IFS(ISBLANK(G1831), "no training", ISBLANK(I1831), 0, NOT(ISBLANK(I1831)), VLOOKUP(G1831,Trainings!$A$2:$B$20, 2, FALSE))</f>
        <v>no training</v>
      </c>
    </row>
    <row r="1832" spans="2:10" ht="15.75" customHeight="1" x14ac:dyDescent="0.4">
      <c r="B1832" s="13" t="str">
        <f>IFERROR(VLOOKUP(A1832, Employees!$A$2:$E$401, 2, FALSE), "Enter an ID")</f>
        <v>Enter an ID</v>
      </c>
      <c r="C1832" s="13" t="str">
        <f>IFERROR(VLOOKUP(A1832, Employees!$A$2:$E$401, 3, FALSE), "Enter an ID")</f>
        <v>Enter an ID</v>
      </c>
      <c r="D1832" s="13" t="str">
        <f>IFERROR(VLOOKUP(A1832, Employees!$A$2:$E$401, 4, FALSE), "Enter an ID")</f>
        <v>Enter an ID</v>
      </c>
      <c r="E1832" s="13" t="str">
        <f>IFERROR(VLOOKUP(A1832, Employees!$A$2:$E$401, 5, FALSE), "Enter an ID")</f>
        <v>Enter an ID</v>
      </c>
      <c r="F1832" s="13" t="str">
        <f>IFERROR(VLOOKUP(A1832, Employees!$A$2:$F$401, 6, FALSE), "Enter an ID")</f>
        <v>Enter an ID</v>
      </c>
      <c r="J1832" s="13" t="str" cm="1">
        <f t="array" ref="J1832">_xlfn.IFS(ISBLANK(G1832), "no training", ISBLANK(I1832), 0, NOT(ISBLANK(I1832)), VLOOKUP(G1832,Trainings!$A$2:$B$20, 2, FALSE))</f>
        <v>no training</v>
      </c>
    </row>
    <row r="1833" spans="2:10" ht="15.75" customHeight="1" x14ac:dyDescent="0.4">
      <c r="B1833" s="13" t="str">
        <f>IFERROR(VLOOKUP(A1833, Employees!$A$2:$E$401, 2, FALSE), "Enter an ID")</f>
        <v>Enter an ID</v>
      </c>
      <c r="C1833" s="13" t="str">
        <f>IFERROR(VLOOKUP(A1833, Employees!$A$2:$E$401, 3, FALSE), "Enter an ID")</f>
        <v>Enter an ID</v>
      </c>
      <c r="D1833" s="13" t="str">
        <f>IFERROR(VLOOKUP(A1833, Employees!$A$2:$E$401, 4, FALSE), "Enter an ID")</f>
        <v>Enter an ID</v>
      </c>
      <c r="E1833" s="13" t="str">
        <f>IFERROR(VLOOKUP(A1833, Employees!$A$2:$E$401, 5, FALSE), "Enter an ID")</f>
        <v>Enter an ID</v>
      </c>
      <c r="F1833" s="13" t="str">
        <f>IFERROR(VLOOKUP(A1833, Employees!$A$2:$F$401, 6, FALSE), "Enter an ID")</f>
        <v>Enter an ID</v>
      </c>
      <c r="J1833" s="13" t="str" cm="1">
        <f t="array" ref="J1833">_xlfn.IFS(ISBLANK(G1833), "no training", ISBLANK(I1833), 0, NOT(ISBLANK(I1833)), VLOOKUP(G1833,Trainings!$A$2:$B$20, 2, FALSE))</f>
        <v>no training</v>
      </c>
    </row>
    <row r="1834" spans="2:10" ht="15.75" customHeight="1" x14ac:dyDescent="0.4">
      <c r="B1834" s="13" t="str">
        <f>IFERROR(VLOOKUP(A1834, Employees!$A$2:$E$401, 2, FALSE), "Enter an ID")</f>
        <v>Enter an ID</v>
      </c>
      <c r="C1834" s="13" t="str">
        <f>IFERROR(VLOOKUP(A1834, Employees!$A$2:$E$401, 3, FALSE), "Enter an ID")</f>
        <v>Enter an ID</v>
      </c>
      <c r="D1834" s="13" t="str">
        <f>IFERROR(VLOOKUP(A1834, Employees!$A$2:$E$401, 4, FALSE), "Enter an ID")</f>
        <v>Enter an ID</v>
      </c>
      <c r="E1834" s="13" t="str">
        <f>IFERROR(VLOOKUP(A1834, Employees!$A$2:$E$401, 5, FALSE), "Enter an ID")</f>
        <v>Enter an ID</v>
      </c>
      <c r="F1834" s="13" t="str">
        <f>IFERROR(VLOOKUP(A1834, Employees!$A$2:$F$401, 6, FALSE), "Enter an ID")</f>
        <v>Enter an ID</v>
      </c>
      <c r="J1834" s="13" t="str" cm="1">
        <f t="array" ref="J1834">_xlfn.IFS(ISBLANK(G1834), "no training", ISBLANK(I1834), 0, NOT(ISBLANK(I1834)), VLOOKUP(G1834,Trainings!$A$2:$B$20, 2, FALSE))</f>
        <v>no training</v>
      </c>
    </row>
    <row r="1835" spans="2:10" ht="15.75" customHeight="1" x14ac:dyDescent="0.4">
      <c r="B1835" s="13" t="str">
        <f>IFERROR(VLOOKUP(A1835, Employees!$A$2:$E$401, 2, FALSE), "Enter an ID")</f>
        <v>Enter an ID</v>
      </c>
      <c r="C1835" s="13" t="str">
        <f>IFERROR(VLOOKUP(A1835, Employees!$A$2:$E$401, 3, FALSE), "Enter an ID")</f>
        <v>Enter an ID</v>
      </c>
      <c r="D1835" s="13" t="str">
        <f>IFERROR(VLOOKUP(A1835, Employees!$A$2:$E$401, 4, FALSE), "Enter an ID")</f>
        <v>Enter an ID</v>
      </c>
      <c r="E1835" s="13" t="str">
        <f>IFERROR(VLOOKUP(A1835, Employees!$A$2:$E$401, 5, FALSE), "Enter an ID")</f>
        <v>Enter an ID</v>
      </c>
      <c r="F1835" s="13" t="str">
        <f>IFERROR(VLOOKUP(A1835, Employees!$A$2:$F$401, 6, FALSE), "Enter an ID")</f>
        <v>Enter an ID</v>
      </c>
      <c r="J1835" s="13" t="str" cm="1">
        <f t="array" ref="J1835">_xlfn.IFS(ISBLANK(G1835), "no training", ISBLANK(I1835), 0, NOT(ISBLANK(I1835)), VLOOKUP(G1835,Trainings!$A$2:$B$20, 2, FALSE))</f>
        <v>no training</v>
      </c>
    </row>
    <row r="1836" spans="2:10" ht="15.75" customHeight="1" x14ac:dyDescent="0.4">
      <c r="B1836" s="13" t="str">
        <f>IFERROR(VLOOKUP(A1836, Employees!$A$2:$E$401, 2, FALSE), "Enter an ID")</f>
        <v>Enter an ID</v>
      </c>
      <c r="C1836" s="13" t="str">
        <f>IFERROR(VLOOKUP(A1836, Employees!$A$2:$E$401, 3, FALSE), "Enter an ID")</f>
        <v>Enter an ID</v>
      </c>
      <c r="D1836" s="13" t="str">
        <f>IFERROR(VLOOKUP(A1836, Employees!$A$2:$E$401, 4, FALSE), "Enter an ID")</f>
        <v>Enter an ID</v>
      </c>
      <c r="E1836" s="13" t="str">
        <f>IFERROR(VLOOKUP(A1836, Employees!$A$2:$E$401, 5, FALSE), "Enter an ID")</f>
        <v>Enter an ID</v>
      </c>
      <c r="F1836" s="13" t="str">
        <f>IFERROR(VLOOKUP(A1836, Employees!$A$2:$F$401, 6, FALSE), "Enter an ID")</f>
        <v>Enter an ID</v>
      </c>
      <c r="J1836" s="13" t="str" cm="1">
        <f t="array" ref="J1836">_xlfn.IFS(ISBLANK(G1836), "no training", ISBLANK(I1836), 0, NOT(ISBLANK(I1836)), VLOOKUP(G1836,Trainings!$A$2:$B$20, 2, FALSE))</f>
        <v>no training</v>
      </c>
    </row>
    <row r="1837" spans="2:10" ht="15.75" customHeight="1" x14ac:dyDescent="0.4">
      <c r="B1837" s="13" t="str">
        <f>IFERROR(VLOOKUP(A1837, Employees!$A$2:$E$401, 2, FALSE), "Enter an ID")</f>
        <v>Enter an ID</v>
      </c>
      <c r="C1837" s="13" t="str">
        <f>IFERROR(VLOOKUP(A1837, Employees!$A$2:$E$401, 3, FALSE), "Enter an ID")</f>
        <v>Enter an ID</v>
      </c>
      <c r="D1837" s="13" t="str">
        <f>IFERROR(VLOOKUP(A1837, Employees!$A$2:$E$401, 4, FALSE), "Enter an ID")</f>
        <v>Enter an ID</v>
      </c>
      <c r="E1837" s="13" t="str">
        <f>IFERROR(VLOOKUP(A1837, Employees!$A$2:$E$401, 5, FALSE), "Enter an ID")</f>
        <v>Enter an ID</v>
      </c>
      <c r="F1837" s="13" t="str">
        <f>IFERROR(VLOOKUP(A1837, Employees!$A$2:$F$401, 6, FALSE), "Enter an ID")</f>
        <v>Enter an ID</v>
      </c>
      <c r="J1837" s="13" t="str" cm="1">
        <f t="array" ref="J1837">_xlfn.IFS(ISBLANK(G1837), "no training", ISBLANK(I1837), 0, NOT(ISBLANK(I1837)), VLOOKUP(G1837,Trainings!$A$2:$B$20, 2, FALSE))</f>
        <v>no training</v>
      </c>
    </row>
    <row r="1838" spans="2:10" ht="15.75" customHeight="1" x14ac:dyDescent="0.4">
      <c r="B1838" s="13" t="str">
        <f>IFERROR(VLOOKUP(A1838, Employees!$A$2:$E$401, 2, FALSE), "Enter an ID")</f>
        <v>Enter an ID</v>
      </c>
      <c r="C1838" s="13" t="str">
        <f>IFERROR(VLOOKUP(A1838, Employees!$A$2:$E$401, 3, FALSE), "Enter an ID")</f>
        <v>Enter an ID</v>
      </c>
      <c r="D1838" s="13" t="str">
        <f>IFERROR(VLOOKUP(A1838, Employees!$A$2:$E$401, 4, FALSE), "Enter an ID")</f>
        <v>Enter an ID</v>
      </c>
      <c r="E1838" s="13" t="str">
        <f>IFERROR(VLOOKUP(A1838, Employees!$A$2:$E$401, 5, FALSE), "Enter an ID")</f>
        <v>Enter an ID</v>
      </c>
      <c r="F1838" s="13" t="str">
        <f>IFERROR(VLOOKUP(A1838, Employees!$A$2:$F$401, 6, FALSE), "Enter an ID")</f>
        <v>Enter an ID</v>
      </c>
      <c r="J1838" s="13" t="str" cm="1">
        <f t="array" ref="J1838">_xlfn.IFS(ISBLANK(G1838), "no training", ISBLANK(I1838), 0, NOT(ISBLANK(I1838)), VLOOKUP(G1838,Trainings!$A$2:$B$20, 2, FALSE))</f>
        <v>no training</v>
      </c>
    </row>
    <row r="1839" spans="2:10" ht="15.75" customHeight="1" x14ac:dyDescent="0.4">
      <c r="B1839" s="13" t="str">
        <f>IFERROR(VLOOKUP(A1839, Employees!$A$2:$E$401, 2, FALSE), "Enter an ID")</f>
        <v>Enter an ID</v>
      </c>
      <c r="C1839" s="13" t="str">
        <f>IFERROR(VLOOKUP(A1839, Employees!$A$2:$E$401, 3, FALSE), "Enter an ID")</f>
        <v>Enter an ID</v>
      </c>
      <c r="D1839" s="13" t="str">
        <f>IFERROR(VLOOKUP(A1839, Employees!$A$2:$E$401, 4, FALSE), "Enter an ID")</f>
        <v>Enter an ID</v>
      </c>
      <c r="E1839" s="13" t="str">
        <f>IFERROR(VLOOKUP(A1839, Employees!$A$2:$E$401, 5, FALSE), "Enter an ID")</f>
        <v>Enter an ID</v>
      </c>
      <c r="F1839" s="13" t="str">
        <f>IFERROR(VLOOKUP(A1839, Employees!$A$2:$F$401, 6, FALSE), "Enter an ID")</f>
        <v>Enter an ID</v>
      </c>
      <c r="J1839" s="13" t="str" cm="1">
        <f t="array" ref="J1839">_xlfn.IFS(ISBLANK(G1839), "no training", ISBLANK(I1839), 0, NOT(ISBLANK(I1839)), VLOOKUP(G1839,Trainings!$A$2:$B$20, 2, FALSE))</f>
        <v>no training</v>
      </c>
    </row>
    <row r="1840" spans="2:10" ht="15.75" customHeight="1" x14ac:dyDescent="0.4">
      <c r="B1840" s="13" t="str">
        <f>IFERROR(VLOOKUP(A1840, Employees!$A$2:$E$401, 2, FALSE), "Enter an ID")</f>
        <v>Enter an ID</v>
      </c>
      <c r="C1840" s="13" t="str">
        <f>IFERROR(VLOOKUP(A1840, Employees!$A$2:$E$401, 3, FALSE), "Enter an ID")</f>
        <v>Enter an ID</v>
      </c>
      <c r="D1840" s="13" t="str">
        <f>IFERROR(VLOOKUP(A1840, Employees!$A$2:$E$401, 4, FALSE), "Enter an ID")</f>
        <v>Enter an ID</v>
      </c>
      <c r="E1840" s="13" t="str">
        <f>IFERROR(VLOOKUP(A1840, Employees!$A$2:$E$401, 5, FALSE), "Enter an ID")</f>
        <v>Enter an ID</v>
      </c>
      <c r="F1840" s="13" t="str">
        <f>IFERROR(VLOOKUP(A1840, Employees!$A$2:$F$401, 6, FALSE), "Enter an ID")</f>
        <v>Enter an ID</v>
      </c>
      <c r="J1840" s="13" t="str" cm="1">
        <f t="array" ref="J1840">_xlfn.IFS(ISBLANK(G1840), "no training", ISBLANK(I1840), 0, NOT(ISBLANK(I1840)), VLOOKUP(G1840,Trainings!$A$2:$B$20, 2, FALSE))</f>
        <v>no training</v>
      </c>
    </row>
    <row r="1841" spans="2:10" ht="15.75" customHeight="1" x14ac:dyDescent="0.4">
      <c r="B1841" s="13" t="str">
        <f>IFERROR(VLOOKUP(A1841, Employees!$A$2:$E$401, 2, FALSE), "Enter an ID")</f>
        <v>Enter an ID</v>
      </c>
      <c r="C1841" s="13" t="str">
        <f>IFERROR(VLOOKUP(A1841, Employees!$A$2:$E$401, 3, FALSE), "Enter an ID")</f>
        <v>Enter an ID</v>
      </c>
      <c r="D1841" s="13" t="str">
        <f>IFERROR(VLOOKUP(A1841, Employees!$A$2:$E$401, 4, FALSE), "Enter an ID")</f>
        <v>Enter an ID</v>
      </c>
      <c r="E1841" s="13" t="str">
        <f>IFERROR(VLOOKUP(A1841, Employees!$A$2:$E$401, 5, FALSE), "Enter an ID")</f>
        <v>Enter an ID</v>
      </c>
      <c r="F1841" s="13" t="str">
        <f>IFERROR(VLOOKUP(A1841, Employees!$A$2:$F$401, 6, FALSE), "Enter an ID")</f>
        <v>Enter an ID</v>
      </c>
      <c r="J1841" s="13" t="str" cm="1">
        <f t="array" ref="J1841">_xlfn.IFS(ISBLANK(G1841), "no training", ISBLANK(I1841), 0, NOT(ISBLANK(I1841)), VLOOKUP(G1841,Trainings!$A$2:$B$20, 2, FALSE))</f>
        <v>no training</v>
      </c>
    </row>
    <row r="1842" spans="2:10" ht="15.75" customHeight="1" x14ac:dyDescent="0.4">
      <c r="B1842" s="13" t="str">
        <f>IFERROR(VLOOKUP(A1842, Employees!$A$2:$E$401, 2, FALSE), "Enter an ID")</f>
        <v>Enter an ID</v>
      </c>
      <c r="C1842" s="13" t="str">
        <f>IFERROR(VLOOKUP(A1842, Employees!$A$2:$E$401, 3, FALSE), "Enter an ID")</f>
        <v>Enter an ID</v>
      </c>
      <c r="D1842" s="13" t="str">
        <f>IFERROR(VLOOKUP(A1842, Employees!$A$2:$E$401, 4, FALSE), "Enter an ID")</f>
        <v>Enter an ID</v>
      </c>
      <c r="E1842" s="13" t="str">
        <f>IFERROR(VLOOKUP(A1842, Employees!$A$2:$E$401, 5, FALSE), "Enter an ID")</f>
        <v>Enter an ID</v>
      </c>
      <c r="F1842" s="13" t="str">
        <f>IFERROR(VLOOKUP(A1842, Employees!$A$2:$F$401, 6, FALSE), "Enter an ID")</f>
        <v>Enter an ID</v>
      </c>
      <c r="J1842" s="13" t="str" cm="1">
        <f t="array" ref="J1842">_xlfn.IFS(ISBLANK(G1842), "no training", ISBLANK(I1842), 0, NOT(ISBLANK(I1842)), VLOOKUP(G1842,Trainings!$A$2:$B$20, 2, FALSE))</f>
        <v>no training</v>
      </c>
    </row>
    <row r="1843" spans="2:10" ht="15.75" customHeight="1" x14ac:dyDescent="0.4">
      <c r="B1843" s="13" t="str">
        <f>IFERROR(VLOOKUP(A1843, Employees!$A$2:$E$401, 2, FALSE), "Enter an ID")</f>
        <v>Enter an ID</v>
      </c>
      <c r="C1843" s="13" t="str">
        <f>IFERROR(VLOOKUP(A1843, Employees!$A$2:$E$401, 3, FALSE), "Enter an ID")</f>
        <v>Enter an ID</v>
      </c>
      <c r="D1843" s="13" t="str">
        <f>IFERROR(VLOOKUP(A1843, Employees!$A$2:$E$401, 4, FALSE), "Enter an ID")</f>
        <v>Enter an ID</v>
      </c>
      <c r="E1843" s="13" t="str">
        <f>IFERROR(VLOOKUP(A1843, Employees!$A$2:$E$401, 5, FALSE), "Enter an ID")</f>
        <v>Enter an ID</v>
      </c>
      <c r="F1843" s="13" t="str">
        <f>IFERROR(VLOOKUP(A1843, Employees!$A$2:$F$401, 6, FALSE), "Enter an ID")</f>
        <v>Enter an ID</v>
      </c>
      <c r="J1843" s="13" t="str" cm="1">
        <f t="array" ref="J1843">_xlfn.IFS(ISBLANK(G1843), "no training", ISBLANK(I1843), 0, NOT(ISBLANK(I1843)), VLOOKUP(G1843,Trainings!$A$2:$B$20, 2, FALSE))</f>
        <v>no training</v>
      </c>
    </row>
    <row r="1844" spans="2:10" ht="15.75" customHeight="1" x14ac:dyDescent="0.4">
      <c r="B1844" s="13" t="str">
        <f>IFERROR(VLOOKUP(A1844, Employees!$A$2:$E$401, 2, FALSE), "Enter an ID")</f>
        <v>Enter an ID</v>
      </c>
      <c r="C1844" s="13" t="str">
        <f>IFERROR(VLOOKUP(A1844, Employees!$A$2:$E$401, 3, FALSE), "Enter an ID")</f>
        <v>Enter an ID</v>
      </c>
      <c r="D1844" s="13" t="str">
        <f>IFERROR(VLOOKUP(A1844, Employees!$A$2:$E$401, 4, FALSE), "Enter an ID")</f>
        <v>Enter an ID</v>
      </c>
      <c r="E1844" s="13" t="str">
        <f>IFERROR(VLOOKUP(A1844, Employees!$A$2:$E$401, 5, FALSE), "Enter an ID")</f>
        <v>Enter an ID</v>
      </c>
      <c r="F1844" s="13" t="str">
        <f>IFERROR(VLOOKUP(A1844, Employees!$A$2:$F$401, 6, FALSE), "Enter an ID")</f>
        <v>Enter an ID</v>
      </c>
      <c r="J1844" s="13" t="str" cm="1">
        <f t="array" ref="J1844">_xlfn.IFS(ISBLANK(G1844), "no training", ISBLANK(I1844), 0, NOT(ISBLANK(I1844)), VLOOKUP(G1844,Trainings!$A$2:$B$20, 2, FALSE))</f>
        <v>no training</v>
      </c>
    </row>
    <row r="1845" spans="2:10" ht="15.75" customHeight="1" x14ac:dyDescent="0.4">
      <c r="B1845" s="13" t="str">
        <f>IFERROR(VLOOKUP(A1845, Employees!$A$2:$E$401, 2, FALSE), "Enter an ID")</f>
        <v>Enter an ID</v>
      </c>
      <c r="C1845" s="13" t="str">
        <f>IFERROR(VLOOKUP(A1845, Employees!$A$2:$E$401, 3, FALSE), "Enter an ID")</f>
        <v>Enter an ID</v>
      </c>
      <c r="D1845" s="13" t="str">
        <f>IFERROR(VLOOKUP(A1845, Employees!$A$2:$E$401, 4, FALSE), "Enter an ID")</f>
        <v>Enter an ID</v>
      </c>
      <c r="E1845" s="13" t="str">
        <f>IFERROR(VLOOKUP(A1845, Employees!$A$2:$E$401, 5, FALSE), "Enter an ID")</f>
        <v>Enter an ID</v>
      </c>
      <c r="F1845" s="13" t="str">
        <f>IFERROR(VLOOKUP(A1845, Employees!$A$2:$F$401, 6, FALSE), "Enter an ID")</f>
        <v>Enter an ID</v>
      </c>
      <c r="J1845" s="13" t="str" cm="1">
        <f t="array" ref="J1845">_xlfn.IFS(ISBLANK(G1845), "no training", ISBLANK(I1845), 0, NOT(ISBLANK(I1845)), VLOOKUP(G1845,Trainings!$A$2:$B$20, 2, FALSE))</f>
        <v>no training</v>
      </c>
    </row>
    <row r="1846" spans="2:10" ht="15.75" customHeight="1" x14ac:dyDescent="0.4">
      <c r="B1846" s="13" t="str">
        <f>IFERROR(VLOOKUP(A1846, Employees!$A$2:$E$401, 2, FALSE), "Enter an ID")</f>
        <v>Enter an ID</v>
      </c>
      <c r="C1846" s="13" t="str">
        <f>IFERROR(VLOOKUP(A1846, Employees!$A$2:$E$401, 3, FALSE), "Enter an ID")</f>
        <v>Enter an ID</v>
      </c>
      <c r="D1846" s="13" t="str">
        <f>IFERROR(VLOOKUP(A1846, Employees!$A$2:$E$401, 4, FALSE), "Enter an ID")</f>
        <v>Enter an ID</v>
      </c>
      <c r="E1846" s="13" t="str">
        <f>IFERROR(VLOOKUP(A1846, Employees!$A$2:$E$401, 5, FALSE), "Enter an ID")</f>
        <v>Enter an ID</v>
      </c>
      <c r="F1846" s="13" t="str">
        <f>IFERROR(VLOOKUP(A1846, Employees!$A$2:$F$401, 6, FALSE), "Enter an ID")</f>
        <v>Enter an ID</v>
      </c>
      <c r="J1846" s="13" t="str" cm="1">
        <f t="array" ref="J1846">_xlfn.IFS(ISBLANK(G1846), "no training", ISBLANK(I1846), 0, NOT(ISBLANK(I1846)), VLOOKUP(G1846,Trainings!$A$2:$B$20, 2, FALSE))</f>
        <v>no training</v>
      </c>
    </row>
    <row r="1847" spans="2:10" ht="15.75" customHeight="1" x14ac:dyDescent="0.4">
      <c r="B1847" s="13" t="str">
        <f>IFERROR(VLOOKUP(A1847, Employees!$A$2:$E$401, 2, FALSE), "Enter an ID")</f>
        <v>Enter an ID</v>
      </c>
      <c r="C1847" s="13" t="str">
        <f>IFERROR(VLOOKUP(A1847, Employees!$A$2:$E$401, 3, FALSE), "Enter an ID")</f>
        <v>Enter an ID</v>
      </c>
      <c r="D1847" s="13" t="str">
        <f>IFERROR(VLOOKUP(A1847, Employees!$A$2:$E$401, 4, FALSE), "Enter an ID")</f>
        <v>Enter an ID</v>
      </c>
      <c r="E1847" s="13" t="str">
        <f>IFERROR(VLOOKUP(A1847, Employees!$A$2:$E$401, 5, FALSE), "Enter an ID")</f>
        <v>Enter an ID</v>
      </c>
      <c r="F1847" s="13" t="str">
        <f>IFERROR(VLOOKUP(A1847, Employees!$A$2:$F$401, 6, FALSE), "Enter an ID")</f>
        <v>Enter an ID</v>
      </c>
      <c r="J1847" s="13" t="str" cm="1">
        <f t="array" ref="J1847">_xlfn.IFS(ISBLANK(G1847), "no training", ISBLANK(I1847), 0, NOT(ISBLANK(I1847)), VLOOKUP(G1847,Trainings!$A$2:$B$20, 2, FALSE))</f>
        <v>no training</v>
      </c>
    </row>
    <row r="1848" spans="2:10" ht="15.75" customHeight="1" x14ac:dyDescent="0.4">
      <c r="B1848" s="13" t="str">
        <f>IFERROR(VLOOKUP(A1848, Employees!$A$2:$E$401, 2, FALSE), "Enter an ID")</f>
        <v>Enter an ID</v>
      </c>
      <c r="C1848" s="13" t="str">
        <f>IFERROR(VLOOKUP(A1848, Employees!$A$2:$E$401, 3, FALSE), "Enter an ID")</f>
        <v>Enter an ID</v>
      </c>
      <c r="D1848" s="13" t="str">
        <f>IFERROR(VLOOKUP(A1848, Employees!$A$2:$E$401, 4, FALSE), "Enter an ID")</f>
        <v>Enter an ID</v>
      </c>
      <c r="E1848" s="13" t="str">
        <f>IFERROR(VLOOKUP(A1848, Employees!$A$2:$E$401, 5, FALSE), "Enter an ID")</f>
        <v>Enter an ID</v>
      </c>
      <c r="F1848" s="13" t="str">
        <f>IFERROR(VLOOKUP(A1848, Employees!$A$2:$F$401, 6, FALSE), "Enter an ID")</f>
        <v>Enter an ID</v>
      </c>
      <c r="J1848" s="13" t="str" cm="1">
        <f t="array" ref="J1848">_xlfn.IFS(ISBLANK(G1848), "no training", ISBLANK(I1848), 0, NOT(ISBLANK(I1848)), VLOOKUP(G1848,Trainings!$A$2:$B$20, 2, FALSE))</f>
        <v>no training</v>
      </c>
    </row>
    <row r="1849" spans="2:10" ht="15.75" customHeight="1" x14ac:dyDescent="0.4">
      <c r="B1849" s="13" t="str">
        <f>IFERROR(VLOOKUP(A1849, Employees!$A$2:$E$401, 2, FALSE), "Enter an ID")</f>
        <v>Enter an ID</v>
      </c>
      <c r="C1849" s="13" t="str">
        <f>IFERROR(VLOOKUP(A1849, Employees!$A$2:$E$401, 3, FALSE), "Enter an ID")</f>
        <v>Enter an ID</v>
      </c>
      <c r="D1849" s="13" t="str">
        <f>IFERROR(VLOOKUP(A1849, Employees!$A$2:$E$401, 4, FALSE), "Enter an ID")</f>
        <v>Enter an ID</v>
      </c>
      <c r="E1849" s="13" t="str">
        <f>IFERROR(VLOOKUP(A1849, Employees!$A$2:$E$401, 5, FALSE), "Enter an ID")</f>
        <v>Enter an ID</v>
      </c>
      <c r="F1849" s="13" t="str">
        <f>IFERROR(VLOOKUP(A1849, Employees!$A$2:$F$401, 6, FALSE), "Enter an ID")</f>
        <v>Enter an ID</v>
      </c>
      <c r="J1849" s="13" t="str" cm="1">
        <f t="array" ref="J1849">_xlfn.IFS(ISBLANK(G1849), "no training", ISBLANK(I1849), 0, NOT(ISBLANK(I1849)), VLOOKUP(G1849,Trainings!$A$2:$B$20, 2, FALSE))</f>
        <v>no training</v>
      </c>
    </row>
    <row r="1850" spans="2:10" ht="15.75" customHeight="1" x14ac:dyDescent="0.4">
      <c r="B1850" s="13" t="str">
        <f>IFERROR(VLOOKUP(A1850, Employees!$A$2:$E$401, 2, FALSE), "Enter an ID")</f>
        <v>Enter an ID</v>
      </c>
      <c r="C1850" s="13" t="str">
        <f>IFERROR(VLOOKUP(A1850, Employees!$A$2:$E$401, 3, FALSE), "Enter an ID")</f>
        <v>Enter an ID</v>
      </c>
      <c r="D1850" s="13" t="str">
        <f>IFERROR(VLOOKUP(A1850, Employees!$A$2:$E$401, 4, FALSE), "Enter an ID")</f>
        <v>Enter an ID</v>
      </c>
      <c r="E1850" s="13" t="str">
        <f>IFERROR(VLOOKUP(A1850, Employees!$A$2:$E$401, 5, FALSE), "Enter an ID")</f>
        <v>Enter an ID</v>
      </c>
      <c r="F1850" s="13" t="str">
        <f>IFERROR(VLOOKUP(A1850, Employees!$A$2:$F$401, 6, FALSE), "Enter an ID")</f>
        <v>Enter an ID</v>
      </c>
      <c r="J1850" s="13" t="str" cm="1">
        <f t="array" ref="J1850">_xlfn.IFS(ISBLANK(G1850), "no training", ISBLANK(I1850), 0, NOT(ISBLANK(I1850)), VLOOKUP(G1850,Trainings!$A$2:$B$20, 2, FALSE))</f>
        <v>no training</v>
      </c>
    </row>
    <row r="1851" spans="2:10" ht="15.75" customHeight="1" x14ac:dyDescent="0.4">
      <c r="B1851" s="13" t="str">
        <f>IFERROR(VLOOKUP(A1851, Employees!$A$2:$E$401, 2, FALSE), "Enter an ID")</f>
        <v>Enter an ID</v>
      </c>
      <c r="C1851" s="13" t="str">
        <f>IFERROR(VLOOKUP(A1851, Employees!$A$2:$E$401, 3, FALSE), "Enter an ID")</f>
        <v>Enter an ID</v>
      </c>
      <c r="D1851" s="13" t="str">
        <f>IFERROR(VLOOKUP(A1851, Employees!$A$2:$E$401, 4, FALSE), "Enter an ID")</f>
        <v>Enter an ID</v>
      </c>
      <c r="E1851" s="13" t="str">
        <f>IFERROR(VLOOKUP(A1851, Employees!$A$2:$E$401, 5, FALSE), "Enter an ID")</f>
        <v>Enter an ID</v>
      </c>
      <c r="F1851" s="13" t="str">
        <f>IFERROR(VLOOKUP(A1851, Employees!$A$2:$F$401, 6, FALSE), "Enter an ID")</f>
        <v>Enter an ID</v>
      </c>
      <c r="J1851" s="13" t="str" cm="1">
        <f t="array" ref="J1851">_xlfn.IFS(ISBLANK(G1851), "no training", ISBLANK(I1851), 0, NOT(ISBLANK(I1851)), VLOOKUP(G1851,Trainings!$A$2:$B$20, 2, FALSE))</f>
        <v>no training</v>
      </c>
    </row>
    <row r="1852" spans="2:10" ht="15.75" customHeight="1" x14ac:dyDescent="0.4">
      <c r="B1852" s="13" t="str">
        <f>IFERROR(VLOOKUP(A1852, Employees!$A$2:$E$401, 2, FALSE), "Enter an ID")</f>
        <v>Enter an ID</v>
      </c>
      <c r="C1852" s="13" t="str">
        <f>IFERROR(VLOOKUP(A1852, Employees!$A$2:$E$401, 3, FALSE), "Enter an ID")</f>
        <v>Enter an ID</v>
      </c>
      <c r="D1852" s="13" t="str">
        <f>IFERROR(VLOOKUP(A1852, Employees!$A$2:$E$401, 4, FALSE), "Enter an ID")</f>
        <v>Enter an ID</v>
      </c>
      <c r="E1852" s="13" t="str">
        <f>IFERROR(VLOOKUP(A1852, Employees!$A$2:$E$401, 5, FALSE), "Enter an ID")</f>
        <v>Enter an ID</v>
      </c>
      <c r="F1852" s="13" t="str">
        <f>IFERROR(VLOOKUP(A1852, Employees!$A$2:$F$401, 6, FALSE), "Enter an ID")</f>
        <v>Enter an ID</v>
      </c>
      <c r="J1852" s="13" t="str" cm="1">
        <f t="array" ref="J1852">_xlfn.IFS(ISBLANK(G1852), "no training", ISBLANK(I1852), 0, NOT(ISBLANK(I1852)), VLOOKUP(G1852,Trainings!$A$2:$B$20, 2, FALSE))</f>
        <v>no training</v>
      </c>
    </row>
    <row r="1853" spans="2:10" ht="15.75" customHeight="1" x14ac:dyDescent="0.4">
      <c r="B1853" s="13" t="str">
        <f>IFERROR(VLOOKUP(A1853, Employees!$A$2:$E$401, 2, FALSE), "Enter an ID")</f>
        <v>Enter an ID</v>
      </c>
      <c r="C1853" s="13" t="str">
        <f>IFERROR(VLOOKUP(A1853, Employees!$A$2:$E$401, 3, FALSE), "Enter an ID")</f>
        <v>Enter an ID</v>
      </c>
      <c r="D1853" s="13" t="str">
        <f>IFERROR(VLOOKUP(A1853, Employees!$A$2:$E$401, 4, FALSE), "Enter an ID")</f>
        <v>Enter an ID</v>
      </c>
      <c r="E1853" s="13" t="str">
        <f>IFERROR(VLOOKUP(A1853, Employees!$A$2:$E$401, 5, FALSE), "Enter an ID")</f>
        <v>Enter an ID</v>
      </c>
      <c r="F1853" s="13" t="str">
        <f>IFERROR(VLOOKUP(A1853, Employees!$A$2:$F$401, 6, FALSE), "Enter an ID")</f>
        <v>Enter an ID</v>
      </c>
      <c r="J1853" s="13" t="str" cm="1">
        <f t="array" ref="J1853">_xlfn.IFS(ISBLANK(G1853), "no training", ISBLANK(I1853), 0, NOT(ISBLANK(I1853)), VLOOKUP(G1853,Trainings!$A$2:$B$20, 2, FALSE))</f>
        <v>no training</v>
      </c>
    </row>
    <row r="1854" spans="2:10" ht="15.75" customHeight="1" x14ac:dyDescent="0.4">
      <c r="B1854" s="13" t="str">
        <f>IFERROR(VLOOKUP(A1854, Employees!$A$2:$E$401, 2, FALSE), "Enter an ID")</f>
        <v>Enter an ID</v>
      </c>
      <c r="C1854" s="13" t="str">
        <f>IFERROR(VLOOKUP(A1854, Employees!$A$2:$E$401, 3, FALSE), "Enter an ID")</f>
        <v>Enter an ID</v>
      </c>
      <c r="D1854" s="13" t="str">
        <f>IFERROR(VLOOKUP(A1854, Employees!$A$2:$E$401, 4, FALSE), "Enter an ID")</f>
        <v>Enter an ID</v>
      </c>
      <c r="E1854" s="13" t="str">
        <f>IFERROR(VLOOKUP(A1854, Employees!$A$2:$E$401, 5, FALSE), "Enter an ID")</f>
        <v>Enter an ID</v>
      </c>
      <c r="F1854" s="13" t="str">
        <f>IFERROR(VLOOKUP(A1854, Employees!$A$2:$F$401, 6, FALSE), "Enter an ID")</f>
        <v>Enter an ID</v>
      </c>
      <c r="J1854" s="13" t="str" cm="1">
        <f t="array" ref="J1854">_xlfn.IFS(ISBLANK(G1854), "no training", ISBLANK(I1854), 0, NOT(ISBLANK(I1854)), VLOOKUP(G1854,Trainings!$A$2:$B$20, 2, FALSE))</f>
        <v>no training</v>
      </c>
    </row>
    <row r="1855" spans="2:10" ht="15.75" customHeight="1" x14ac:dyDescent="0.4">
      <c r="B1855" s="13" t="str">
        <f>IFERROR(VLOOKUP(A1855, Employees!$A$2:$E$401, 2, FALSE), "Enter an ID")</f>
        <v>Enter an ID</v>
      </c>
      <c r="C1855" s="13" t="str">
        <f>IFERROR(VLOOKUP(A1855, Employees!$A$2:$E$401, 3, FALSE), "Enter an ID")</f>
        <v>Enter an ID</v>
      </c>
      <c r="D1855" s="13" t="str">
        <f>IFERROR(VLOOKUP(A1855, Employees!$A$2:$E$401, 4, FALSE), "Enter an ID")</f>
        <v>Enter an ID</v>
      </c>
      <c r="E1855" s="13" t="str">
        <f>IFERROR(VLOOKUP(A1855, Employees!$A$2:$E$401, 5, FALSE), "Enter an ID")</f>
        <v>Enter an ID</v>
      </c>
      <c r="F1855" s="13" t="str">
        <f>IFERROR(VLOOKUP(A1855, Employees!$A$2:$F$401, 6, FALSE), "Enter an ID")</f>
        <v>Enter an ID</v>
      </c>
      <c r="J1855" s="13" t="str" cm="1">
        <f t="array" ref="J1855">_xlfn.IFS(ISBLANK(G1855), "no training", ISBLANK(I1855), 0, NOT(ISBLANK(I1855)), VLOOKUP(G1855,Trainings!$A$2:$B$20, 2, FALSE))</f>
        <v>no training</v>
      </c>
    </row>
    <row r="1856" spans="2:10" ht="15.75" customHeight="1" x14ac:dyDescent="0.4">
      <c r="B1856" s="13" t="str">
        <f>IFERROR(VLOOKUP(A1856, Employees!$A$2:$E$401, 2, FALSE), "Enter an ID")</f>
        <v>Enter an ID</v>
      </c>
      <c r="C1856" s="13" t="str">
        <f>IFERROR(VLOOKUP(A1856, Employees!$A$2:$E$401, 3, FALSE), "Enter an ID")</f>
        <v>Enter an ID</v>
      </c>
      <c r="D1856" s="13" t="str">
        <f>IFERROR(VLOOKUP(A1856, Employees!$A$2:$E$401, 4, FALSE), "Enter an ID")</f>
        <v>Enter an ID</v>
      </c>
      <c r="E1856" s="13" t="str">
        <f>IFERROR(VLOOKUP(A1856, Employees!$A$2:$E$401, 5, FALSE), "Enter an ID")</f>
        <v>Enter an ID</v>
      </c>
      <c r="F1856" s="13" t="str">
        <f>IFERROR(VLOOKUP(A1856, Employees!$A$2:$F$401, 6, FALSE), "Enter an ID")</f>
        <v>Enter an ID</v>
      </c>
      <c r="J1856" s="13" t="str" cm="1">
        <f t="array" ref="J1856">_xlfn.IFS(ISBLANK(G1856), "no training", ISBLANK(I1856), 0, NOT(ISBLANK(I1856)), VLOOKUP(G1856,Trainings!$A$2:$B$20, 2, FALSE))</f>
        <v>no training</v>
      </c>
    </row>
    <row r="1857" spans="2:10" ht="15.75" customHeight="1" x14ac:dyDescent="0.4">
      <c r="B1857" s="13" t="str">
        <f>IFERROR(VLOOKUP(A1857, Employees!$A$2:$E$401, 2, FALSE), "Enter an ID")</f>
        <v>Enter an ID</v>
      </c>
      <c r="C1857" s="13" t="str">
        <f>IFERROR(VLOOKUP(A1857, Employees!$A$2:$E$401, 3, FALSE), "Enter an ID")</f>
        <v>Enter an ID</v>
      </c>
      <c r="D1857" s="13" t="str">
        <f>IFERROR(VLOOKUP(A1857, Employees!$A$2:$E$401, 4, FALSE), "Enter an ID")</f>
        <v>Enter an ID</v>
      </c>
      <c r="E1857" s="13" t="str">
        <f>IFERROR(VLOOKUP(A1857, Employees!$A$2:$E$401, 5, FALSE), "Enter an ID")</f>
        <v>Enter an ID</v>
      </c>
      <c r="F1857" s="13" t="str">
        <f>IFERROR(VLOOKUP(A1857, Employees!$A$2:$F$401, 6, FALSE), "Enter an ID")</f>
        <v>Enter an ID</v>
      </c>
      <c r="J1857" s="13" t="str" cm="1">
        <f t="array" ref="J1857">_xlfn.IFS(ISBLANK(G1857), "no training", ISBLANK(I1857), 0, NOT(ISBLANK(I1857)), VLOOKUP(G1857,Trainings!$A$2:$B$20, 2, FALSE))</f>
        <v>no training</v>
      </c>
    </row>
    <row r="1858" spans="2:10" ht="15.75" customHeight="1" x14ac:dyDescent="0.4">
      <c r="B1858" s="13" t="str">
        <f>IFERROR(VLOOKUP(A1858, Employees!$A$2:$E$401, 2, FALSE), "Enter an ID")</f>
        <v>Enter an ID</v>
      </c>
      <c r="C1858" s="13" t="str">
        <f>IFERROR(VLOOKUP(A1858, Employees!$A$2:$E$401, 3, FALSE), "Enter an ID")</f>
        <v>Enter an ID</v>
      </c>
      <c r="D1858" s="13" t="str">
        <f>IFERROR(VLOOKUP(A1858, Employees!$A$2:$E$401, 4, FALSE), "Enter an ID")</f>
        <v>Enter an ID</v>
      </c>
      <c r="E1858" s="13" t="str">
        <f>IFERROR(VLOOKUP(A1858, Employees!$A$2:$E$401, 5, FALSE), "Enter an ID")</f>
        <v>Enter an ID</v>
      </c>
      <c r="F1858" s="13" t="str">
        <f>IFERROR(VLOOKUP(A1858, Employees!$A$2:$F$401, 6, FALSE), "Enter an ID")</f>
        <v>Enter an ID</v>
      </c>
      <c r="J1858" s="13" t="str" cm="1">
        <f t="array" ref="J1858">_xlfn.IFS(ISBLANK(G1858), "no training", ISBLANK(I1858), 0, NOT(ISBLANK(I1858)), VLOOKUP(G1858,Trainings!$A$2:$B$20, 2, FALSE))</f>
        <v>no training</v>
      </c>
    </row>
    <row r="1859" spans="2:10" ht="15.75" customHeight="1" x14ac:dyDescent="0.4">
      <c r="B1859" s="13" t="str">
        <f>IFERROR(VLOOKUP(A1859, Employees!$A$2:$E$401, 2, FALSE), "Enter an ID")</f>
        <v>Enter an ID</v>
      </c>
      <c r="C1859" s="13" t="str">
        <f>IFERROR(VLOOKUP(A1859, Employees!$A$2:$E$401, 3, FALSE), "Enter an ID")</f>
        <v>Enter an ID</v>
      </c>
      <c r="D1859" s="13" t="str">
        <f>IFERROR(VLOOKUP(A1859, Employees!$A$2:$E$401, 4, FALSE), "Enter an ID")</f>
        <v>Enter an ID</v>
      </c>
      <c r="E1859" s="13" t="str">
        <f>IFERROR(VLOOKUP(A1859, Employees!$A$2:$E$401, 5, FALSE), "Enter an ID")</f>
        <v>Enter an ID</v>
      </c>
      <c r="F1859" s="13" t="str">
        <f>IFERROR(VLOOKUP(A1859, Employees!$A$2:$F$401, 6, FALSE), "Enter an ID")</f>
        <v>Enter an ID</v>
      </c>
      <c r="J1859" s="13" t="str" cm="1">
        <f t="array" ref="J1859">_xlfn.IFS(ISBLANK(G1859), "no training", ISBLANK(I1859), 0, NOT(ISBLANK(I1859)), VLOOKUP(G1859,Trainings!$A$2:$B$20, 2, FALSE))</f>
        <v>no training</v>
      </c>
    </row>
    <row r="1860" spans="2:10" ht="15.75" customHeight="1" x14ac:dyDescent="0.4">
      <c r="B1860" s="13" t="str">
        <f>IFERROR(VLOOKUP(A1860, Employees!$A$2:$E$401, 2, FALSE), "Enter an ID")</f>
        <v>Enter an ID</v>
      </c>
      <c r="C1860" s="13" t="str">
        <f>IFERROR(VLOOKUP(A1860, Employees!$A$2:$E$401, 3, FALSE), "Enter an ID")</f>
        <v>Enter an ID</v>
      </c>
      <c r="D1860" s="13" t="str">
        <f>IFERROR(VLOOKUP(A1860, Employees!$A$2:$E$401, 4, FALSE), "Enter an ID")</f>
        <v>Enter an ID</v>
      </c>
      <c r="E1860" s="13" t="str">
        <f>IFERROR(VLOOKUP(A1860, Employees!$A$2:$E$401, 5, FALSE), "Enter an ID")</f>
        <v>Enter an ID</v>
      </c>
      <c r="F1860" s="13" t="str">
        <f>IFERROR(VLOOKUP(A1860, Employees!$A$2:$F$401, 6, FALSE), "Enter an ID")</f>
        <v>Enter an ID</v>
      </c>
      <c r="J1860" s="13" t="str" cm="1">
        <f t="array" ref="J1860">_xlfn.IFS(ISBLANK(G1860), "no training", ISBLANK(I1860), 0, NOT(ISBLANK(I1860)), VLOOKUP(G1860,Trainings!$A$2:$B$20, 2, FALSE))</f>
        <v>no training</v>
      </c>
    </row>
    <row r="1861" spans="2:10" ht="15.75" customHeight="1" x14ac:dyDescent="0.4">
      <c r="B1861" s="13" t="str">
        <f>IFERROR(VLOOKUP(A1861, Employees!$A$2:$E$401, 2, FALSE), "Enter an ID")</f>
        <v>Enter an ID</v>
      </c>
      <c r="C1861" s="13" t="str">
        <f>IFERROR(VLOOKUP(A1861, Employees!$A$2:$E$401, 3, FALSE), "Enter an ID")</f>
        <v>Enter an ID</v>
      </c>
      <c r="D1861" s="13" t="str">
        <f>IFERROR(VLOOKUP(A1861, Employees!$A$2:$E$401, 4, FALSE), "Enter an ID")</f>
        <v>Enter an ID</v>
      </c>
      <c r="E1861" s="13" t="str">
        <f>IFERROR(VLOOKUP(A1861, Employees!$A$2:$E$401, 5, FALSE), "Enter an ID")</f>
        <v>Enter an ID</v>
      </c>
      <c r="F1861" s="13" t="str">
        <f>IFERROR(VLOOKUP(A1861, Employees!$A$2:$F$401, 6, FALSE), "Enter an ID")</f>
        <v>Enter an ID</v>
      </c>
      <c r="J1861" s="13" t="str" cm="1">
        <f t="array" ref="J1861">_xlfn.IFS(ISBLANK(G1861), "no training", ISBLANK(I1861), 0, NOT(ISBLANK(I1861)), VLOOKUP(G1861,Trainings!$A$2:$B$20, 2, FALSE))</f>
        <v>no training</v>
      </c>
    </row>
    <row r="1862" spans="2:10" ht="15.75" customHeight="1" x14ac:dyDescent="0.4">
      <c r="B1862" s="13" t="str">
        <f>IFERROR(VLOOKUP(A1862, Employees!$A$2:$E$401, 2, FALSE), "Enter an ID")</f>
        <v>Enter an ID</v>
      </c>
      <c r="C1862" s="13" t="str">
        <f>IFERROR(VLOOKUP(A1862, Employees!$A$2:$E$401, 3, FALSE), "Enter an ID")</f>
        <v>Enter an ID</v>
      </c>
      <c r="D1862" s="13" t="str">
        <f>IFERROR(VLOOKUP(A1862, Employees!$A$2:$E$401, 4, FALSE), "Enter an ID")</f>
        <v>Enter an ID</v>
      </c>
      <c r="E1862" s="13" t="str">
        <f>IFERROR(VLOOKUP(A1862, Employees!$A$2:$E$401, 5, FALSE), "Enter an ID")</f>
        <v>Enter an ID</v>
      </c>
      <c r="F1862" s="13" t="str">
        <f>IFERROR(VLOOKUP(A1862, Employees!$A$2:$F$401, 6, FALSE), "Enter an ID")</f>
        <v>Enter an ID</v>
      </c>
      <c r="J1862" s="13" t="str" cm="1">
        <f t="array" ref="J1862">_xlfn.IFS(ISBLANK(G1862), "no training", ISBLANK(I1862), 0, NOT(ISBLANK(I1862)), VLOOKUP(G1862,Trainings!$A$2:$B$20, 2, FALSE))</f>
        <v>no training</v>
      </c>
    </row>
    <row r="1863" spans="2:10" ht="15.75" customHeight="1" x14ac:dyDescent="0.4">
      <c r="B1863" s="13" t="str">
        <f>IFERROR(VLOOKUP(A1863, Employees!$A$2:$E$401, 2, FALSE), "Enter an ID")</f>
        <v>Enter an ID</v>
      </c>
      <c r="C1863" s="13" t="str">
        <f>IFERROR(VLOOKUP(A1863, Employees!$A$2:$E$401, 3, FALSE), "Enter an ID")</f>
        <v>Enter an ID</v>
      </c>
      <c r="D1863" s="13" t="str">
        <f>IFERROR(VLOOKUP(A1863, Employees!$A$2:$E$401, 4, FALSE), "Enter an ID")</f>
        <v>Enter an ID</v>
      </c>
      <c r="E1863" s="13" t="str">
        <f>IFERROR(VLOOKUP(A1863, Employees!$A$2:$E$401, 5, FALSE), "Enter an ID")</f>
        <v>Enter an ID</v>
      </c>
      <c r="F1863" s="13" t="str">
        <f>IFERROR(VLOOKUP(A1863, Employees!$A$2:$F$401, 6, FALSE), "Enter an ID")</f>
        <v>Enter an ID</v>
      </c>
      <c r="J1863" s="13" t="str" cm="1">
        <f t="array" ref="J1863">_xlfn.IFS(ISBLANK(G1863), "no training", ISBLANK(I1863), 0, NOT(ISBLANK(I1863)), VLOOKUP(G1863,Trainings!$A$2:$B$20, 2, FALSE))</f>
        <v>no training</v>
      </c>
    </row>
    <row r="1864" spans="2:10" ht="15.75" customHeight="1" x14ac:dyDescent="0.4">
      <c r="B1864" s="13" t="str">
        <f>IFERROR(VLOOKUP(A1864, Employees!$A$2:$E$401, 2, FALSE), "Enter an ID")</f>
        <v>Enter an ID</v>
      </c>
      <c r="C1864" s="13" t="str">
        <f>IFERROR(VLOOKUP(A1864, Employees!$A$2:$E$401, 3, FALSE), "Enter an ID")</f>
        <v>Enter an ID</v>
      </c>
      <c r="D1864" s="13" t="str">
        <f>IFERROR(VLOOKUP(A1864, Employees!$A$2:$E$401, 4, FALSE), "Enter an ID")</f>
        <v>Enter an ID</v>
      </c>
      <c r="E1864" s="13" t="str">
        <f>IFERROR(VLOOKUP(A1864, Employees!$A$2:$E$401, 5, FALSE), "Enter an ID")</f>
        <v>Enter an ID</v>
      </c>
      <c r="F1864" s="13" t="str">
        <f>IFERROR(VLOOKUP(A1864, Employees!$A$2:$F$401, 6, FALSE), "Enter an ID")</f>
        <v>Enter an ID</v>
      </c>
      <c r="J1864" s="13" t="str" cm="1">
        <f t="array" ref="J1864">_xlfn.IFS(ISBLANK(G1864), "no training", ISBLANK(I1864), 0, NOT(ISBLANK(I1864)), VLOOKUP(G1864,Trainings!$A$2:$B$20, 2, FALSE))</f>
        <v>no training</v>
      </c>
    </row>
    <row r="1865" spans="2:10" ht="15.75" customHeight="1" x14ac:dyDescent="0.4">
      <c r="B1865" s="13" t="str">
        <f>IFERROR(VLOOKUP(A1865, Employees!$A$2:$E$401, 2, FALSE), "Enter an ID")</f>
        <v>Enter an ID</v>
      </c>
      <c r="C1865" s="13" t="str">
        <f>IFERROR(VLOOKUP(A1865, Employees!$A$2:$E$401, 3, FALSE), "Enter an ID")</f>
        <v>Enter an ID</v>
      </c>
      <c r="D1865" s="13" t="str">
        <f>IFERROR(VLOOKUP(A1865, Employees!$A$2:$E$401, 4, FALSE), "Enter an ID")</f>
        <v>Enter an ID</v>
      </c>
      <c r="E1865" s="13" t="str">
        <f>IFERROR(VLOOKUP(A1865, Employees!$A$2:$E$401, 5, FALSE), "Enter an ID")</f>
        <v>Enter an ID</v>
      </c>
      <c r="F1865" s="13" t="str">
        <f>IFERROR(VLOOKUP(A1865, Employees!$A$2:$F$401, 6, FALSE), "Enter an ID")</f>
        <v>Enter an ID</v>
      </c>
      <c r="J1865" s="13" t="str" cm="1">
        <f t="array" ref="J1865">_xlfn.IFS(ISBLANK(G1865), "no training", ISBLANK(I1865), 0, NOT(ISBLANK(I1865)), VLOOKUP(G1865,Trainings!$A$2:$B$20, 2, FALSE))</f>
        <v>no training</v>
      </c>
    </row>
    <row r="1866" spans="2:10" ht="15.75" customHeight="1" x14ac:dyDescent="0.4">
      <c r="B1866" s="13" t="str">
        <f>IFERROR(VLOOKUP(A1866, Employees!$A$2:$E$401, 2, FALSE), "Enter an ID")</f>
        <v>Enter an ID</v>
      </c>
      <c r="C1866" s="13" t="str">
        <f>IFERROR(VLOOKUP(A1866, Employees!$A$2:$E$401, 3, FALSE), "Enter an ID")</f>
        <v>Enter an ID</v>
      </c>
      <c r="D1866" s="13" t="str">
        <f>IFERROR(VLOOKUP(A1866, Employees!$A$2:$E$401, 4, FALSE), "Enter an ID")</f>
        <v>Enter an ID</v>
      </c>
      <c r="E1866" s="13" t="str">
        <f>IFERROR(VLOOKUP(A1866, Employees!$A$2:$E$401, 5, FALSE), "Enter an ID")</f>
        <v>Enter an ID</v>
      </c>
      <c r="F1866" s="13" t="str">
        <f>IFERROR(VLOOKUP(A1866, Employees!$A$2:$F$401, 6, FALSE), "Enter an ID")</f>
        <v>Enter an ID</v>
      </c>
      <c r="J1866" s="13" t="str" cm="1">
        <f t="array" ref="J1866">_xlfn.IFS(ISBLANK(G1866), "no training", ISBLANK(I1866), 0, NOT(ISBLANK(I1866)), VLOOKUP(G1866,Trainings!$A$2:$B$20, 2, FALSE))</f>
        <v>no training</v>
      </c>
    </row>
    <row r="1867" spans="2:10" ht="15.75" customHeight="1" x14ac:dyDescent="0.4">
      <c r="B1867" s="13" t="str">
        <f>IFERROR(VLOOKUP(A1867, Employees!$A$2:$E$401, 2, FALSE), "Enter an ID")</f>
        <v>Enter an ID</v>
      </c>
      <c r="C1867" s="13" t="str">
        <f>IFERROR(VLOOKUP(A1867, Employees!$A$2:$E$401, 3, FALSE), "Enter an ID")</f>
        <v>Enter an ID</v>
      </c>
      <c r="D1867" s="13" t="str">
        <f>IFERROR(VLOOKUP(A1867, Employees!$A$2:$E$401, 4, FALSE), "Enter an ID")</f>
        <v>Enter an ID</v>
      </c>
      <c r="E1867" s="13" t="str">
        <f>IFERROR(VLOOKUP(A1867, Employees!$A$2:$E$401, 5, FALSE), "Enter an ID")</f>
        <v>Enter an ID</v>
      </c>
      <c r="F1867" s="13" t="str">
        <f>IFERROR(VLOOKUP(A1867, Employees!$A$2:$F$401, 6, FALSE), "Enter an ID")</f>
        <v>Enter an ID</v>
      </c>
      <c r="J1867" s="13" t="str" cm="1">
        <f t="array" ref="J1867">_xlfn.IFS(ISBLANK(G1867), "no training", ISBLANK(I1867), 0, NOT(ISBLANK(I1867)), VLOOKUP(G1867,Trainings!$A$2:$B$20, 2, FALSE))</f>
        <v>no training</v>
      </c>
    </row>
    <row r="1868" spans="2:10" ht="15.75" customHeight="1" x14ac:dyDescent="0.4">
      <c r="B1868" s="13" t="str">
        <f>IFERROR(VLOOKUP(A1868, Employees!$A$2:$E$401, 2, FALSE), "Enter an ID")</f>
        <v>Enter an ID</v>
      </c>
      <c r="C1868" s="13" t="str">
        <f>IFERROR(VLOOKUP(A1868, Employees!$A$2:$E$401, 3, FALSE), "Enter an ID")</f>
        <v>Enter an ID</v>
      </c>
      <c r="D1868" s="13" t="str">
        <f>IFERROR(VLOOKUP(A1868, Employees!$A$2:$E$401, 4, FALSE), "Enter an ID")</f>
        <v>Enter an ID</v>
      </c>
      <c r="E1868" s="13" t="str">
        <f>IFERROR(VLOOKUP(A1868, Employees!$A$2:$E$401, 5, FALSE), "Enter an ID")</f>
        <v>Enter an ID</v>
      </c>
      <c r="F1868" s="13" t="str">
        <f>IFERROR(VLOOKUP(A1868, Employees!$A$2:$F$401, 6, FALSE), "Enter an ID")</f>
        <v>Enter an ID</v>
      </c>
      <c r="J1868" s="13" t="str" cm="1">
        <f t="array" ref="J1868">_xlfn.IFS(ISBLANK(G1868), "no training", ISBLANK(I1868), 0, NOT(ISBLANK(I1868)), VLOOKUP(G1868,Trainings!$A$2:$B$20, 2, FALSE))</f>
        <v>no training</v>
      </c>
    </row>
    <row r="1869" spans="2:10" ht="15.75" customHeight="1" x14ac:dyDescent="0.4">
      <c r="B1869" s="13" t="str">
        <f>IFERROR(VLOOKUP(A1869, Employees!$A$2:$E$401, 2, FALSE), "Enter an ID")</f>
        <v>Enter an ID</v>
      </c>
      <c r="C1869" s="13" t="str">
        <f>IFERROR(VLOOKUP(A1869, Employees!$A$2:$E$401, 3, FALSE), "Enter an ID")</f>
        <v>Enter an ID</v>
      </c>
      <c r="D1869" s="13" t="str">
        <f>IFERROR(VLOOKUP(A1869, Employees!$A$2:$E$401, 4, FALSE), "Enter an ID")</f>
        <v>Enter an ID</v>
      </c>
      <c r="E1869" s="13" t="str">
        <f>IFERROR(VLOOKUP(A1869, Employees!$A$2:$E$401, 5, FALSE), "Enter an ID")</f>
        <v>Enter an ID</v>
      </c>
      <c r="F1869" s="13" t="str">
        <f>IFERROR(VLOOKUP(A1869, Employees!$A$2:$F$401, 6, FALSE), "Enter an ID")</f>
        <v>Enter an ID</v>
      </c>
      <c r="J1869" s="13" t="str" cm="1">
        <f t="array" ref="J1869">_xlfn.IFS(ISBLANK(G1869), "no training", ISBLANK(I1869), 0, NOT(ISBLANK(I1869)), VLOOKUP(G1869,Trainings!$A$2:$B$20, 2, FALSE))</f>
        <v>no training</v>
      </c>
    </row>
    <row r="1870" spans="2:10" ht="15.75" customHeight="1" x14ac:dyDescent="0.4">
      <c r="B1870" s="13" t="str">
        <f>IFERROR(VLOOKUP(A1870, Employees!$A$2:$E$401, 2, FALSE), "Enter an ID")</f>
        <v>Enter an ID</v>
      </c>
      <c r="C1870" s="13" t="str">
        <f>IFERROR(VLOOKUP(A1870, Employees!$A$2:$E$401, 3, FALSE), "Enter an ID")</f>
        <v>Enter an ID</v>
      </c>
      <c r="D1870" s="13" t="str">
        <f>IFERROR(VLOOKUP(A1870, Employees!$A$2:$E$401, 4, FALSE), "Enter an ID")</f>
        <v>Enter an ID</v>
      </c>
      <c r="E1870" s="13" t="str">
        <f>IFERROR(VLOOKUP(A1870, Employees!$A$2:$E$401, 5, FALSE), "Enter an ID")</f>
        <v>Enter an ID</v>
      </c>
      <c r="F1870" s="13" t="str">
        <f>IFERROR(VLOOKUP(A1870, Employees!$A$2:$F$401, 6, FALSE), "Enter an ID")</f>
        <v>Enter an ID</v>
      </c>
      <c r="J1870" s="13" t="str" cm="1">
        <f t="array" ref="J1870">_xlfn.IFS(ISBLANK(G1870), "no training", ISBLANK(I1870), 0, NOT(ISBLANK(I1870)), VLOOKUP(G1870,Trainings!$A$2:$B$20, 2, FALSE))</f>
        <v>no training</v>
      </c>
    </row>
    <row r="1871" spans="2:10" ht="15.75" customHeight="1" x14ac:dyDescent="0.4">
      <c r="B1871" s="13" t="str">
        <f>IFERROR(VLOOKUP(A1871, Employees!$A$2:$E$401, 2, FALSE), "Enter an ID")</f>
        <v>Enter an ID</v>
      </c>
      <c r="C1871" s="13" t="str">
        <f>IFERROR(VLOOKUP(A1871, Employees!$A$2:$E$401, 3, FALSE), "Enter an ID")</f>
        <v>Enter an ID</v>
      </c>
      <c r="D1871" s="13" t="str">
        <f>IFERROR(VLOOKUP(A1871, Employees!$A$2:$E$401, 4, FALSE), "Enter an ID")</f>
        <v>Enter an ID</v>
      </c>
      <c r="E1871" s="13" t="str">
        <f>IFERROR(VLOOKUP(A1871, Employees!$A$2:$E$401, 5, FALSE), "Enter an ID")</f>
        <v>Enter an ID</v>
      </c>
      <c r="F1871" s="13" t="str">
        <f>IFERROR(VLOOKUP(A1871, Employees!$A$2:$F$401, 6, FALSE), "Enter an ID")</f>
        <v>Enter an ID</v>
      </c>
      <c r="J1871" s="13" t="str" cm="1">
        <f t="array" ref="J1871">_xlfn.IFS(ISBLANK(G1871), "no training", ISBLANK(I1871), 0, NOT(ISBLANK(I1871)), VLOOKUP(G1871,Trainings!$A$2:$B$20, 2, FALSE))</f>
        <v>no training</v>
      </c>
    </row>
    <row r="1872" spans="2:10" ht="15.75" customHeight="1" x14ac:dyDescent="0.4">
      <c r="B1872" s="13" t="str">
        <f>IFERROR(VLOOKUP(A1872, Employees!$A$2:$E$401, 2, FALSE), "Enter an ID")</f>
        <v>Enter an ID</v>
      </c>
      <c r="C1872" s="13" t="str">
        <f>IFERROR(VLOOKUP(A1872, Employees!$A$2:$E$401, 3, FALSE), "Enter an ID")</f>
        <v>Enter an ID</v>
      </c>
      <c r="D1872" s="13" t="str">
        <f>IFERROR(VLOOKUP(A1872, Employees!$A$2:$E$401, 4, FALSE), "Enter an ID")</f>
        <v>Enter an ID</v>
      </c>
      <c r="E1872" s="13" t="str">
        <f>IFERROR(VLOOKUP(A1872, Employees!$A$2:$E$401, 5, FALSE), "Enter an ID")</f>
        <v>Enter an ID</v>
      </c>
      <c r="F1872" s="13" t="str">
        <f>IFERROR(VLOOKUP(A1872, Employees!$A$2:$F$401, 6, FALSE), "Enter an ID")</f>
        <v>Enter an ID</v>
      </c>
      <c r="J1872" s="13" t="str" cm="1">
        <f t="array" ref="J1872">_xlfn.IFS(ISBLANK(G1872), "no training", ISBLANK(I1872), 0, NOT(ISBLANK(I1872)), VLOOKUP(G1872,Trainings!$A$2:$B$20, 2, FALSE))</f>
        <v>no training</v>
      </c>
    </row>
    <row r="1873" spans="2:10" ht="15.75" customHeight="1" x14ac:dyDescent="0.4">
      <c r="B1873" s="13" t="str">
        <f>IFERROR(VLOOKUP(A1873, Employees!$A$2:$E$401, 2, FALSE), "Enter an ID")</f>
        <v>Enter an ID</v>
      </c>
      <c r="C1873" s="13" t="str">
        <f>IFERROR(VLOOKUP(A1873, Employees!$A$2:$E$401, 3, FALSE), "Enter an ID")</f>
        <v>Enter an ID</v>
      </c>
      <c r="D1873" s="13" t="str">
        <f>IFERROR(VLOOKUP(A1873, Employees!$A$2:$E$401, 4, FALSE), "Enter an ID")</f>
        <v>Enter an ID</v>
      </c>
      <c r="E1873" s="13" t="str">
        <f>IFERROR(VLOOKUP(A1873, Employees!$A$2:$E$401, 5, FALSE), "Enter an ID")</f>
        <v>Enter an ID</v>
      </c>
      <c r="F1873" s="13" t="str">
        <f>IFERROR(VLOOKUP(A1873, Employees!$A$2:$F$401, 6, FALSE), "Enter an ID")</f>
        <v>Enter an ID</v>
      </c>
      <c r="J1873" s="13" t="str" cm="1">
        <f t="array" ref="J1873">_xlfn.IFS(ISBLANK(G1873), "no training", ISBLANK(I1873), 0, NOT(ISBLANK(I1873)), VLOOKUP(G1873,Trainings!$A$2:$B$20, 2, FALSE))</f>
        <v>no training</v>
      </c>
    </row>
    <row r="1874" spans="2:10" ht="15.75" customHeight="1" x14ac:dyDescent="0.4">
      <c r="B1874" s="13" t="str">
        <f>IFERROR(VLOOKUP(A1874, Employees!$A$2:$E$401, 2, FALSE), "Enter an ID")</f>
        <v>Enter an ID</v>
      </c>
      <c r="C1874" s="13" t="str">
        <f>IFERROR(VLOOKUP(A1874, Employees!$A$2:$E$401, 3, FALSE), "Enter an ID")</f>
        <v>Enter an ID</v>
      </c>
      <c r="D1874" s="13" t="str">
        <f>IFERROR(VLOOKUP(A1874, Employees!$A$2:$E$401, 4, FALSE), "Enter an ID")</f>
        <v>Enter an ID</v>
      </c>
      <c r="E1874" s="13" t="str">
        <f>IFERROR(VLOOKUP(A1874, Employees!$A$2:$E$401, 5, FALSE), "Enter an ID")</f>
        <v>Enter an ID</v>
      </c>
      <c r="F1874" s="13" t="str">
        <f>IFERROR(VLOOKUP(A1874, Employees!$A$2:$F$401, 6, FALSE), "Enter an ID")</f>
        <v>Enter an ID</v>
      </c>
      <c r="J1874" s="13" t="str" cm="1">
        <f t="array" ref="J1874">_xlfn.IFS(ISBLANK(G1874), "no training", ISBLANK(I1874), 0, NOT(ISBLANK(I1874)), VLOOKUP(G1874,Trainings!$A$2:$B$20, 2, FALSE))</f>
        <v>no training</v>
      </c>
    </row>
    <row r="1875" spans="2:10" ht="15.75" customHeight="1" x14ac:dyDescent="0.4">
      <c r="B1875" s="13" t="str">
        <f>IFERROR(VLOOKUP(A1875, Employees!$A$2:$E$401, 2, FALSE), "Enter an ID")</f>
        <v>Enter an ID</v>
      </c>
      <c r="C1875" s="13" t="str">
        <f>IFERROR(VLOOKUP(A1875, Employees!$A$2:$E$401, 3, FALSE), "Enter an ID")</f>
        <v>Enter an ID</v>
      </c>
      <c r="D1875" s="13" t="str">
        <f>IFERROR(VLOOKUP(A1875, Employees!$A$2:$E$401, 4, FALSE), "Enter an ID")</f>
        <v>Enter an ID</v>
      </c>
      <c r="E1875" s="13" t="str">
        <f>IFERROR(VLOOKUP(A1875, Employees!$A$2:$E$401, 5, FALSE), "Enter an ID")</f>
        <v>Enter an ID</v>
      </c>
      <c r="F1875" s="13" t="str">
        <f>IFERROR(VLOOKUP(A1875, Employees!$A$2:$F$401, 6, FALSE), "Enter an ID")</f>
        <v>Enter an ID</v>
      </c>
      <c r="J1875" s="13" t="str" cm="1">
        <f t="array" ref="J1875">_xlfn.IFS(ISBLANK(G1875), "no training", ISBLANK(I1875), 0, NOT(ISBLANK(I1875)), VLOOKUP(G1875,Trainings!$A$2:$B$20, 2, FALSE))</f>
        <v>no training</v>
      </c>
    </row>
    <row r="1876" spans="2:10" ht="15.75" customHeight="1" x14ac:dyDescent="0.4">
      <c r="B1876" s="13" t="str">
        <f>IFERROR(VLOOKUP(A1876, Employees!$A$2:$E$401, 2, FALSE), "Enter an ID")</f>
        <v>Enter an ID</v>
      </c>
      <c r="C1876" s="13" t="str">
        <f>IFERROR(VLOOKUP(A1876, Employees!$A$2:$E$401, 3, FALSE), "Enter an ID")</f>
        <v>Enter an ID</v>
      </c>
      <c r="D1876" s="13" t="str">
        <f>IFERROR(VLOOKUP(A1876, Employees!$A$2:$E$401, 4, FALSE), "Enter an ID")</f>
        <v>Enter an ID</v>
      </c>
      <c r="E1876" s="13" t="str">
        <f>IFERROR(VLOOKUP(A1876, Employees!$A$2:$E$401, 5, FALSE), "Enter an ID")</f>
        <v>Enter an ID</v>
      </c>
      <c r="F1876" s="13" t="str">
        <f>IFERROR(VLOOKUP(A1876, Employees!$A$2:$F$401, 6, FALSE), "Enter an ID")</f>
        <v>Enter an ID</v>
      </c>
      <c r="J1876" s="13" t="str" cm="1">
        <f t="array" ref="J1876">_xlfn.IFS(ISBLANK(G1876), "no training", ISBLANK(I1876), 0, NOT(ISBLANK(I1876)), VLOOKUP(G1876,Trainings!$A$2:$B$20, 2, FALSE))</f>
        <v>no training</v>
      </c>
    </row>
    <row r="1877" spans="2:10" ht="15.75" customHeight="1" x14ac:dyDescent="0.4">
      <c r="B1877" s="13" t="str">
        <f>IFERROR(VLOOKUP(A1877, Employees!$A$2:$E$401, 2, FALSE), "Enter an ID")</f>
        <v>Enter an ID</v>
      </c>
      <c r="C1877" s="13" t="str">
        <f>IFERROR(VLOOKUP(A1877, Employees!$A$2:$E$401, 3, FALSE), "Enter an ID")</f>
        <v>Enter an ID</v>
      </c>
      <c r="D1877" s="13" t="str">
        <f>IFERROR(VLOOKUP(A1877, Employees!$A$2:$E$401, 4, FALSE), "Enter an ID")</f>
        <v>Enter an ID</v>
      </c>
      <c r="E1877" s="13" t="str">
        <f>IFERROR(VLOOKUP(A1877, Employees!$A$2:$E$401, 5, FALSE), "Enter an ID")</f>
        <v>Enter an ID</v>
      </c>
      <c r="F1877" s="13" t="str">
        <f>IFERROR(VLOOKUP(A1877, Employees!$A$2:$F$401, 6, FALSE), "Enter an ID")</f>
        <v>Enter an ID</v>
      </c>
      <c r="J1877" s="13" t="str" cm="1">
        <f t="array" ref="J1877">_xlfn.IFS(ISBLANK(G1877), "no training", ISBLANK(I1877), 0, NOT(ISBLANK(I1877)), VLOOKUP(G1877,Trainings!$A$2:$B$20, 2, FALSE))</f>
        <v>no training</v>
      </c>
    </row>
    <row r="1878" spans="2:10" ht="15.75" customHeight="1" x14ac:dyDescent="0.4">
      <c r="B1878" s="13" t="str">
        <f>IFERROR(VLOOKUP(A1878, Employees!$A$2:$E$401, 2, FALSE), "Enter an ID")</f>
        <v>Enter an ID</v>
      </c>
      <c r="C1878" s="13" t="str">
        <f>IFERROR(VLOOKUP(A1878, Employees!$A$2:$E$401, 3, FALSE), "Enter an ID")</f>
        <v>Enter an ID</v>
      </c>
      <c r="D1878" s="13" t="str">
        <f>IFERROR(VLOOKUP(A1878, Employees!$A$2:$E$401, 4, FALSE), "Enter an ID")</f>
        <v>Enter an ID</v>
      </c>
      <c r="E1878" s="13" t="str">
        <f>IFERROR(VLOOKUP(A1878, Employees!$A$2:$E$401, 5, FALSE), "Enter an ID")</f>
        <v>Enter an ID</v>
      </c>
      <c r="F1878" s="13" t="str">
        <f>IFERROR(VLOOKUP(A1878, Employees!$A$2:$F$401, 6, FALSE), "Enter an ID")</f>
        <v>Enter an ID</v>
      </c>
      <c r="J1878" s="13" t="str" cm="1">
        <f t="array" ref="J1878">_xlfn.IFS(ISBLANK(G1878), "no training", ISBLANK(I1878), 0, NOT(ISBLANK(I1878)), VLOOKUP(G1878,Trainings!$A$2:$B$20, 2, FALSE))</f>
        <v>no training</v>
      </c>
    </row>
    <row r="1879" spans="2:10" ht="15.75" customHeight="1" x14ac:dyDescent="0.4">
      <c r="B1879" s="13" t="str">
        <f>IFERROR(VLOOKUP(A1879, Employees!$A$2:$E$401, 2, FALSE), "Enter an ID")</f>
        <v>Enter an ID</v>
      </c>
      <c r="C1879" s="13" t="str">
        <f>IFERROR(VLOOKUP(A1879, Employees!$A$2:$E$401, 3, FALSE), "Enter an ID")</f>
        <v>Enter an ID</v>
      </c>
      <c r="D1879" s="13" t="str">
        <f>IFERROR(VLOOKUP(A1879, Employees!$A$2:$E$401, 4, FALSE), "Enter an ID")</f>
        <v>Enter an ID</v>
      </c>
      <c r="E1879" s="13" t="str">
        <f>IFERROR(VLOOKUP(A1879, Employees!$A$2:$E$401, 5, FALSE), "Enter an ID")</f>
        <v>Enter an ID</v>
      </c>
      <c r="F1879" s="13" t="str">
        <f>IFERROR(VLOOKUP(A1879, Employees!$A$2:$F$401, 6, FALSE), "Enter an ID")</f>
        <v>Enter an ID</v>
      </c>
      <c r="J1879" s="13" t="str" cm="1">
        <f t="array" ref="J1879">_xlfn.IFS(ISBLANK(G1879), "no training", ISBLANK(I1879), 0, NOT(ISBLANK(I1879)), VLOOKUP(G1879,Trainings!$A$2:$B$20, 2, FALSE))</f>
        <v>no training</v>
      </c>
    </row>
    <row r="1880" spans="2:10" ht="15.75" customHeight="1" x14ac:dyDescent="0.4">
      <c r="B1880" s="13" t="str">
        <f>IFERROR(VLOOKUP(A1880, Employees!$A$2:$E$401, 2, FALSE), "Enter an ID")</f>
        <v>Enter an ID</v>
      </c>
      <c r="C1880" s="13" t="str">
        <f>IFERROR(VLOOKUP(A1880, Employees!$A$2:$E$401, 3, FALSE), "Enter an ID")</f>
        <v>Enter an ID</v>
      </c>
      <c r="D1880" s="13" t="str">
        <f>IFERROR(VLOOKUP(A1880, Employees!$A$2:$E$401, 4, FALSE), "Enter an ID")</f>
        <v>Enter an ID</v>
      </c>
      <c r="E1880" s="13" t="str">
        <f>IFERROR(VLOOKUP(A1880, Employees!$A$2:$E$401, 5, FALSE), "Enter an ID")</f>
        <v>Enter an ID</v>
      </c>
      <c r="F1880" s="13" t="str">
        <f>IFERROR(VLOOKUP(A1880, Employees!$A$2:$F$401, 6, FALSE), "Enter an ID")</f>
        <v>Enter an ID</v>
      </c>
      <c r="J1880" s="13" t="str" cm="1">
        <f t="array" ref="J1880">_xlfn.IFS(ISBLANK(G1880), "no training", ISBLANK(I1880), 0, NOT(ISBLANK(I1880)), VLOOKUP(G1880,Trainings!$A$2:$B$20, 2, FALSE))</f>
        <v>no training</v>
      </c>
    </row>
    <row r="1881" spans="2:10" ht="15.75" customHeight="1" x14ac:dyDescent="0.4">
      <c r="B1881" s="13" t="str">
        <f>IFERROR(VLOOKUP(A1881, Employees!$A$2:$E$401, 2, FALSE), "Enter an ID")</f>
        <v>Enter an ID</v>
      </c>
      <c r="C1881" s="13" t="str">
        <f>IFERROR(VLOOKUP(A1881, Employees!$A$2:$E$401, 3, FALSE), "Enter an ID")</f>
        <v>Enter an ID</v>
      </c>
      <c r="D1881" s="13" t="str">
        <f>IFERROR(VLOOKUP(A1881, Employees!$A$2:$E$401, 4, FALSE), "Enter an ID")</f>
        <v>Enter an ID</v>
      </c>
      <c r="E1881" s="13" t="str">
        <f>IFERROR(VLOOKUP(A1881, Employees!$A$2:$E$401, 5, FALSE), "Enter an ID")</f>
        <v>Enter an ID</v>
      </c>
      <c r="F1881" s="13" t="str">
        <f>IFERROR(VLOOKUP(A1881, Employees!$A$2:$F$401, 6, FALSE), "Enter an ID")</f>
        <v>Enter an ID</v>
      </c>
      <c r="J1881" s="13" t="str" cm="1">
        <f t="array" ref="J1881">_xlfn.IFS(ISBLANK(G1881), "no training", ISBLANK(I1881), 0, NOT(ISBLANK(I1881)), VLOOKUP(G1881,Trainings!$A$2:$B$20, 2, FALSE))</f>
        <v>no training</v>
      </c>
    </row>
    <row r="1882" spans="2:10" ht="15.75" customHeight="1" x14ac:dyDescent="0.4">
      <c r="B1882" s="13" t="str">
        <f>IFERROR(VLOOKUP(A1882, Employees!$A$2:$E$401, 2, FALSE), "Enter an ID")</f>
        <v>Enter an ID</v>
      </c>
      <c r="C1882" s="13" t="str">
        <f>IFERROR(VLOOKUP(A1882, Employees!$A$2:$E$401, 3, FALSE), "Enter an ID")</f>
        <v>Enter an ID</v>
      </c>
      <c r="D1882" s="13" t="str">
        <f>IFERROR(VLOOKUP(A1882, Employees!$A$2:$E$401, 4, FALSE), "Enter an ID")</f>
        <v>Enter an ID</v>
      </c>
      <c r="E1882" s="13" t="str">
        <f>IFERROR(VLOOKUP(A1882, Employees!$A$2:$E$401, 5, FALSE), "Enter an ID")</f>
        <v>Enter an ID</v>
      </c>
      <c r="F1882" s="13" t="str">
        <f>IFERROR(VLOOKUP(A1882, Employees!$A$2:$F$401, 6, FALSE), "Enter an ID")</f>
        <v>Enter an ID</v>
      </c>
      <c r="J1882" s="13" t="str" cm="1">
        <f t="array" ref="J1882">_xlfn.IFS(ISBLANK(G1882), "no training", ISBLANK(I1882), 0, NOT(ISBLANK(I1882)), VLOOKUP(G1882,Trainings!$A$2:$B$20, 2, FALSE))</f>
        <v>no training</v>
      </c>
    </row>
    <row r="1883" spans="2:10" ht="15.75" customHeight="1" x14ac:dyDescent="0.4">
      <c r="B1883" s="13" t="str">
        <f>IFERROR(VLOOKUP(A1883, Employees!$A$2:$E$401, 2, FALSE), "Enter an ID")</f>
        <v>Enter an ID</v>
      </c>
      <c r="C1883" s="13" t="str">
        <f>IFERROR(VLOOKUP(A1883, Employees!$A$2:$E$401, 3, FALSE), "Enter an ID")</f>
        <v>Enter an ID</v>
      </c>
      <c r="D1883" s="13" t="str">
        <f>IFERROR(VLOOKUP(A1883, Employees!$A$2:$E$401, 4, FALSE), "Enter an ID")</f>
        <v>Enter an ID</v>
      </c>
      <c r="E1883" s="13" t="str">
        <f>IFERROR(VLOOKUP(A1883, Employees!$A$2:$E$401, 5, FALSE), "Enter an ID")</f>
        <v>Enter an ID</v>
      </c>
      <c r="F1883" s="13" t="str">
        <f>IFERROR(VLOOKUP(A1883, Employees!$A$2:$F$401, 6, FALSE), "Enter an ID")</f>
        <v>Enter an ID</v>
      </c>
      <c r="J1883" s="13" t="str" cm="1">
        <f t="array" ref="J1883">_xlfn.IFS(ISBLANK(G1883), "no training", ISBLANK(I1883), 0, NOT(ISBLANK(I1883)), VLOOKUP(G1883,Trainings!$A$2:$B$20, 2, FALSE))</f>
        <v>no training</v>
      </c>
    </row>
    <row r="1884" spans="2:10" ht="15.75" customHeight="1" x14ac:dyDescent="0.4">
      <c r="B1884" s="13" t="str">
        <f>IFERROR(VLOOKUP(A1884, Employees!$A$2:$E$401, 2, FALSE), "Enter an ID")</f>
        <v>Enter an ID</v>
      </c>
      <c r="C1884" s="13" t="str">
        <f>IFERROR(VLOOKUP(A1884, Employees!$A$2:$E$401, 3, FALSE), "Enter an ID")</f>
        <v>Enter an ID</v>
      </c>
      <c r="D1884" s="13" t="str">
        <f>IFERROR(VLOOKUP(A1884, Employees!$A$2:$E$401, 4, FALSE), "Enter an ID")</f>
        <v>Enter an ID</v>
      </c>
      <c r="E1884" s="13" t="str">
        <f>IFERROR(VLOOKUP(A1884, Employees!$A$2:$E$401, 5, FALSE), "Enter an ID")</f>
        <v>Enter an ID</v>
      </c>
      <c r="F1884" s="13" t="str">
        <f>IFERROR(VLOOKUP(A1884, Employees!$A$2:$F$401, 6, FALSE), "Enter an ID")</f>
        <v>Enter an ID</v>
      </c>
      <c r="J1884" s="13" t="str" cm="1">
        <f t="array" ref="J1884">_xlfn.IFS(ISBLANK(G1884), "no training", ISBLANK(I1884), 0, NOT(ISBLANK(I1884)), VLOOKUP(G1884,Trainings!$A$2:$B$20, 2, FALSE))</f>
        <v>no training</v>
      </c>
    </row>
    <row r="1885" spans="2:10" ht="15.75" customHeight="1" x14ac:dyDescent="0.4">
      <c r="B1885" s="13" t="str">
        <f>IFERROR(VLOOKUP(A1885, Employees!$A$2:$E$401, 2, FALSE), "Enter an ID")</f>
        <v>Enter an ID</v>
      </c>
      <c r="C1885" s="13" t="str">
        <f>IFERROR(VLOOKUP(A1885, Employees!$A$2:$E$401, 3, FALSE), "Enter an ID")</f>
        <v>Enter an ID</v>
      </c>
      <c r="D1885" s="13" t="str">
        <f>IFERROR(VLOOKUP(A1885, Employees!$A$2:$E$401, 4, FALSE), "Enter an ID")</f>
        <v>Enter an ID</v>
      </c>
      <c r="E1885" s="13" t="str">
        <f>IFERROR(VLOOKUP(A1885, Employees!$A$2:$E$401, 5, FALSE), "Enter an ID")</f>
        <v>Enter an ID</v>
      </c>
      <c r="F1885" s="13" t="str">
        <f>IFERROR(VLOOKUP(A1885, Employees!$A$2:$F$401, 6, FALSE), "Enter an ID")</f>
        <v>Enter an ID</v>
      </c>
      <c r="J1885" s="13" t="str" cm="1">
        <f t="array" ref="J1885">_xlfn.IFS(ISBLANK(G1885), "no training", ISBLANK(I1885), 0, NOT(ISBLANK(I1885)), VLOOKUP(G1885,Trainings!$A$2:$B$20, 2, FALSE))</f>
        <v>no training</v>
      </c>
    </row>
    <row r="1886" spans="2:10" ht="15.75" customHeight="1" x14ac:dyDescent="0.4">
      <c r="B1886" s="13" t="str">
        <f>IFERROR(VLOOKUP(A1886, Employees!$A$2:$E$401, 2, FALSE), "Enter an ID")</f>
        <v>Enter an ID</v>
      </c>
      <c r="C1886" s="13" t="str">
        <f>IFERROR(VLOOKUP(A1886, Employees!$A$2:$E$401, 3, FALSE), "Enter an ID")</f>
        <v>Enter an ID</v>
      </c>
      <c r="D1886" s="13" t="str">
        <f>IFERROR(VLOOKUP(A1886, Employees!$A$2:$E$401, 4, FALSE), "Enter an ID")</f>
        <v>Enter an ID</v>
      </c>
      <c r="E1886" s="13" t="str">
        <f>IFERROR(VLOOKUP(A1886, Employees!$A$2:$E$401, 5, FALSE), "Enter an ID")</f>
        <v>Enter an ID</v>
      </c>
      <c r="F1886" s="13" t="str">
        <f>IFERROR(VLOOKUP(A1886, Employees!$A$2:$F$401, 6, FALSE), "Enter an ID")</f>
        <v>Enter an ID</v>
      </c>
      <c r="J1886" s="13" t="str" cm="1">
        <f t="array" ref="J1886">_xlfn.IFS(ISBLANK(G1886), "no training", ISBLANK(I1886), 0, NOT(ISBLANK(I1886)), VLOOKUP(G1886,Trainings!$A$2:$B$20, 2, FALSE))</f>
        <v>no training</v>
      </c>
    </row>
    <row r="1887" spans="2:10" ht="15.75" customHeight="1" x14ac:dyDescent="0.4">
      <c r="B1887" s="13" t="str">
        <f>IFERROR(VLOOKUP(A1887, Employees!$A$2:$E$401, 2, FALSE), "Enter an ID")</f>
        <v>Enter an ID</v>
      </c>
      <c r="C1887" s="13" t="str">
        <f>IFERROR(VLOOKUP(A1887, Employees!$A$2:$E$401, 3, FALSE), "Enter an ID")</f>
        <v>Enter an ID</v>
      </c>
      <c r="D1887" s="13" t="str">
        <f>IFERROR(VLOOKUP(A1887, Employees!$A$2:$E$401, 4, FALSE), "Enter an ID")</f>
        <v>Enter an ID</v>
      </c>
      <c r="E1887" s="13" t="str">
        <f>IFERROR(VLOOKUP(A1887, Employees!$A$2:$E$401, 5, FALSE), "Enter an ID")</f>
        <v>Enter an ID</v>
      </c>
      <c r="F1887" s="13" t="str">
        <f>IFERROR(VLOOKUP(A1887, Employees!$A$2:$F$401, 6, FALSE), "Enter an ID")</f>
        <v>Enter an ID</v>
      </c>
      <c r="J1887" s="13" t="str" cm="1">
        <f t="array" ref="J1887">_xlfn.IFS(ISBLANK(G1887), "no training", ISBLANK(I1887), 0, NOT(ISBLANK(I1887)), VLOOKUP(G1887,Trainings!$A$2:$B$20, 2, FALSE))</f>
        <v>no training</v>
      </c>
    </row>
    <row r="1888" spans="2:10" ht="15.75" customHeight="1" x14ac:dyDescent="0.4">
      <c r="B1888" s="13" t="str">
        <f>IFERROR(VLOOKUP(A1888, Employees!$A$2:$E$401, 2, FALSE), "Enter an ID")</f>
        <v>Enter an ID</v>
      </c>
      <c r="C1888" s="13" t="str">
        <f>IFERROR(VLOOKUP(A1888, Employees!$A$2:$E$401, 3, FALSE), "Enter an ID")</f>
        <v>Enter an ID</v>
      </c>
      <c r="D1888" s="13" t="str">
        <f>IFERROR(VLOOKUP(A1888, Employees!$A$2:$E$401, 4, FALSE), "Enter an ID")</f>
        <v>Enter an ID</v>
      </c>
      <c r="E1888" s="13" t="str">
        <f>IFERROR(VLOOKUP(A1888, Employees!$A$2:$E$401, 5, FALSE), "Enter an ID")</f>
        <v>Enter an ID</v>
      </c>
      <c r="F1888" s="13" t="str">
        <f>IFERROR(VLOOKUP(A1888, Employees!$A$2:$F$401, 6, FALSE), "Enter an ID")</f>
        <v>Enter an ID</v>
      </c>
      <c r="J1888" s="13" t="str" cm="1">
        <f t="array" ref="J1888">_xlfn.IFS(ISBLANK(G1888), "no training", ISBLANK(I1888), 0, NOT(ISBLANK(I1888)), VLOOKUP(G1888,Trainings!$A$2:$B$20, 2, FALSE))</f>
        <v>no training</v>
      </c>
    </row>
    <row r="1889" spans="2:10" ht="15.75" customHeight="1" x14ac:dyDescent="0.4">
      <c r="B1889" s="13" t="str">
        <f>IFERROR(VLOOKUP(A1889, Employees!$A$2:$E$401, 2, FALSE), "Enter an ID")</f>
        <v>Enter an ID</v>
      </c>
      <c r="C1889" s="13" t="str">
        <f>IFERROR(VLOOKUP(A1889, Employees!$A$2:$E$401, 3, FALSE), "Enter an ID")</f>
        <v>Enter an ID</v>
      </c>
      <c r="D1889" s="13" t="str">
        <f>IFERROR(VLOOKUP(A1889, Employees!$A$2:$E$401, 4, FALSE), "Enter an ID")</f>
        <v>Enter an ID</v>
      </c>
      <c r="E1889" s="13" t="str">
        <f>IFERROR(VLOOKUP(A1889, Employees!$A$2:$E$401, 5, FALSE), "Enter an ID")</f>
        <v>Enter an ID</v>
      </c>
      <c r="F1889" s="13" t="str">
        <f>IFERROR(VLOOKUP(A1889, Employees!$A$2:$F$401, 6, FALSE), "Enter an ID")</f>
        <v>Enter an ID</v>
      </c>
      <c r="J1889" s="13" t="str" cm="1">
        <f t="array" ref="J1889">_xlfn.IFS(ISBLANK(G1889), "no training", ISBLANK(I1889), 0, NOT(ISBLANK(I1889)), VLOOKUP(G1889,Trainings!$A$2:$B$20, 2, FALSE))</f>
        <v>no training</v>
      </c>
    </row>
    <row r="1890" spans="2:10" ht="15.75" customHeight="1" x14ac:dyDescent="0.4">
      <c r="B1890" s="13" t="str">
        <f>IFERROR(VLOOKUP(A1890, Employees!$A$2:$E$401, 2, FALSE), "Enter an ID")</f>
        <v>Enter an ID</v>
      </c>
      <c r="C1890" s="13" t="str">
        <f>IFERROR(VLOOKUP(A1890, Employees!$A$2:$E$401, 3, FALSE), "Enter an ID")</f>
        <v>Enter an ID</v>
      </c>
      <c r="D1890" s="13" t="str">
        <f>IFERROR(VLOOKUP(A1890, Employees!$A$2:$E$401, 4, FALSE), "Enter an ID")</f>
        <v>Enter an ID</v>
      </c>
      <c r="E1890" s="13" t="str">
        <f>IFERROR(VLOOKUP(A1890, Employees!$A$2:$E$401, 5, FALSE), "Enter an ID")</f>
        <v>Enter an ID</v>
      </c>
      <c r="F1890" s="13" t="str">
        <f>IFERROR(VLOOKUP(A1890, Employees!$A$2:$F$401, 6, FALSE), "Enter an ID")</f>
        <v>Enter an ID</v>
      </c>
      <c r="J1890" s="13" t="str" cm="1">
        <f t="array" ref="J1890">_xlfn.IFS(ISBLANK(G1890), "no training", ISBLANK(I1890), 0, NOT(ISBLANK(I1890)), VLOOKUP(G1890,Trainings!$A$2:$B$20, 2, FALSE))</f>
        <v>no training</v>
      </c>
    </row>
    <row r="1891" spans="2:10" ht="15.75" customHeight="1" x14ac:dyDescent="0.4">
      <c r="B1891" s="13" t="str">
        <f>IFERROR(VLOOKUP(A1891, Employees!$A$2:$E$401, 2, FALSE), "Enter an ID")</f>
        <v>Enter an ID</v>
      </c>
      <c r="C1891" s="13" t="str">
        <f>IFERROR(VLOOKUP(A1891, Employees!$A$2:$E$401, 3, FALSE), "Enter an ID")</f>
        <v>Enter an ID</v>
      </c>
      <c r="D1891" s="13" t="str">
        <f>IFERROR(VLOOKUP(A1891, Employees!$A$2:$E$401, 4, FALSE), "Enter an ID")</f>
        <v>Enter an ID</v>
      </c>
      <c r="E1891" s="13" t="str">
        <f>IFERROR(VLOOKUP(A1891, Employees!$A$2:$E$401, 5, FALSE), "Enter an ID")</f>
        <v>Enter an ID</v>
      </c>
      <c r="F1891" s="13" t="str">
        <f>IFERROR(VLOOKUP(A1891, Employees!$A$2:$F$401, 6, FALSE), "Enter an ID")</f>
        <v>Enter an ID</v>
      </c>
      <c r="J1891" s="13" t="str" cm="1">
        <f t="array" ref="J1891">_xlfn.IFS(ISBLANK(G1891), "no training", ISBLANK(I1891), 0, NOT(ISBLANK(I1891)), VLOOKUP(G1891,Trainings!$A$2:$B$20, 2, FALSE))</f>
        <v>no training</v>
      </c>
    </row>
    <row r="1892" spans="2:10" ht="15.75" customHeight="1" x14ac:dyDescent="0.4">
      <c r="B1892" s="13" t="str">
        <f>IFERROR(VLOOKUP(A1892, Employees!$A$2:$E$401, 2, FALSE), "Enter an ID")</f>
        <v>Enter an ID</v>
      </c>
      <c r="C1892" s="13" t="str">
        <f>IFERROR(VLOOKUP(A1892, Employees!$A$2:$E$401, 3, FALSE), "Enter an ID")</f>
        <v>Enter an ID</v>
      </c>
      <c r="D1892" s="13" t="str">
        <f>IFERROR(VLOOKUP(A1892, Employees!$A$2:$E$401, 4, FALSE), "Enter an ID")</f>
        <v>Enter an ID</v>
      </c>
      <c r="E1892" s="13" t="str">
        <f>IFERROR(VLOOKUP(A1892, Employees!$A$2:$E$401, 5, FALSE), "Enter an ID")</f>
        <v>Enter an ID</v>
      </c>
      <c r="F1892" s="13" t="str">
        <f>IFERROR(VLOOKUP(A1892, Employees!$A$2:$F$401, 6, FALSE), "Enter an ID")</f>
        <v>Enter an ID</v>
      </c>
      <c r="J1892" s="13" t="str" cm="1">
        <f t="array" ref="J1892">_xlfn.IFS(ISBLANK(G1892), "no training", ISBLANK(I1892), 0, NOT(ISBLANK(I1892)), VLOOKUP(G1892,Trainings!$A$2:$B$20, 2, FALSE))</f>
        <v>no training</v>
      </c>
    </row>
    <row r="1893" spans="2:10" ht="15.75" customHeight="1" x14ac:dyDescent="0.4">
      <c r="B1893" s="13" t="str">
        <f>IFERROR(VLOOKUP(A1893, Employees!$A$2:$E$401, 2, FALSE), "Enter an ID")</f>
        <v>Enter an ID</v>
      </c>
      <c r="C1893" s="13" t="str">
        <f>IFERROR(VLOOKUP(A1893, Employees!$A$2:$E$401, 3, FALSE), "Enter an ID")</f>
        <v>Enter an ID</v>
      </c>
      <c r="D1893" s="13" t="str">
        <f>IFERROR(VLOOKUP(A1893, Employees!$A$2:$E$401, 4, FALSE), "Enter an ID")</f>
        <v>Enter an ID</v>
      </c>
      <c r="E1893" s="13" t="str">
        <f>IFERROR(VLOOKUP(A1893, Employees!$A$2:$E$401, 5, FALSE), "Enter an ID")</f>
        <v>Enter an ID</v>
      </c>
      <c r="F1893" s="13" t="str">
        <f>IFERROR(VLOOKUP(A1893, Employees!$A$2:$F$401, 6, FALSE), "Enter an ID")</f>
        <v>Enter an ID</v>
      </c>
      <c r="J1893" s="13" t="str" cm="1">
        <f t="array" ref="J1893">_xlfn.IFS(ISBLANK(G1893), "no training", ISBLANK(I1893), 0, NOT(ISBLANK(I1893)), VLOOKUP(G1893,Trainings!$A$2:$B$20, 2, FALSE))</f>
        <v>no training</v>
      </c>
    </row>
    <row r="1894" spans="2:10" ht="15.75" customHeight="1" x14ac:dyDescent="0.4">
      <c r="B1894" s="13" t="str">
        <f>IFERROR(VLOOKUP(A1894, Employees!$A$2:$E$401, 2, FALSE), "Enter an ID")</f>
        <v>Enter an ID</v>
      </c>
      <c r="C1894" s="13" t="str">
        <f>IFERROR(VLOOKUP(A1894, Employees!$A$2:$E$401, 3, FALSE), "Enter an ID")</f>
        <v>Enter an ID</v>
      </c>
      <c r="D1894" s="13" t="str">
        <f>IFERROR(VLOOKUP(A1894, Employees!$A$2:$E$401, 4, FALSE), "Enter an ID")</f>
        <v>Enter an ID</v>
      </c>
      <c r="E1894" s="13" t="str">
        <f>IFERROR(VLOOKUP(A1894, Employees!$A$2:$E$401, 5, FALSE), "Enter an ID")</f>
        <v>Enter an ID</v>
      </c>
      <c r="F1894" s="13" t="str">
        <f>IFERROR(VLOOKUP(A1894, Employees!$A$2:$F$401, 6, FALSE), "Enter an ID")</f>
        <v>Enter an ID</v>
      </c>
      <c r="J1894" s="13" t="str" cm="1">
        <f t="array" ref="J1894">_xlfn.IFS(ISBLANK(G1894), "no training", ISBLANK(I1894), 0, NOT(ISBLANK(I1894)), VLOOKUP(G1894,Trainings!$A$2:$B$20, 2, FALSE))</f>
        <v>no training</v>
      </c>
    </row>
    <row r="1895" spans="2:10" ht="15.75" customHeight="1" x14ac:dyDescent="0.4">
      <c r="B1895" s="13" t="str">
        <f>IFERROR(VLOOKUP(A1895, Employees!$A$2:$E$401, 2, FALSE), "Enter an ID")</f>
        <v>Enter an ID</v>
      </c>
      <c r="C1895" s="13" t="str">
        <f>IFERROR(VLOOKUP(A1895, Employees!$A$2:$E$401, 3, FALSE), "Enter an ID")</f>
        <v>Enter an ID</v>
      </c>
      <c r="D1895" s="13" t="str">
        <f>IFERROR(VLOOKUP(A1895, Employees!$A$2:$E$401, 4, FALSE), "Enter an ID")</f>
        <v>Enter an ID</v>
      </c>
      <c r="E1895" s="13" t="str">
        <f>IFERROR(VLOOKUP(A1895, Employees!$A$2:$E$401, 5, FALSE), "Enter an ID")</f>
        <v>Enter an ID</v>
      </c>
      <c r="F1895" s="13" t="str">
        <f>IFERROR(VLOOKUP(A1895, Employees!$A$2:$F$401, 6, FALSE), "Enter an ID")</f>
        <v>Enter an ID</v>
      </c>
      <c r="J1895" s="13" t="str" cm="1">
        <f t="array" ref="J1895">_xlfn.IFS(ISBLANK(G1895), "no training", ISBLANK(I1895), 0, NOT(ISBLANK(I1895)), VLOOKUP(G1895,Trainings!$A$2:$B$20, 2, FALSE))</f>
        <v>no training</v>
      </c>
    </row>
    <row r="1896" spans="2:10" ht="15.75" customHeight="1" x14ac:dyDescent="0.4">
      <c r="B1896" s="13" t="str">
        <f>IFERROR(VLOOKUP(A1896, Employees!$A$2:$E$401, 2, FALSE), "Enter an ID")</f>
        <v>Enter an ID</v>
      </c>
      <c r="C1896" s="13" t="str">
        <f>IFERROR(VLOOKUP(A1896, Employees!$A$2:$E$401, 3, FALSE), "Enter an ID")</f>
        <v>Enter an ID</v>
      </c>
      <c r="D1896" s="13" t="str">
        <f>IFERROR(VLOOKUP(A1896, Employees!$A$2:$E$401, 4, FALSE), "Enter an ID")</f>
        <v>Enter an ID</v>
      </c>
      <c r="E1896" s="13" t="str">
        <f>IFERROR(VLOOKUP(A1896, Employees!$A$2:$E$401, 5, FALSE), "Enter an ID")</f>
        <v>Enter an ID</v>
      </c>
      <c r="F1896" s="13" t="str">
        <f>IFERROR(VLOOKUP(A1896, Employees!$A$2:$F$401, 6, FALSE), "Enter an ID")</f>
        <v>Enter an ID</v>
      </c>
      <c r="J1896" s="13" t="str" cm="1">
        <f t="array" ref="J1896">_xlfn.IFS(ISBLANK(G1896), "no training", ISBLANK(I1896), 0, NOT(ISBLANK(I1896)), VLOOKUP(G1896,Trainings!$A$2:$B$20, 2, FALSE))</f>
        <v>no training</v>
      </c>
    </row>
    <row r="1897" spans="2:10" ht="15.75" customHeight="1" x14ac:dyDescent="0.4">
      <c r="B1897" s="13" t="str">
        <f>IFERROR(VLOOKUP(A1897, Employees!$A$2:$E$401, 2, FALSE), "Enter an ID")</f>
        <v>Enter an ID</v>
      </c>
      <c r="C1897" s="13" t="str">
        <f>IFERROR(VLOOKUP(A1897, Employees!$A$2:$E$401, 3, FALSE), "Enter an ID")</f>
        <v>Enter an ID</v>
      </c>
      <c r="D1897" s="13" t="str">
        <f>IFERROR(VLOOKUP(A1897, Employees!$A$2:$E$401, 4, FALSE), "Enter an ID")</f>
        <v>Enter an ID</v>
      </c>
      <c r="E1897" s="13" t="str">
        <f>IFERROR(VLOOKUP(A1897, Employees!$A$2:$E$401, 5, FALSE), "Enter an ID")</f>
        <v>Enter an ID</v>
      </c>
      <c r="F1897" s="13" t="str">
        <f>IFERROR(VLOOKUP(A1897, Employees!$A$2:$F$401, 6, FALSE), "Enter an ID")</f>
        <v>Enter an ID</v>
      </c>
      <c r="J1897" s="13" t="str" cm="1">
        <f t="array" ref="J1897">_xlfn.IFS(ISBLANK(G1897), "no training", ISBLANK(I1897), 0, NOT(ISBLANK(I1897)), VLOOKUP(G1897,Trainings!$A$2:$B$20, 2, FALSE))</f>
        <v>no training</v>
      </c>
    </row>
    <row r="1898" spans="2:10" ht="15.75" customHeight="1" x14ac:dyDescent="0.4">
      <c r="B1898" s="13" t="str">
        <f>IFERROR(VLOOKUP(A1898, Employees!$A$2:$E$401, 2, FALSE), "Enter an ID")</f>
        <v>Enter an ID</v>
      </c>
      <c r="C1898" s="13" t="str">
        <f>IFERROR(VLOOKUP(A1898, Employees!$A$2:$E$401, 3, FALSE), "Enter an ID")</f>
        <v>Enter an ID</v>
      </c>
      <c r="D1898" s="13" t="str">
        <f>IFERROR(VLOOKUP(A1898, Employees!$A$2:$E$401, 4, FALSE), "Enter an ID")</f>
        <v>Enter an ID</v>
      </c>
      <c r="E1898" s="13" t="str">
        <f>IFERROR(VLOOKUP(A1898, Employees!$A$2:$E$401, 5, FALSE), "Enter an ID")</f>
        <v>Enter an ID</v>
      </c>
      <c r="F1898" s="13" t="str">
        <f>IFERROR(VLOOKUP(A1898, Employees!$A$2:$F$401, 6, FALSE), "Enter an ID")</f>
        <v>Enter an ID</v>
      </c>
      <c r="J1898" s="13" t="str" cm="1">
        <f t="array" ref="J1898">_xlfn.IFS(ISBLANK(G1898), "no training", ISBLANK(I1898), 0, NOT(ISBLANK(I1898)), VLOOKUP(G1898,Trainings!$A$2:$B$20, 2, FALSE))</f>
        <v>no training</v>
      </c>
    </row>
    <row r="1899" spans="2:10" ht="15.75" customHeight="1" x14ac:dyDescent="0.4">
      <c r="B1899" s="13" t="str">
        <f>IFERROR(VLOOKUP(A1899, Employees!$A$2:$E$401, 2, FALSE), "Enter an ID")</f>
        <v>Enter an ID</v>
      </c>
      <c r="C1899" s="13" t="str">
        <f>IFERROR(VLOOKUP(A1899, Employees!$A$2:$E$401, 3, FALSE), "Enter an ID")</f>
        <v>Enter an ID</v>
      </c>
      <c r="D1899" s="13" t="str">
        <f>IFERROR(VLOOKUP(A1899, Employees!$A$2:$E$401, 4, FALSE), "Enter an ID")</f>
        <v>Enter an ID</v>
      </c>
      <c r="E1899" s="13" t="str">
        <f>IFERROR(VLOOKUP(A1899, Employees!$A$2:$E$401, 5, FALSE), "Enter an ID")</f>
        <v>Enter an ID</v>
      </c>
      <c r="F1899" s="13" t="str">
        <f>IFERROR(VLOOKUP(A1899, Employees!$A$2:$F$401, 6, FALSE), "Enter an ID")</f>
        <v>Enter an ID</v>
      </c>
      <c r="J1899" s="13" t="str" cm="1">
        <f t="array" ref="J1899">_xlfn.IFS(ISBLANK(G1899), "no training", ISBLANK(I1899), 0, NOT(ISBLANK(I1899)), VLOOKUP(G1899,Trainings!$A$2:$B$20, 2, FALSE))</f>
        <v>no training</v>
      </c>
    </row>
    <row r="1900" spans="2:10" ht="15.75" customHeight="1" x14ac:dyDescent="0.4">
      <c r="B1900" s="13" t="str">
        <f>IFERROR(VLOOKUP(A1900, Employees!$A$2:$E$401, 2, FALSE), "Enter an ID")</f>
        <v>Enter an ID</v>
      </c>
      <c r="C1900" s="13" t="str">
        <f>IFERROR(VLOOKUP(A1900, Employees!$A$2:$E$401, 3, FALSE), "Enter an ID")</f>
        <v>Enter an ID</v>
      </c>
      <c r="D1900" s="13" t="str">
        <f>IFERROR(VLOOKUP(A1900, Employees!$A$2:$E$401, 4, FALSE), "Enter an ID")</f>
        <v>Enter an ID</v>
      </c>
      <c r="E1900" s="13" t="str">
        <f>IFERROR(VLOOKUP(A1900, Employees!$A$2:$E$401, 5, FALSE), "Enter an ID")</f>
        <v>Enter an ID</v>
      </c>
      <c r="F1900" s="13" t="str">
        <f>IFERROR(VLOOKUP(A1900, Employees!$A$2:$F$401, 6, FALSE), "Enter an ID")</f>
        <v>Enter an ID</v>
      </c>
      <c r="J1900" s="13" t="str" cm="1">
        <f t="array" ref="J1900">_xlfn.IFS(ISBLANK(G1900), "no training", ISBLANK(I1900), 0, NOT(ISBLANK(I1900)), VLOOKUP(G1900,Trainings!$A$2:$B$20, 2, FALSE))</f>
        <v>no training</v>
      </c>
    </row>
    <row r="1901" spans="2:10" ht="15.75" customHeight="1" x14ac:dyDescent="0.4">
      <c r="B1901" s="13" t="str">
        <f>IFERROR(VLOOKUP(A1901, Employees!$A$2:$E$401, 2, FALSE), "Enter an ID")</f>
        <v>Enter an ID</v>
      </c>
      <c r="C1901" s="13" t="str">
        <f>IFERROR(VLOOKUP(A1901, Employees!$A$2:$E$401, 3, FALSE), "Enter an ID")</f>
        <v>Enter an ID</v>
      </c>
      <c r="D1901" s="13" t="str">
        <f>IFERROR(VLOOKUP(A1901, Employees!$A$2:$E$401, 4, FALSE), "Enter an ID")</f>
        <v>Enter an ID</v>
      </c>
      <c r="E1901" s="13" t="str">
        <f>IFERROR(VLOOKUP(A1901, Employees!$A$2:$E$401, 5, FALSE), "Enter an ID")</f>
        <v>Enter an ID</v>
      </c>
      <c r="F1901" s="13" t="str">
        <f>IFERROR(VLOOKUP(A1901, Employees!$A$2:$F$401, 6, FALSE), "Enter an ID")</f>
        <v>Enter an ID</v>
      </c>
      <c r="J1901" s="13" t="str" cm="1">
        <f t="array" ref="J1901">_xlfn.IFS(ISBLANK(G1901), "no training", ISBLANK(I1901), 0, NOT(ISBLANK(I1901)), VLOOKUP(G1901,Trainings!$A$2:$B$20, 2, FALSE))</f>
        <v>no training</v>
      </c>
    </row>
    <row r="1902" spans="2:10" ht="15.75" customHeight="1" x14ac:dyDescent="0.4">
      <c r="B1902" s="13" t="str">
        <f>IFERROR(VLOOKUP(A1902, Employees!$A$2:$E$401, 2, FALSE), "Enter an ID")</f>
        <v>Enter an ID</v>
      </c>
      <c r="C1902" s="13" t="str">
        <f>IFERROR(VLOOKUP(A1902, Employees!$A$2:$E$401, 3, FALSE), "Enter an ID")</f>
        <v>Enter an ID</v>
      </c>
      <c r="D1902" s="13" t="str">
        <f>IFERROR(VLOOKUP(A1902, Employees!$A$2:$E$401, 4, FALSE), "Enter an ID")</f>
        <v>Enter an ID</v>
      </c>
      <c r="E1902" s="13" t="str">
        <f>IFERROR(VLOOKUP(A1902, Employees!$A$2:$E$401, 5, FALSE), "Enter an ID")</f>
        <v>Enter an ID</v>
      </c>
      <c r="F1902" s="13" t="str">
        <f>IFERROR(VLOOKUP(A1902, Employees!$A$2:$F$401, 6, FALSE), "Enter an ID")</f>
        <v>Enter an ID</v>
      </c>
      <c r="J1902" s="13" t="str" cm="1">
        <f t="array" ref="J1902">_xlfn.IFS(ISBLANK(G1902), "no training", ISBLANK(I1902), 0, NOT(ISBLANK(I1902)), VLOOKUP(G1902,Trainings!$A$2:$B$20, 2, FALSE))</f>
        <v>no training</v>
      </c>
    </row>
    <row r="1903" spans="2:10" ht="15.75" customHeight="1" x14ac:dyDescent="0.4">
      <c r="B1903" s="13" t="str">
        <f>IFERROR(VLOOKUP(A1903, Employees!$A$2:$E$401, 2, FALSE), "Enter an ID")</f>
        <v>Enter an ID</v>
      </c>
      <c r="C1903" s="13" t="str">
        <f>IFERROR(VLOOKUP(A1903, Employees!$A$2:$E$401, 3, FALSE), "Enter an ID")</f>
        <v>Enter an ID</v>
      </c>
      <c r="D1903" s="13" t="str">
        <f>IFERROR(VLOOKUP(A1903, Employees!$A$2:$E$401, 4, FALSE), "Enter an ID")</f>
        <v>Enter an ID</v>
      </c>
      <c r="E1903" s="13" t="str">
        <f>IFERROR(VLOOKUP(A1903, Employees!$A$2:$E$401, 5, FALSE), "Enter an ID")</f>
        <v>Enter an ID</v>
      </c>
      <c r="F1903" s="13" t="str">
        <f>IFERROR(VLOOKUP(A1903, Employees!$A$2:$F$401, 6, FALSE), "Enter an ID")</f>
        <v>Enter an ID</v>
      </c>
      <c r="J1903" s="13" t="str" cm="1">
        <f t="array" ref="J1903">_xlfn.IFS(ISBLANK(G1903), "no training", ISBLANK(I1903), 0, NOT(ISBLANK(I1903)), VLOOKUP(G1903,Trainings!$A$2:$B$20, 2, FALSE))</f>
        <v>no training</v>
      </c>
    </row>
    <row r="1904" spans="2:10" ht="15.75" customHeight="1" x14ac:dyDescent="0.4">
      <c r="B1904" s="13" t="str">
        <f>IFERROR(VLOOKUP(A1904, Employees!$A$2:$E$401, 2, FALSE), "Enter an ID")</f>
        <v>Enter an ID</v>
      </c>
      <c r="C1904" s="13" t="str">
        <f>IFERROR(VLOOKUP(A1904, Employees!$A$2:$E$401, 3, FALSE), "Enter an ID")</f>
        <v>Enter an ID</v>
      </c>
      <c r="D1904" s="13" t="str">
        <f>IFERROR(VLOOKUP(A1904, Employees!$A$2:$E$401, 4, FALSE), "Enter an ID")</f>
        <v>Enter an ID</v>
      </c>
      <c r="E1904" s="13" t="str">
        <f>IFERROR(VLOOKUP(A1904, Employees!$A$2:$E$401, 5, FALSE), "Enter an ID")</f>
        <v>Enter an ID</v>
      </c>
      <c r="F1904" s="13" t="str">
        <f>IFERROR(VLOOKUP(A1904, Employees!$A$2:$F$401, 6, FALSE), "Enter an ID")</f>
        <v>Enter an ID</v>
      </c>
      <c r="J1904" s="13" t="str" cm="1">
        <f t="array" ref="J1904">_xlfn.IFS(ISBLANK(G1904), "no training", ISBLANK(I1904), 0, NOT(ISBLANK(I1904)), VLOOKUP(G1904,Trainings!$A$2:$B$20, 2, FALSE))</f>
        <v>no training</v>
      </c>
    </row>
    <row r="1905" spans="2:10" ht="15.75" customHeight="1" x14ac:dyDescent="0.4">
      <c r="B1905" s="13" t="str">
        <f>IFERROR(VLOOKUP(A1905, Employees!$A$2:$E$401, 2, FALSE), "Enter an ID")</f>
        <v>Enter an ID</v>
      </c>
      <c r="C1905" s="13" t="str">
        <f>IFERROR(VLOOKUP(A1905, Employees!$A$2:$E$401, 3, FALSE), "Enter an ID")</f>
        <v>Enter an ID</v>
      </c>
      <c r="D1905" s="13" t="str">
        <f>IFERROR(VLOOKUP(A1905, Employees!$A$2:$E$401, 4, FALSE), "Enter an ID")</f>
        <v>Enter an ID</v>
      </c>
      <c r="E1905" s="13" t="str">
        <f>IFERROR(VLOOKUP(A1905, Employees!$A$2:$E$401, 5, FALSE), "Enter an ID")</f>
        <v>Enter an ID</v>
      </c>
      <c r="F1905" s="13" t="str">
        <f>IFERROR(VLOOKUP(A1905, Employees!$A$2:$F$401, 6, FALSE), "Enter an ID")</f>
        <v>Enter an ID</v>
      </c>
      <c r="J1905" s="13" t="str" cm="1">
        <f t="array" ref="J1905">_xlfn.IFS(ISBLANK(G1905), "no training", ISBLANK(I1905), 0, NOT(ISBLANK(I1905)), VLOOKUP(G1905,Trainings!$A$2:$B$20, 2, FALSE))</f>
        <v>no training</v>
      </c>
    </row>
    <row r="1906" spans="2:10" ht="15.75" customHeight="1" x14ac:dyDescent="0.4">
      <c r="B1906" s="13" t="str">
        <f>IFERROR(VLOOKUP(A1906, Employees!$A$2:$E$401, 2, FALSE), "Enter an ID")</f>
        <v>Enter an ID</v>
      </c>
      <c r="C1906" s="13" t="str">
        <f>IFERROR(VLOOKUP(A1906, Employees!$A$2:$E$401, 3, FALSE), "Enter an ID")</f>
        <v>Enter an ID</v>
      </c>
      <c r="D1906" s="13" t="str">
        <f>IFERROR(VLOOKUP(A1906, Employees!$A$2:$E$401, 4, FALSE), "Enter an ID")</f>
        <v>Enter an ID</v>
      </c>
      <c r="E1906" s="13" t="str">
        <f>IFERROR(VLOOKUP(A1906, Employees!$A$2:$E$401, 5, FALSE), "Enter an ID")</f>
        <v>Enter an ID</v>
      </c>
      <c r="F1906" s="13" t="str">
        <f>IFERROR(VLOOKUP(A1906, Employees!$A$2:$F$401, 6, FALSE), "Enter an ID")</f>
        <v>Enter an ID</v>
      </c>
      <c r="J1906" s="13" t="str" cm="1">
        <f t="array" ref="J1906">_xlfn.IFS(ISBLANK(G1906), "no training", ISBLANK(I1906), 0, NOT(ISBLANK(I1906)), VLOOKUP(G1906,Trainings!$A$2:$B$20, 2, FALSE))</f>
        <v>no training</v>
      </c>
    </row>
    <row r="1907" spans="2:10" ht="15.75" customHeight="1" x14ac:dyDescent="0.4">
      <c r="B1907" s="13" t="str">
        <f>IFERROR(VLOOKUP(A1907, Employees!$A$2:$E$401, 2, FALSE), "Enter an ID")</f>
        <v>Enter an ID</v>
      </c>
      <c r="C1907" s="13" t="str">
        <f>IFERROR(VLOOKUP(A1907, Employees!$A$2:$E$401, 3, FALSE), "Enter an ID")</f>
        <v>Enter an ID</v>
      </c>
      <c r="D1907" s="13" t="str">
        <f>IFERROR(VLOOKUP(A1907, Employees!$A$2:$E$401, 4, FALSE), "Enter an ID")</f>
        <v>Enter an ID</v>
      </c>
      <c r="E1907" s="13" t="str">
        <f>IFERROR(VLOOKUP(A1907, Employees!$A$2:$E$401, 5, FALSE), "Enter an ID")</f>
        <v>Enter an ID</v>
      </c>
      <c r="F1907" s="13" t="str">
        <f>IFERROR(VLOOKUP(A1907, Employees!$A$2:$F$401, 6, FALSE), "Enter an ID")</f>
        <v>Enter an ID</v>
      </c>
      <c r="J1907" s="13" t="str" cm="1">
        <f t="array" ref="J1907">_xlfn.IFS(ISBLANK(G1907), "no training", ISBLANK(I1907), 0, NOT(ISBLANK(I1907)), VLOOKUP(G1907,Trainings!$A$2:$B$20, 2, FALSE))</f>
        <v>no training</v>
      </c>
    </row>
    <row r="1908" spans="2:10" ht="15.75" customHeight="1" x14ac:dyDescent="0.4">
      <c r="B1908" s="13" t="str">
        <f>IFERROR(VLOOKUP(A1908, Employees!$A$2:$E$401, 2, FALSE), "Enter an ID")</f>
        <v>Enter an ID</v>
      </c>
      <c r="C1908" s="13" t="str">
        <f>IFERROR(VLOOKUP(A1908, Employees!$A$2:$E$401, 3, FALSE), "Enter an ID")</f>
        <v>Enter an ID</v>
      </c>
      <c r="D1908" s="13" t="str">
        <f>IFERROR(VLOOKUP(A1908, Employees!$A$2:$E$401, 4, FALSE), "Enter an ID")</f>
        <v>Enter an ID</v>
      </c>
      <c r="E1908" s="13" t="str">
        <f>IFERROR(VLOOKUP(A1908, Employees!$A$2:$E$401, 5, FALSE), "Enter an ID")</f>
        <v>Enter an ID</v>
      </c>
      <c r="F1908" s="13" t="str">
        <f>IFERROR(VLOOKUP(A1908, Employees!$A$2:$F$401, 6, FALSE), "Enter an ID")</f>
        <v>Enter an ID</v>
      </c>
      <c r="J1908" s="13" t="str" cm="1">
        <f t="array" ref="J1908">_xlfn.IFS(ISBLANK(G1908), "no training", ISBLANK(I1908), 0, NOT(ISBLANK(I1908)), VLOOKUP(G1908,Trainings!$A$2:$B$20, 2, FALSE))</f>
        <v>no training</v>
      </c>
    </row>
    <row r="1909" spans="2:10" ht="15.75" customHeight="1" x14ac:dyDescent="0.4">
      <c r="B1909" s="13" t="str">
        <f>IFERROR(VLOOKUP(A1909, Employees!$A$2:$E$401, 2, FALSE), "Enter an ID")</f>
        <v>Enter an ID</v>
      </c>
      <c r="C1909" s="13" t="str">
        <f>IFERROR(VLOOKUP(A1909, Employees!$A$2:$E$401, 3, FALSE), "Enter an ID")</f>
        <v>Enter an ID</v>
      </c>
      <c r="D1909" s="13" t="str">
        <f>IFERROR(VLOOKUP(A1909, Employees!$A$2:$E$401, 4, FALSE), "Enter an ID")</f>
        <v>Enter an ID</v>
      </c>
      <c r="E1909" s="13" t="str">
        <f>IFERROR(VLOOKUP(A1909, Employees!$A$2:$E$401, 5, FALSE), "Enter an ID")</f>
        <v>Enter an ID</v>
      </c>
      <c r="F1909" s="13" t="str">
        <f>IFERROR(VLOOKUP(A1909, Employees!$A$2:$F$401, 6, FALSE), "Enter an ID")</f>
        <v>Enter an ID</v>
      </c>
      <c r="J1909" s="13" t="str" cm="1">
        <f t="array" ref="J1909">_xlfn.IFS(ISBLANK(G1909), "no training", ISBLANK(I1909), 0, NOT(ISBLANK(I1909)), VLOOKUP(G1909,Trainings!$A$2:$B$20, 2, FALSE))</f>
        <v>no training</v>
      </c>
    </row>
    <row r="1910" spans="2:10" ht="15.75" customHeight="1" x14ac:dyDescent="0.4">
      <c r="B1910" s="13" t="str">
        <f>IFERROR(VLOOKUP(A1910, Employees!$A$2:$E$401, 2, FALSE), "Enter an ID")</f>
        <v>Enter an ID</v>
      </c>
      <c r="C1910" s="13" t="str">
        <f>IFERROR(VLOOKUP(A1910, Employees!$A$2:$E$401, 3, FALSE), "Enter an ID")</f>
        <v>Enter an ID</v>
      </c>
      <c r="D1910" s="13" t="str">
        <f>IFERROR(VLOOKUP(A1910, Employees!$A$2:$E$401, 4, FALSE), "Enter an ID")</f>
        <v>Enter an ID</v>
      </c>
      <c r="E1910" s="13" t="str">
        <f>IFERROR(VLOOKUP(A1910, Employees!$A$2:$E$401, 5, FALSE), "Enter an ID")</f>
        <v>Enter an ID</v>
      </c>
      <c r="F1910" s="13" t="str">
        <f>IFERROR(VLOOKUP(A1910, Employees!$A$2:$F$401, 6, FALSE), "Enter an ID")</f>
        <v>Enter an ID</v>
      </c>
      <c r="J1910" s="13" t="str" cm="1">
        <f t="array" ref="J1910">_xlfn.IFS(ISBLANK(G1910), "no training", ISBLANK(I1910), 0, NOT(ISBLANK(I1910)), VLOOKUP(G1910,Trainings!$A$2:$B$20, 2, FALSE))</f>
        <v>no training</v>
      </c>
    </row>
    <row r="1911" spans="2:10" ht="15.75" customHeight="1" x14ac:dyDescent="0.4">
      <c r="B1911" s="13" t="str">
        <f>IFERROR(VLOOKUP(A1911, Employees!$A$2:$E$401, 2, FALSE), "Enter an ID")</f>
        <v>Enter an ID</v>
      </c>
      <c r="C1911" s="13" t="str">
        <f>IFERROR(VLOOKUP(A1911, Employees!$A$2:$E$401, 3, FALSE), "Enter an ID")</f>
        <v>Enter an ID</v>
      </c>
      <c r="D1911" s="13" t="str">
        <f>IFERROR(VLOOKUP(A1911, Employees!$A$2:$E$401, 4, FALSE), "Enter an ID")</f>
        <v>Enter an ID</v>
      </c>
      <c r="E1911" s="13" t="str">
        <f>IFERROR(VLOOKUP(A1911, Employees!$A$2:$E$401, 5, FALSE), "Enter an ID")</f>
        <v>Enter an ID</v>
      </c>
      <c r="F1911" s="13" t="str">
        <f>IFERROR(VLOOKUP(A1911, Employees!$A$2:$F$401, 6, FALSE), "Enter an ID")</f>
        <v>Enter an ID</v>
      </c>
      <c r="J1911" s="13" t="str" cm="1">
        <f t="array" ref="J1911">_xlfn.IFS(ISBLANK(G1911), "no training", ISBLANK(I1911), 0, NOT(ISBLANK(I1911)), VLOOKUP(G1911,Trainings!$A$2:$B$20, 2, FALSE))</f>
        <v>no training</v>
      </c>
    </row>
    <row r="1912" spans="2:10" ht="15.75" customHeight="1" x14ac:dyDescent="0.4">
      <c r="B1912" s="13" t="str">
        <f>IFERROR(VLOOKUP(A1912, Employees!$A$2:$E$401, 2, FALSE), "Enter an ID")</f>
        <v>Enter an ID</v>
      </c>
      <c r="C1912" s="13" t="str">
        <f>IFERROR(VLOOKUP(A1912, Employees!$A$2:$E$401, 3, FALSE), "Enter an ID")</f>
        <v>Enter an ID</v>
      </c>
      <c r="D1912" s="13" t="str">
        <f>IFERROR(VLOOKUP(A1912, Employees!$A$2:$E$401, 4, FALSE), "Enter an ID")</f>
        <v>Enter an ID</v>
      </c>
      <c r="E1912" s="13" t="str">
        <f>IFERROR(VLOOKUP(A1912, Employees!$A$2:$E$401, 5, FALSE), "Enter an ID")</f>
        <v>Enter an ID</v>
      </c>
      <c r="F1912" s="13" t="str">
        <f>IFERROR(VLOOKUP(A1912, Employees!$A$2:$F$401, 6, FALSE), "Enter an ID")</f>
        <v>Enter an ID</v>
      </c>
      <c r="J1912" s="13" t="str" cm="1">
        <f t="array" ref="J1912">_xlfn.IFS(ISBLANK(G1912), "no training", ISBLANK(I1912), 0, NOT(ISBLANK(I1912)), VLOOKUP(G1912,Trainings!$A$2:$B$20, 2, FALSE))</f>
        <v>no training</v>
      </c>
    </row>
    <row r="1913" spans="2:10" ht="15.75" customHeight="1" x14ac:dyDescent="0.4">
      <c r="B1913" s="13" t="str">
        <f>IFERROR(VLOOKUP(A1913, Employees!$A$2:$E$401, 2, FALSE), "Enter an ID")</f>
        <v>Enter an ID</v>
      </c>
      <c r="C1913" s="13" t="str">
        <f>IFERROR(VLOOKUP(A1913, Employees!$A$2:$E$401, 3, FALSE), "Enter an ID")</f>
        <v>Enter an ID</v>
      </c>
      <c r="D1913" s="13" t="str">
        <f>IFERROR(VLOOKUP(A1913, Employees!$A$2:$E$401, 4, FALSE), "Enter an ID")</f>
        <v>Enter an ID</v>
      </c>
      <c r="E1913" s="13" t="str">
        <f>IFERROR(VLOOKUP(A1913, Employees!$A$2:$E$401, 5, FALSE), "Enter an ID")</f>
        <v>Enter an ID</v>
      </c>
      <c r="F1913" s="13" t="str">
        <f>IFERROR(VLOOKUP(A1913, Employees!$A$2:$F$401, 6, FALSE), "Enter an ID")</f>
        <v>Enter an ID</v>
      </c>
      <c r="J1913" s="13" t="str" cm="1">
        <f t="array" ref="J1913">_xlfn.IFS(ISBLANK(G1913), "no training", ISBLANK(I1913), 0, NOT(ISBLANK(I1913)), VLOOKUP(G1913,Trainings!$A$2:$B$20, 2, FALSE))</f>
        <v>no training</v>
      </c>
    </row>
    <row r="1914" spans="2:10" ht="15.75" customHeight="1" x14ac:dyDescent="0.4">
      <c r="B1914" s="13" t="str">
        <f>IFERROR(VLOOKUP(A1914, Employees!$A$2:$E$401, 2, FALSE), "Enter an ID")</f>
        <v>Enter an ID</v>
      </c>
      <c r="C1914" s="13" t="str">
        <f>IFERROR(VLOOKUP(A1914, Employees!$A$2:$E$401, 3, FALSE), "Enter an ID")</f>
        <v>Enter an ID</v>
      </c>
      <c r="D1914" s="13" t="str">
        <f>IFERROR(VLOOKUP(A1914, Employees!$A$2:$E$401, 4, FALSE), "Enter an ID")</f>
        <v>Enter an ID</v>
      </c>
      <c r="E1914" s="13" t="str">
        <f>IFERROR(VLOOKUP(A1914, Employees!$A$2:$E$401, 5, FALSE), "Enter an ID")</f>
        <v>Enter an ID</v>
      </c>
      <c r="F1914" s="13" t="str">
        <f>IFERROR(VLOOKUP(A1914, Employees!$A$2:$F$401, 6, FALSE), "Enter an ID")</f>
        <v>Enter an ID</v>
      </c>
      <c r="J1914" s="13" t="str" cm="1">
        <f t="array" ref="J1914">_xlfn.IFS(ISBLANK(G1914), "no training", ISBLANK(I1914), 0, NOT(ISBLANK(I1914)), VLOOKUP(G1914,Trainings!$A$2:$B$20, 2, FALSE))</f>
        <v>no training</v>
      </c>
    </row>
    <row r="1915" spans="2:10" ht="15.75" customHeight="1" x14ac:dyDescent="0.4">
      <c r="B1915" s="13" t="str">
        <f>IFERROR(VLOOKUP(A1915, Employees!$A$2:$E$401, 2, FALSE), "Enter an ID")</f>
        <v>Enter an ID</v>
      </c>
      <c r="C1915" s="13" t="str">
        <f>IFERROR(VLOOKUP(A1915, Employees!$A$2:$E$401, 3, FALSE), "Enter an ID")</f>
        <v>Enter an ID</v>
      </c>
      <c r="D1915" s="13" t="str">
        <f>IFERROR(VLOOKUP(A1915, Employees!$A$2:$E$401, 4, FALSE), "Enter an ID")</f>
        <v>Enter an ID</v>
      </c>
      <c r="E1915" s="13" t="str">
        <f>IFERROR(VLOOKUP(A1915, Employees!$A$2:$E$401, 5, FALSE), "Enter an ID")</f>
        <v>Enter an ID</v>
      </c>
      <c r="F1915" s="13" t="str">
        <f>IFERROR(VLOOKUP(A1915, Employees!$A$2:$F$401, 6, FALSE), "Enter an ID")</f>
        <v>Enter an ID</v>
      </c>
      <c r="J1915" s="13" t="str" cm="1">
        <f t="array" ref="J1915">_xlfn.IFS(ISBLANK(G1915), "no training", ISBLANK(I1915), 0, NOT(ISBLANK(I1915)), VLOOKUP(G1915,Trainings!$A$2:$B$20, 2, FALSE))</f>
        <v>no training</v>
      </c>
    </row>
    <row r="1916" spans="2:10" ht="15.75" customHeight="1" x14ac:dyDescent="0.4">
      <c r="B1916" s="13" t="str">
        <f>IFERROR(VLOOKUP(A1916, Employees!$A$2:$E$401, 2, FALSE), "Enter an ID")</f>
        <v>Enter an ID</v>
      </c>
      <c r="C1916" s="13" t="str">
        <f>IFERROR(VLOOKUP(A1916, Employees!$A$2:$E$401, 3, FALSE), "Enter an ID")</f>
        <v>Enter an ID</v>
      </c>
      <c r="D1916" s="13" t="str">
        <f>IFERROR(VLOOKUP(A1916, Employees!$A$2:$E$401, 4, FALSE), "Enter an ID")</f>
        <v>Enter an ID</v>
      </c>
      <c r="E1916" s="13" t="str">
        <f>IFERROR(VLOOKUP(A1916, Employees!$A$2:$E$401, 5, FALSE), "Enter an ID")</f>
        <v>Enter an ID</v>
      </c>
      <c r="F1916" s="13" t="str">
        <f>IFERROR(VLOOKUP(A1916, Employees!$A$2:$F$401, 6, FALSE), "Enter an ID")</f>
        <v>Enter an ID</v>
      </c>
      <c r="J1916" s="13" t="str" cm="1">
        <f t="array" ref="J1916">_xlfn.IFS(ISBLANK(G1916), "no training", ISBLANK(I1916), 0, NOT(ISBLANK(I1916)), VLOOKUP(G1916,Trainings!$A$2:$B$20, 2, FALSE))</f>
        <v>no training</v>
      </c>
    </row>
    <row r="1917" spans="2:10" ht="15.75" customHeight="1" x14ac:dyDescent="0.4">
      <c r="B1917" s="13" t="str">
        <f>IFERROR(VLOOKUP(A1917, Employees!$A$2:$E$401, 2, FALSE), "Enter an ID")</f>
        <v>Enter an ID</v>
      </c>
      <c r="C1917" s="13" t="str">
        <f>IFERROR(VLOOKUP(A1917, Employees!$A$2:$E$401, 3, FALSE), "Enter an ID")</f>
        <v>Enter an ID</v>
      </c>
      <c r="D1917" s="13" t="str">
        <f>IFERROR(VLOOKUP(A1917, Employees!$A$2:$E$401, 4, FALSE), "Enter an ID")</f>
        <v>Enter an ID</v>
      </c>
      <c r="E1917" s="13" t="str">
        <f>IFERROR(VLOOKUP(A1917, Employees!$A$2:$E$401, 5, FALSE), "Enter an ID")</f>
        <v>Enter an ID</v>
      </c>
      <c r="F1917" s="13" t="str">
        <f>IFERROR(VLOOKUP(A1917, Employees!$A$2:$F$401, 6, FALSE), "Enter an ID")</f>
        <v>Enter an ID</v>
      </c>
      <c r="J1917" s="13" t="str" cm="1">
        <f t="array" ref="J1917">_xlfn.IFS(ISBLANK(G1917), "no training", ISBLANK(I1917), 0, NOT(ISBLANK(I1917)), VLOOKUP(G1917,Trainings!$A$2:$B$20, 2, FALSE))</f>
        <v>no training</v>
      </c>
    </row>
    <row r="1918" spans="2:10" ht="15.75" customHeight="1" x14ac:dyDescent="0.4">
      <c r="B1918" s="13" t="str">
        <f>IFERROR(VLOOKUP(A1918, Employees!$A$2:$E$401, 2, FALSE), "Enter an ID")</f>
        <v>Enter an ID</v>
      </c>
      <c r="C1918" s="13" t="str">
        <f>IFERROR(VLOOKUP(A1918, Employees!$A$2:$E$401, 3, FALSE), "Enter an ID")</f>
        <v>Enter an ID</v>
      </c>
      <c r="D1918" s="13" t="str">
        <f>IFERROR(VLOOKUP(A1918, Employees!$A$2:$E$401, 4, FALSE), "Enter an ID")</f>
        <v>Enter an ID</v>
      </c>
      <c r="E1918" s="13" t="str">
        <f>IFERROR(VLOOKUP(A1918, Employees!$A$2:$E$401, 5, FALSE), "Enter an ID")</f>
        <v>Enter an ID</v>
      </c>
      <c r="F1918" s="13" t="str">
        <f>IFERROR(VLOOKUP(A1918, Employees!$A$2:$F$401, 6, FALSE), "Enter an ID")</f>
        <v>Enter an ID</v>
      </c>
      <c r="J1918" s="13" t="str" cm="1">
        <f t="array" ref="J1918">_xlfn.IFS(ISBLANK(G1918), "no training", ISBLANK(I1918), 0, NOT(ISBLANK(I1918)), VLOOKUP(G1918,Trainings!$A$2:$B$20, 2, FALSE))</f>
        <v>no training</v>
      </c>
    </row>
    <row r="1919" spans="2:10" ht="15.75" customHeight="1" x14ac:dyDescent="0.4">
      <c r="B1919" s="13" t="str">
        <f>IFERROR(VLOOKUP(A1919, Employees!$A$2:$E$401, 2, FALSE), "Enter an ID")</f>
        <v>Enter an ID</v>
      </c>
      <c r="C1919" s="13" t="str">
        <f>IFERROR(VLOOKUP(A1919, Employees!$A$2:$E$401, 3, FALSE), "Enter an ID")</f>
        <v>Enter an ID</v>
      </c>
      <c r="D1919" s="13" t="str">
        <f>IFERROR(VLOOKUP(A1919, Employees!$A$2:$E$401, 4, FALSE), "Enter an ID")</f>
        <v>Enter an ID</v>
      </c>
      <c r="E1919" s="13" t="str">
        <f>IFERROR(VLOOKUP(A1919, Employees!$A$2:$E$401, 5, FALSE), "Enter an ID")</f>
        <v>Enter an ID</v>
      </c>
      <c r="F1919" s="13" t="str">
        <f>IFERROR(VLOOKUP(A1919, Employees!$A$2:$F$401, 6, FALSE), "Enter an ID")</f>
        <v>Enter an ID</v>
      </c>
      <c r="J1919" s="13" t="str" cm="1">
        <f t="array" ref="J1919">_xlfn.IFS(ISBLANK(G1919), "no training", ISBLANK(I1919), 0, NOT(ISBLANK(I1919)), VLOOKUP(G1919,Trainings!$A$2:$B$20, 2, FALSE))</f>
        <v>no training</v>
      </c>
    </row>
    <row r="1920" spans="2:10" ht="15.75" customHeight="1" x14ac:dyDescent="0.4">
      <c r="B1920" s="13" t="str">
        <f>IFERROR(VLOOKUP(A1920, Employees!$A$2:$E$401, 2, FALSE), "Enter an ID")</f>
        <v>Enter an ID</v>
      </c>
      <c r="C1920" s="13" t="str">
        <f>IFERROR(VLOOKUP(A1920, Employees!$A$2:$E$401, 3, FALSE), "Enter an ID")</f>
        <v>Enter an ID</v>
      </c>
      <c r="D1920" s="13" t="str">
        <f>IFERROR(VLOOKUP(A1920, Employees!$A$2:$E$401, 4, FALSE), "Enter an ID")</f>
        <v>Enter an ID</v>
      </c>
      <c r="E1920" s="13" t="str">
        <f>IFERROR(VLOOKUP(A1920, Employees!$A$2:$E$401, 5, FALSE), "Enter an ID")</f>
        <v>Enter an ID</v>
      </c>
      <c r="F1920" s="13" t="str">
        <f>IFERROR(VLOOKUP(A1920, Employees!$A$2:$F$401, 6, FALSE), "Enter an ID")</f>
        <v>Enter an ID</v>
      </c>
      <c r="J1920" s="13" t="str" cm="1">
        <f t="array" ref="J1920">_xlfn.IFS(ISBLANK(G1920), "no training", ISBLANK(I1920), 0, NOT(ISBLANK(I1920)), VLOOKUP(G1920,Trainings!$A$2:$B$20, 2, FALSE))</f>
        <v>no training</v>
      </c>
    </row>
    <row r="1921" spans="2:10" ht="15.75" customHeight="1" x14ac:dyDescent="0.4">
      <c r="B1921" s="13" t="str">
        <f>IFERROR(VLOOKUP(A1921, Employees!$A$2:$E$401, 2, FALSE), "Enter an ID")</f>
        <v>Enter an ID</v>
      </c>
      <c r="C1921" s="13" t="str">
        <f>IFERROR(VLOOKUP(A1921, Employees!$A$2:$E$401, 3, FALSE), "Enter an ID")</f>
        <v>Enter an ID</v>
      </c>
      <c r="D1921" s="13" t="str">
        <f>IFERROR(VLOOKUP(A1921, Employees!$A$2:$E$401, 4, FALSE), "Enter an ID")</f>
        <v>Enter an ID</v>
      </c>
      <c r="E1921" s="13" t="str">
        <f>IFERROR(VLOOKUP(A1921, Employees!$A$2:$E$401, 5, FALSE), "Enter an ID")</f>
        <v>Enter an ID</v>
      </c>
      <c r="F1921" s="13" t="str">
        <f>IFERROR(VLOOKUP(A1921, Employees!$A$2:$F$401, 6, FALSE), "Enter an ID")</f>
        <v>Enter an ID</v>
      </c>
      <c r="J1921" s="13" t="str" cm="1">
        <f t="array" ref="J1921">_xlfn.IFS(ISBLANK(G1921), "no training", ISBLANK(I1921), 0, NOT(ISBLANK(I1921)), VLOOKUP(G1921,Trainings!$A$2:$B$20, 2, FALSE))</f>
        <v>no training</v>
      </c>
    </row>
    <row r="1922" spans="2:10" ht="15.75" customHeight="1" x14ac:dyDescent="0.4">
      <c r="B1922" s="13" t="str">
        <f>IFERROR(VLOOKUP(A1922, Employees!$A$2:$E$401, 2, FALSE), "Enter an ID")</f>
        <v>Enter an ID</v>
      </c>
      <c r="C1922" s="13" t="str">
        <f>IFERROR(VLOOKUP(A1922, Employees!$A$2:$E$401, 3, FALSE), "Enter an ID")</f>
        <v>Enter an ID</v>
      </c>
      <c r="D1922" s="13" t="str">
        <f>IFERROR(VLOOKUP(A1922, Employees!$A$2:$E$401, 4, FALSE), "Enter an ID")</f>
        <v>Enter an ID</v>
      </c>
      <c r="E1922" s="13" t="str">
        <f>IFERROR(VLOOKUP(A1922, Employees!$A$2:$E$401, 5, FALSE), "Enter an ID")</f>
        <v>Enter an ID</v>
      </c>
      <c r="F1922" s="13" t="str">
        <f>IFERROR(VLOOKUP(A1922, Employees!$A$2:$F$401, 6, FALSE), "Enter an ID")</f>
        <v>Enter an ID</v>
      </c>
      <c r="J1922" s="13" t="str" cm="1">
        <f t="array" ref="J1922">_xlfn.IFS(ISBLANK(G1922), "no training", ISBLANK(I1922), 0, NOT(ISBLANK(I1922)), VLOOKUP(G1922,Trainings!$A$2:$B$20, 2, FALSE))</f>
        <v>no training</v>
      </c>
    </row>
    <row r="1923" spans="2:10" ht="15.75" customHeight="1" x14ac:dyDescent="0.4">
      <c r="B1923" s="13" t="str">
        <f>IFERROR(VLOOKUP(A1923, Employees!$A$2:$E$401, 2, FALSE), "Enter an ID")</f>
        <v>Enter an ID</v>
      </c>
      <c r="C1923" s="13" t="str">
        <f>IFERROR(VLOOKUP(A1923, Employees!$A$2:$E$401, 3, FALSE), "Enter an ID")</f>
        <v>Enter an ID</v>
      </c>
      <c r="D1923" s="13" t="str">
        <f>IFERROR(VLOOKUP(A1923, Employees!$A$2:$E$401, 4, FALSE), "Enter an ID")</f>
        <v>Enter an ID</v>
      </c>
      <c r="E1923" s="13" t="str">
        <f>IFERROR(VLOOKUP(A1923, Employees!$A$2:$E$401, 5, FALSE), "Enter an ID")</f>
        <v>Enter an ID</v>
      </c>
      <c r="F1923" s="13" t="str">
        <f>IFERROR(VLOOKUP(A1923, Employees!$A$2:$F$401, 6, FALSE), "Enter an ID")</f>
        <v>Enter an ID</v>
      </c>
      <c r="J1923" s="13" t="str" cm="1">
        <f t="array" ref="J1923">_xlfn.IFS(ISBLANK(G1923), "no training", ISBLANK(I1923), 0, NOT(ISBLANK(I1923)), VLOOKUP(G1923,Trainings!$A$2:$B$20, 2, FALSE))</f>
        <v>no training</v>
      </c>
    </row>
    <row r="1924" spans="2:10" ht="15.75" customHeight="1" x14ac:dyDescent="0.4">
      <c r="B1924" s="13" t="str">
        <f>IFERROR(VLOOKUP(A1924, Employees!$A$2:$E$401, 2, FALSE), "Enter an ID")</f>
        <v>Enter an ID</v>
      </c>
      <c r="C1924" s="13" t="str">
        <f>IFERROR(VLOOKUP(A1924, Employees!$A$2:$E$401, 3, FALSE), "Enter an ID")</f>
        <v>Enter an ID</v>
      </c>
      <c r="D1924" s="13" t="str">
        <f>IFERROR(VLOOKUP(A1924, Employees!$A$2:$E$401, 4, FALSE), "Enter an ID")</f>
        <v>Enter an ID</v>
      </c>
      <c r="E1924" s="13" t="str">
        <f>IFERROR(VLOOKUP(A1924, Employees!$A$2:$E$401, 5, FALSE), "Enter an ID")</f>
        <v>Enter an ID</v>
      </c>
      <c r="F1924" s="13" t="str">
        <f>IFERROR(VLOOKUP(A1924, Employees!$A$2:$F$401, 6, FALSE), "Enter an ID")</f>
        <v>Enter an ID</v>
      </c>
      <c r="J1924" s="13" t="str" cm="1">
        <f t="array" ref="J1924">_xlfn.IFS(ISBLANK(G1924), "no training", ISBLANK(I1924), 0, NOT(ISBLANK(I1924)), VLOOKUP(G1924,Trainings!$A$2:$B$20, 2, FALSE))</f>
        <v>no training</v>
      </c>
    </row>
    <row r="1925" spans="2:10" ht="15.75" customHeight="1" x14ac:dyDescent="0.4">
      <c r="B1925" s="13" t="str">
        <f>IFERROR(VLOOKUP(A1925, Employees!$A$2:$E$401, 2, FALSE), "Enter an ID")</f>
        <v>Enter an ID</v>
      </c>
      <c r="C1925" s="13" t="str">
        <f>IFERROR(VLOOKUP(A1925, Employees!$A$2:$E$401, 3, FALSE), "Enter an ID")</f>
        <v>Enter an ID</v>
      </c>
      <c r="D1925" s="13" t="str">
        <f>IFERROR(VLOOKUP(A1925, Employees!$A$2:$E$401, 4, FALSE), "Enter an ID")</f>
        <v>Enter an ID</v>
      </c>
      <c r="E1925" s="13" t="str">
        <f>IFERROR(VLOOKUP(A1925, Employees!$A$2:$E$401, 5, FALSE), "Enter an ID")</f>
        <v>Enter an ID</v>
      </c>
      <c r="F1925" s="13" t="str">
        <f>IFERROR(VLOOKUP(A1925, Employees!$A$2:$F$401, 6, FALSE), "Enter an ID")</f>
        <v>Enter an ID</v>
      </c>
      <c r="J1925" s="13" t="str" cm="1">
        <f t="array" ref="J1925">_xlfn.IFS(ISBLANK(G1925), "no training", ISBLANK(I1925), 0, NOT(ISBLANK(I1925)), VLOOKUP(G1925,Trainings!$A$2:$B$20, 2, FALSE))</f>
        <v>no training</v>
      </c>
    </row>
    <row r="1926" spans="2:10" ht="15.75" customHeight="1" x14ac:dyDescent="0.4">
      <c r="B1926" s="13" t="str">
        <f>IFERROR(VLOOKUP(A1926, Employees!$A$2:$E$401, 2, FALSE), "Enter an ID")</f>
        <v>Enter an ID</v>
      </c>
      <c r="C1926" s="13" t="str">
        <f>IFERROR(VLOOKUP(A1926, Employees!$A$2:$E$401, 3, FALSE), "Enter an ID")</f>
        <v>Enter an ID</v>
      </c>
      <c r="D1926" s="13" t="str">
        <f>IFERROR(VLOOKUP(A1926, Employees!$A$2:$E$401, 4, FALSE), "Enter an ID")</f>
        <v>Enter an ID</v>
      </c>
      <c r="E1926" s="13" t="str">
        <f>IFERROR(VLOOKUP(A1926, Employees!$A$2:$E$401, 5, FALSE), "Enter an ID")</f>
        <v>Enter an ID</v>
      </c>
      <c r="F1926" s="13" t="str">
        <f>IFERROR(VLOOKUP(A1926, Employees!$A$2:$F$401, 6, FALSE), "Enter an ID")</f>
        <v>Enter an ID</v>
      </c>
      <c r="J1926" s="13" t="str" cm="1">
        <f t="array" ref="J1926">_xlfn.IFS(ISBLANK(G1926), "no training", ISBLANK(I1926), 0, NOT(ISBLANK(I1926)), VLOOKUP(G1926,Trainings!$A$2:$B$20, 2, FALSE))</f>
        <v>no training</v>
      </c>
    </row>
    <row r="1927" spans="2:10" ht="15.75" customHeight="1" x14ac:dyDescent="0.4">
      <c r="B1927" s="13" t="str">
        <f>IFERROR(VLOOKUP(A1927, Employees!$A$2:$E$401, 2, FALSE), "Enter an ID")</f>
        <v>Enter an ID</v>
      </c>
      <c r="C1927" s="13" t="str">
        <f>IFERROR(VLOOKUP(A1927, Employees!$A$2:$E$401, 3, FALSE), "Enter an ID")</f>
        <v>Enter an ID</v>
      </c>
      <c r="D1927" s="13" t="str">
        <f>IFERROR(VLOOKUP(A1927, Employees!$A$2:$E$401, 4, FALSE), "Enter an ID")</f>
        <v>Enter an ID</v>
      </c>
      <c r="E1927" s="13" t="str">
        <f>IFERROR(VLOOKUP(A1927, Employees!$A$2:$E$401, 5, FALSE), "Enter an ID")</f>
        <v>Enter an ID</v>
      </c>
      <c r="F1927" s="13" t="str">
        <f>IFERROR(VLOOKUP(A1927, Employees!$A$2:$F$401, 6, FALSE), "Enter an ID")</f>
        <v>Enter an ID</v>
      </c>
      <c r="J1927" s="13" t="str" cm="1">
        <f t="array" ref="J1927">_xlfn.IFS(ISBLANK(G1927), "no training", ISBLANK(I1927), 0, NOT(ISBLANK(I1927)), VLOOKUP(G1927,Trainings!$A$2:$B$20, 2, FALSE))</f>
        <v>no training</v>
      </c>
    </row>
    <row r="1928" spans="2:10" ht="15.75" customHeight="1" x14ac:dyDescent="0.4">
      <c r="B1928" s="13" t="str">
        <f>IFERROR(VLOOKUP(A1928, Employees!$A$2:$E$401, 2, FALSE), "Enter an ID")</f>
        <v>Enter an ID</v>
      </c>
      <c r="C1928" s="13" t="str">
        <f>IFERROR(VLOOKUP(A1928, Employees!$A$2:$E$401, 3, FALSE), "Enter an ID")</f>
        <v>Enter an ID</v>
      </c>
      <c r="D1928" s="13" t="str">
        <f>IFERROR(VLOOKUP(A1928, Employees!$A$2:$E$401, 4, FALSE), "Enter an ID")</f>
        <v>Enter an ID</v>
      </c>
      <c r="E1928" s="13" t="str">
        <f>IFERROR(VLOOKUP(A1928, Employees!$A$2:$E$401, 5, FALSE), "Enter an ID")</f>
        <v>Enter an ID</v>
      </c>
      <c r="F1928" s="13" t="str">
        <f>IFERROR(VLOOKUP(A1928, Employees!$A$2:$F$401, 6, FALSE), "Enter an ID")</f>
        <v>Enter an ID</v>
      </c>
      <c r="J1928" s="13" t="str" cm="1">
        <f t="array" ref="J1928">_xlfn.IFS(ISBLANK(G1928), "no training", ISBLANK(I1928), 0, NOT(ISBLANK(I1928)), VLOOKUP(G1928,Trainings!$A$2:$B$20, 2, FALSE))</f>
        <v>no training</v>
      </c>
    </row>
    <row r="1929" spans="2:10" ht="15.75" customHeight="1" x14ac:dyDescent="0.4">
      <c r="B1929" s="13" t="str">
        <f>IFERROR(VLOOKUP(A1929, Employees!$A$2:$E$401, 2, FALSE), "Enter an ID")</f>
        <v>Enter an ID</v>
      </c>
      <c r="C1929" s="13" t="str">
        <f>IFERROR(VLOOKUP(A1929, Employees!$A$2:$E$401, 3, FALSE), "Enter an ID")</f>
        <v>Enter an ID</v>
      </c>
      <c r="D1929" s="13" t="str">
        <f>IFERROR(VLOOKUP(A1929, Employees!$A$2:$E$401, 4, FALSE), "Enter an ID")</f>
        <v>Enter an ID</v>
      </c>
      <c r="E1929" s="13" t="str">
        <f>IFERROR(VLOOKUP(A1929, Employees!$A$2:$E$401, 5, FALSE), "Enter an ID")</f>
        <v>Enter an ID</v>
      </c>
      <c r="F1929" s="13" t="str">
        <f>IFERROR(VLOOKUP(A1929, Employees!$A$2:$F$401, 6, FALSE), "Enter an ID")</f>
        <v>Enter an ID</v>
      </c>
      <c r="J1929" s="13" t="str" cm="1">
        <f t="array" ref="J1929">_xlfn.IFS(ISBLANK(G1929), "no training", ISBLANK(I1929), 0, NOT(ISBLANK(I1929)), VLOOKUP(G1929,Trainings!$A$2:$B$20, 2, FALSE))</f>
        <v>no training</v>
      </c>
    </row>
    <row r="1930" spans="2:10" ht="15.75" customHeight="1" x14ac:dyDescent="0.4">
      <c r="B1930" s="13" t="str">
        <f>IFERROR(VLOOKUP(A1930, Employees!$A$2:$E$401, 2, FALSE), "Enter an ID")</f>
        <v>Enter an ID</v>
      </c>
      <c r="C1930" s="13" t="str">
        <f>IFERROR(VLOOKUP(A1930, Employees!$A$2:$E$401, 3, FALSE), "Enter an ID")</f>
        <v>Enter an ID</v>
      </c>
      <c r="D1930" s="13" t="str">
        <f>IFERROR(VLOOKUP(A1930, Employees!$A$2:$E$401, 4, FALSE), "Enter an ID")</f>
        <v>Enter an ID</v>
      </c>
      <c r="E1930" s="13" t="str">
        <f>IFERROR(VLOOKUP(A1930, Employees!$A$2:$E$401, 5, FALSE), "Enter an ID")</f>
        <v>Enter an ID</v>
      </c>
      <c r="F1930" s="13" t="str">
        <f>IFERROR(VLOOKUP(A1930, Employees!$A$2:$F$401, 6, FALSE), "Enter an ID")</f>
        <v>Enter an ID</v>
      </c>
      <c r="J1930" s="13" t="str" cm="1">
        <f t="array" ref="J1930">_xlfn.IFS(ISBLANK(G1930), "no training", ISBLANK(I1930), 0, NOT(ISBLANK(I1930)), VLOOKUP(G1930,Trainings!$A$2:$B$20, 2, FALSE))</f>
        <v>no training</v>
      </c>
    </row>
    <row r="1931" spans="2:10" ht="15.75" customHeight="1" x14ac:dyDescent="0.4">
      <c r="B1931" s="13" t="str">
        <f>IFERROR(VLOOKUP(A1931, Employees!$A$2:$E$401, 2, FALSE), "Enter an ID")</f>
        <v>Enter an ID</v>
      </c>
      <c r="C1931" s="13" t="str">
        <f>IFERROR(VLOOKUP(A1931, Employees!$A$2:$E$401, 3, FALSE), "Enter an ID")</f>
        <v>Enter an ID</v>
      </c>
      <c r="D1931" s="13" t="str">
        <f>IFERROR(VLOOKUP(A1931, Employees!$A$2:$E$401, 4, FALSE), "Enter an ID")</f>
        <v>Enter an ID</v>
      </c>
      <c r="E1931" s="13" t="str">
        <f>IFERROR(VLOOKUP(A1931, Employees!$A$2:$E$401, 5, FALSE), "Enter an ID")</f>
        <v>Enter an ID</v>
      </c>
      <c r="F1931" s="13" t="str">
        <f>IFERROR(VLOOKUP(A1931, Employees!$A$2:$F$401, 6, FALSE), "Enter an ID")</f>
        <v>Enter an ID</v>
      </c>
      <c r="J1931" s="13" t="str" cm="1">
        <f t="array" ref="J1931">_xlfn.IFS(ISBLANK(G1931), "no training", ISBLANK(I1931), 0, NOT(ISBLANK(I1931)), VLOOKUP(G1931,Trainings!$A$2:$B$20, 2, FALSE))</f>
        <v>no training</v>
      </c>
    </row>
    <row r="1932" spans="2:10" ht="15.75" customHeight="1" x14ac:dyDescent="0.4">
      <c r="B1932" s="13" t="str">
        <f>IFERROR(VLOOKUP(A1932, Employees!$A$2:$E$401, 2, FALSE), "Enter an ID")</f>
        <v>Enter an ID</v>
      </c>
      <c r="C1932" s="13" t="str">
        <f>IFERROR(VLOOKUP(A1932, Employees!$A$2:$E$401, 3, FALSE), "Enter an ID")</f>
        <v>Enter an ID</v>
      </c>
      <c r="D1932" s="13" t="str">
        <f>IFERROR(VLOOKUP(A1932, Employees!$A$2:$E$401, 4, FALSE), "Enter an ID")</f>
        <v>Enter an ID</v>
      </c>
      <c r="E1932" s="13" t="str">
        <f>IFERROR(VLOOKUP(A1932, Employees!$A$2:$E$401, 5, FALSE), "Enter an ID")</f>
        <v>Enter an ID</v>
      </c>
      <c r="F1932" s="13" t="str">
        <f>IFERROR(VLOOKUP(A1932, Employees!$A$2:$F$401, 6, FALSE), "Enter an ID")</f>
        <v>Enter an ID</v>
      </c>
      <c r="J1932" s="13" t="str" cm="1">
        <f t="array" ref="J1932">_xlfn.IFS(ISBLANK(G1932), "no training", ISBLANK(I1932), 0, NOT(ISBLANK(I1932)), VLOOKUP(G1932,Trainings!$A$2:$B$20, 2, FALSE))</f>
        <v>no training</v>
      </c>
    </row>
    <row r="1933" spans="2:10" ht="15.75" customHeight="1" x14ac:dyDescent="0.4">
      <c r="B1933" s="13" t="str">
        <f>IFERROR(VLOOKUP(A1933, Employees!$A$2:$E$401, 2, FALSE), "Enter an ID")</f>
        <v>Enter an ID</v>
      </c>
      <c r="C1933" s="13" t="str">
        <f>IFERROR(VLOOKUP(A1933, Employees!$A$2:$E$401, 3, FALSE), "Enter an ID")</f>
        <v>Enter an ID</v>
      </c>
      <c r="D1933" s="13" t="str">
        <f>IFERROR(VLOOKUP(A1933, Employees!$A$2:$E$401, 4, FALSE), "Enter an ID")</f>
        <v>Enter an ID</v>
      </c>
      <c r="E1933" s="13" t="str">
        <f>IFERROR(VLOOKUP(A1933, Employees!$A$2:$E$401, 5, FALSE), "Enter an ID")</f>
        <v>Enter an ID</v>
      </c>
      <c r="F1933" s="13" t="str">
        <f>IFERROR(VLOOKUP(A1933, Employees!$A$2:$F$401, 6, FALSE), "Enter an ID")</f>
        <v>Enter an ID</v>
      </c>
      <c r="J1933" s="13" t="str" cm="1">
        <f t="array" ref="J1933">_xlfn.IFS(ISBLANK(G1933), "no training", ISBLANK(I1933), 0, NOT(ISBLANK(I1933)), VLOOKUP(G1933,Trainings!$A$2:$B$20, 2, FALSE))</f>
        <v>no training</v>
      </c>
    </row>
    <row r="1934" spans="2:10" ht="15.75" customHeight="1" x14ac:dyDescent="0.4">
      <c r="B1934" s="13" t="str">
        <f>IFERROR(VLOOKUP(A1934, Employees!$A$2:$E$401, 2, FALSE), "Enter an ID")</f>
        <v>Enter an ID</v>
      </c>
      <c r="C1934" s="13" t="str">
        <f>IFERROR(VLOOKUP(A1934, Employees!$A$2:$E$401, 3, FALSE), "Enter an ID")</f>
        <v>Enter an ID</v>
      </c>
      <c r="D1934" s="13" t="str">
        <f>IFERROR(VLOOKUP(A1934, Employees!$A$2:$E$401, 4, FALSE), "Enter an ID")</f>
        <v>Enter an ID</v>
      </c>
      <c r="E1934" s="13" t="str">
        <f>IFERROR(VLOOKUP(A1934, Employees!$A$2:$E$401, 5, FALSE), "Enter an ID")</f>
        <v>Enter an ID</v>
      </c>
      <c r="F1934" s="13" t="str">
        <f>IFERROR(VLOOKUP(A1934, Employees!$A$2:$F$401, 6, FALSE), "Enter an ID")</f>
        <v>Enter an ID</v>
      </c>
      <c r="J1934" s="13" t="str" cm="1">
        <f t="array" ref="J1934">_xlfn.IFS(ISBLANK(G1934), "no training", ISBLANK(I1934), 0, NOT(ISBLANK(I1934)), VLOOKUP(G1934,Trainings!$A$2:$B$20, 2, FALSE))</f>
        <v>no training</v>
      </c>
    </row>
    <row r="1935" spans="2:10" ht="15.75" customHeight="1" x14ac:dyDescent="0.4">
      <c r="B1935" s="13" t="str">
        <f>IFERROR(VLOOKUP(A1935, Employees!$A$2:$E$401, 2, FALSE), "Enter an ID")</f>
        <v>Enter an ID</v>
      </c>
      <c r="C1935" s="13" t="str">
        <f>IFERROR(VLOOKUP(A1935, Employees!$A$2:$E$401, 3, FALSE), "Enter an ID")</f>
        <v>Enter an ID</v>
      </c>
      <c r="D1935" s="13" t="str">
        <f>IFERROR(VLOOKUP(A1935, Employees!$A$2:$E$401, 4, FALSE), "Enter an ID")</f>
        <v>Enter an ID</v>
      </c>
      <c r="E1935" s="13" t="str">
        <f>IFERROR(VLOOKUP(A1935, Employees!$A$2:$E$401, 5, FALSE), "Enter an ID")</f>
        <v>Enter an ID</v>
      </c>
      <c r="F1935" s="13" t="str">
        <f>IFERROR(VLOOKUP(A1935, Employees!$A$2:$F$401, 6, FALSE), "Enter an ID")</f>
        <v>Enter an ID</v>
      </c>
      <c r="J1935" s="13" t="str" cm="1">
        <f t="array" ref="J1935">_xlfn.IFS(ISBLANK(G1935), "no training", ISBLANK(I1935), 0, NOT(ISBLANK(I1935)), VLOOKUP(G1935,Trainings!$A$2:$B$20, 2, FALSE))</f>
        <v>no training</v>
      </c>
    </row>
    <row r="1936" spans="2:10" ht="15.75" customHeight="1" x14ac:dyDescent="0.4">
      <c r="B1936" s="13" t="str">
        <f>IFERROR(VLOOKUP(A1936, Employees!$A$2:$E$401, 2, FALSE), "Enter an ID")</f>
        <v>Enter an ID</v>
      </c>
      <c r="C1936" s="13" t="str">
        <f>IFERROR(VLOOKUP(A1936, Employees!$A$2:$E$401, 3, FALSE), "Enter an ID")</f>
        <v>Enter an ID</v>
      </c>
      <c r="D1936" s="13" t="str">
        <f>IFERROR(VLOOKUP(A1936, Employees!$A$2:$E$401, 4, FALSE), "Enter an ID")</f>
        <v>Enter an ID</v>
      </c>
      <c r="E1936" s="13" t="str">
        <f>IFERROR(VLOOKUP(A1936, Employees!$A$2:$E$401, 5, FALSE), "Enter an ID")</f>
        <v>Enter an ID</v>
      </c>
      <c r="F1936" s="13" t="str">
        <f>IFERROR(VLOOKUP(A1936, Employees!$A$2:$F$401, 6, FALSE), "Enter an ID")</f>
        <v>Enter an ID</v>
      </c>
      <c r="J1936" s="13" t="str" cm="1">
        <f t="array" ref="J1936">_xlfn.IFS(ISBLANK(G1936), "no training", ISBLANK(I1936), 0, NOT(ISBLANK(I1936)), VLOOKUP(G1936,Trainings!$A$2:$B$20, 2, FALSE))</f>
        <v>no training</v>
      </c>
    </row>
    <row r="1937" spans="2:10" ht="15.75" customHeight="1" x14ac:dyDescent="0.4">
      <c r="B1937" s="13" t="str">
        <f>IFERROR(VLOOKUP(A1937, Employees!$A$2:$E$401, 2, FALSE), "Enter an ID")</f>
        <v>Enter an ID</v>
      </c>
      <c r="C1937" s="13" t="str">
        <f>IFERROR(VLOOKUP(A1937, Employees!$A$2:$E$401, 3, FALSE), "Enter an ID")</f>
        <v>Enter an ID</v>
      </c>
      <c r="D1937" s="13" t="str">
        <f>IFERROR(VLOOKUP(A1937, Employees!$A$2:$E$401, 4, FALSE), "Enter an ID")</f>
        <v>Enter an ID</v>
      </c>
      <c r="E1937" s="13" t="str">
        <f>IFERROR(VLOOKUP(A1937, Employees!$A$2:$E$401, 5, FALSE), "Enter an ID")</f>
        <v>Enter an ID</v>
      </c>
      <c r="F1937" s="13" t="str">
        <f>IFERROR(VLOOKUP(A1937, Employees!$A$2:$F$401, 6, FALSE), "Enter an ID")</f>
        <v>Enter an ID</v>
      </c>
      <c r="J1937" s="13" t="str" cm="1">
        <f t="array" ref="J1937">_xlfn.IFS(ISBLANK(G1937), "no training", ISBLANK(I1937), 0, NOT(ISBLANK(I1937)), VLOOKUP(G1937,Trainings!$A$2:$B$20, 2, FALSE))</f>
        <v>no training</v>
      </c>
    </row>
    <row r="1938" spans="2:10" ht="15.75" customHeight="1" x14ac:dyDescent="0.4">
      <c r="B1938" s="13" t="str">
        <f>IFERROR(VLOOKUP(A1938, Employees!$A$2:$E$401, 2, FALSE), "Enter an ID")</f>
        <v>Enter an ID</v>
      </c>
      <c r="C1938" s="13" t="str">
        <f>IFERROR(VLOOKUP(A1938, Employees!$A$2:$E$401, 3, FALSE), "Enter an ID")</f>
        <v>Enter an ID</v>
      </c>
      <c r="D1938" s="13" t="str">
        <f>IFERROR(VLOOKUP(A1938, Employees!$A$2:$E$401, 4, FALSE), "Enter an ID")</f>
        <v>Enter an ID</v>
      </c>
      <c r="E1938" s="13" t="str">
        <f>IFERROR(VLOOKUP(A1938, Employees!$A$2:$E$401, 5, FALSE), "Enter an ID")</f>
        <v>Enter an ID</v>
      </c>
      <c r="F1938" s="13" t="str">
        <f>IFERROR(VLOOKUP(A1938, Employees!$A$2:$F$401, 6, FALSE), "Enter an ID")</f>
        <v>Enter an ID</v>
      </c>
      <c r="J1938" s="13" t="str" cm="1">
        <f t="array" ref="J1938">_xlfn.IFS(ISBLANK(G1938), "no training", ISBLANK(I1938), 0, NOT(ISBLANK(I1938)), VLOOKUP(G1938,Trainings!$A$2:$B$20, 2, FALSE))</f>
        <v>no training</v>
      </c>
    </row>
    <row r="1939" spans="2:10" ht="15.75" customHeight="1" x14ac:dyDescent="0.4">
      <c r="B1939" s="13" t="str">
        <f>IFERROR(VLOOKUP(A1939, Employees!$A$2:$E$401, 2, FALSE), "Enter an ID")</f>
        <v>Enter an ID</v>
      </c>
      <c r="C1939" s="13" t="str">
        <f>IFERROR(VLOOKUP(A1939, Employees!$A$2:$E$401, 3, FALSE), "Enter an ID")</f>
        <v>Enter an ID</v>
      </c>
      <c r="D1939" s="13" t="str">
        <f>IFERROR(VLOOKUP(A1939, Employees!$A$2:$E$401, 4, FALSE), "Enter an ID")</f>
        <v>Enter an ID</v>
      </c>
      <c r="E1939" s="13" t="str">
        <f>IFERROR(VLOOKUP(A1939, Employees!$A$2:$E$401, 5, FALSE), "Enter an ID")</f>
        <v>Enter an ID</v>
      </c>
      <c r="F1939" s="13" t="str">
        <f>IFERROR(VLOOKUP(A1939, Employees!$A$2:$F$401, 6, FALSE), "Enter an ID")</f>
        <v>Enter an ID</v>
      </c>
      <c r="J1939" s="13" t="str" cm="1">
        <f t="array" ref="J1939">_xlfn.IFS(ISBLANK(G1939), "no training", ISBLANK(I1939), 0, NOT(ISBLANK(I1939)), VLOOKUP(G1939,Trainings!$A$2:$B$20, 2, FALSE))</f>
        <v>no training</v>
      </c>
    </row>
    <row r="1940" spans="2:10" ht="15.75" customHeight="1" x14ac:dyDescent="0.4">
      <c r="B1940" s="13" t="str">
        <f>IFERROR(VLOOKUP(A1940, Employees!$A$2:$E$401, 2, FALSE), "Enter an ID")</f>
        <v>Enter an ID</v>
      </c>
      <c r="C1940" s="13" t="str">
        <f>IFERROR(VLOOKUP(A1940, Employees!$A$2:$E$401, 3, FALSE), "Enter an ID")</f>
        <v>Enter an ID</v>
      </c>
      <c r="D1940" s="13" t="str">
        <f>IFERROR(VLOOKUP(A1940, Employees!$A$2:$E$401, 4, FALSE), "Enter an ID")</f>
        <v>Enter an ID</v>
      </c>
      <c r="E1940" s="13" t="str">
        <f>IFERROR(VLOOKUP(A1940, Employees!$A$2:$E$401, 5, FALSE), "Enter an ID")</f>
        <v>Enter an ID</v>
      </c>
      <c r="F1940" s="13" t="str">
        <f>IFERROR(VLOOKUP(A1940, Employees!$A$2:$F$401, 6, FALSE), "Enter an ID")</f>
        <v>Enter an ID</v>
      </c>
      <c r="J1940" s="13" t="str" cm="1">
        <f t="array" ref="J1940">_xlfn.IFS(ISBLANK(G1940), "no training", ISBLANK(I1940), 0, NOT(ISBLANK(I1940)), VLOOKUP(G1940,Trainings!$A$2:$B$20, 2, FALSE))</f>
        <v>no training</v>
      </c>
    </row>
    <row r="1941" spans="2:10" ht="15.75" customHeight="1" x14ac:dyDescent="0.4">
      <c r="B1941" s="13" t="str">
        <f>IFERROR(VLOOKUP(A1941, Employees!$A$2:$E$401, 2, FALSE), "Enter an ID")</f>
        <v>Enter an ID</v>
      </c>
      <c r="C1941" s="13" t="str">
        <f>IFERROR(VLOOKUP(A1941, Employees!$A$2:$E$401, 3, FALSE), "Enter an ID")</f>
        <v>Enter an ID</v>
      </c>
      <c r="D1941" s="13" t="str">
        <f>IFERROR(VLOOKUP(A1941, Employees!$A$2:$E$401, 4, FALSE), "Enter an ID")</f>
        <v>Enter an ID</v>
      </c>
      <c r="E1941" s="13" t="str">
        <f>IFERROR(VLOOKUP(A1941, Employees!$A$2:$E$401, 5, FALSE), "Enter an ID")</f>
        <v>Enter an ID</v>
      </c>
      <c r="F1941" s="13" t="str">
        <f>IFERROR(VLOOKUP(A1941, Employees!$A$2:$F$401, 6, FALSE), "Enter an ID")</f>
        <v>Enter an ID</v>
      </c>
      <c r="J1941" s="13" t="str" cm="1">
        <f t="array" ref="J1941">_xlfn.IFS(ISBLANK(G1941), "no training", ISBLANK(I1941), 0, NOT(ISBLANK(I1941)), VLOOKUP(G1941,Trainings!$A$2:$B$20, 2, FALSE))</f>
        <v>no training</v>
      </c>
    </row>
    <row r="1942" spans="2:10" ht="15.75" customHeight="1" x14ac:dyDescent="0.4">
      <c r="B1942" s="13" t="str">
        <f>IFERROR(VLOOKUP(A1942, Employees!$A$2:$E$401, 2, FALSE), "Enter an ID")</f>
        <v>Enter an ID</v>
      </c>
      <c r="C1942" s="13" t="str">
        <f>IFERROR(VLOOKUP(A1942, Employees!$A$2:$E$401, 3, FALSE), "Enter an ID")</f>
        <v>Enter an ID</v>
      </c>
      <c r="D1942" s="13" t="str">
        <f>IFERROR(VLOOKUP(A1942, Employees!$A$2:$E$401, 4, FALSE), "Enter an ID")</f>
        <v>Enter an ID</v>
      </c>
      <c r="E1942" s="13" t="str">
        <f>IFERROR(VLOOKUP(A1942, Employees!$A$2:$E$401, 5, FALSE), "Enter an ID")</f>
        <v>Enter an ID</v>
      </c>
      <c r="F1942" s="13" t="str">
        <f>IFERROR(VLOOKUP(A1942, Employees!$A$2:$F$401, 6, FALSE), "Enter an ID")</f>
        <v>Enter an ID</v>
      </c>
      <c r="J1942" s="13" t="str" cm="1">
        <f t="array" ref="J1942">_xlfn.IFS(ISBLANK(G1942), "no training", ISBLANK(I1942), 0, NOT(ISBLANK(I1942)), VLOOKUP(G1942,Trainings!$A$2:$B$20, 2, FALSE))</f>
        <v>no training</v>
      </c>
    </row>
    <row r="1943" spans="2:10" ht="15.75" customHeight="1" x14ac:dyDescent="0.4">
      <c r="B1943" s="13" t="str">
        <f>IFERROR(VLOOKUP(A1943, Employees!$A$2:$E$401, 2, FALSE), "Enter an ID")</f>
        <v>Enter an ID</v>
      </c>
      <c r="C1943" s="13" t="str">
        <f>IFERROR(VLOOKUP(A1943, Employees!$A$2:$E$401, 3, FALSE), "Enter an ID")</f>
        <v>Enter an ID</v>
      </c>
      <c r="D1943" s="13" t="str">
        <f>IFERROR(VLOOKUP(A1943, Employees!$A$2:$E$401, 4, FALSE), "Enter an ID")</f>
        <v>Enter an ID</v>
      </c>
      <c r="E1943" s="13" t="str">
        <f>IFERROR(VLOOKUP(A1943, Employees!$A$2:$E$401, 5, FALSE), "Enter an ID")</f>
        <v>Enter an ID</v>
      </c>
      <c r="F1943" s="13" t="str">
        <f>IFERROR(VLOOKUP(A1943, Employees!$A$2:$F$401, 6, FALSE), "Enter an ID")</f>
        <v>Enter an ID</v>
      </c>
      <c r="J1943" s="13" t="str" cm="1">
        <f t="array" ref="J1943">_xlfn.IFS(ISBLANK(G1943), "no training", ISBLANK(I1943), 0, NOT(ISBLANK(I1943)), VLOOKUP(G1943,Trainings!$A$2:$B$20, 2, FALSE))</f>
        <v>no training</v>
      </c>
    </row>
    <row r="1944" spans="2:10" ht="15.75" customHeight="1" x14ac:dyDescent="0.4">
      <c r="B1944" s="13" t="str">
        <f>IFERROR(VLOOKUP(A1944, Employees!$A$2:$E$401, 2, FALSE), "Enter an ID")</f>
        <v>Enter an ID</v>
      </c>
      <c r="C1944" s="13" t="str">
        <f>IFERROR(VLOOKUP(A1944, Employees!$A$2:$E$401, 3, FALSE), "Enter an ID")</f>
        <v>Enter an ID</v>
      </c>
      <c r="D1944" s="13" t="str">
        <f>IFERROR(VLOOKUP(A1944, Employees!$A$2:$E$401, 4, FALSE), "Enter an ID")</f>
        <v>Enter an ID</v>
      </c>
      <c r="E1944" s="13" t="str">
        <f>IFERROR(VLOOKUP(A1944, Employees!$A$2:$E$401, 5, FALSE), "Enter an ID")</f>
        <v>Enter an ID</v>
      </c>
      <c r="F1944" s="13" t="str">
        <f>IFERROR(VLOOKUP(A1944, Employees!$A$2:$F$401, 6, FALSE), "Enter an ID")</f>
        <v>Enter an ID</v>
      </c>
      <c r="J1944" s="13" t="str" cm="1">
        <f t="array" ref="J1944">_xlfn.IFS(ISBLANK(G1944), "no training", ISBLANK(I1944), 0, NOT(ISBLANK(I1944)), VLOOKUP(G1944,Trainings!$A$2:$B$20, 2, FALSE))</f>
        <v>no training</v>
      </c>
    </row>
    <row r="1945" spans="2:10" ht="15.75" customHeight="1" x14ac:dyDescent="0.4">
      <c r="B1945" s="13" t="str">
        <f>IFERROR(VLOOKUP(A1945, Employees!$A$2:$E$401, 2, FALSE), "Enter an ID")</f>
        <v>Enter an ID</v>
      </c>
      <c r="C1945" s="13" t="str">
        <f>IFERROR(VLOOKUP(A1945, Employees!$A$2:$E$401, 3, FALSE), "Enter an ID")</f>
        <v>Enter an ID</v>
      </c>
      <c r="D1945" s="13" t="str">
        <f>IFERROR(VLOOKUP(A1945, Employees!$A$2:$E$401, 4, FALSE), "Enter an ID")</f>
        <v>Enter an ID</v>
      </c>
      <c r="E1945" s="13" t="str">
        <f>IFERROR(VLOOKUP(A1945, Employees!$A$2:$E$401, 5, FALSE), "Enter an ID")</f>
        <v>Enter an ID</v>
      </c>
      <c r="F1945" s="13" t="str">
        <f>IFERROR(VLOOKUP(A1945, Employees!$A$2:$F$401, 6, FALSE), "Enter an ID")</f>
        <v>Enter an ID</v>
      </c>
      <c r="J1945" s="13" t="str" cm="1">
        <f t="array" ref="J1945">_xlfn.IFS(ISBLANK(G1945), "no training", ISBLANK(I1945), 0, NOT(ISBLANK(I1945)), VLOOKUP(G1945,Trainings!$A$2:$B$20, 2, FALSE))</f>
        <v>no training</v>
      </c>
    </row>
    <row r="1946" spans="2:10" ht="15.75" customHeight="1" x14ac:dyDescent="0.4">
      <c r="B1946" s="13" t="str">
        <f>IFERROR(VLOOKUP(A1946, Employees!$A$2:$E$401, 2, FALSE), "Enter an ID")</f>
        <v>Enter an ID</v>
      </c>
      <c r="C1946" s="13" t="str">
        <f>IFERROR(VLOOKUP(A1946, Employees!$A$2:$E$401, 3, FALSE), "Enter an ID")</f>
        <v>Enter an ID</v>
      </c>
      <c r="D1946" s="13" t="str">
        <f>IFERROR(VLOOKUP(A1946, Employees!$A$2:$E$401, 4, FALSE), "Enter an ID")</f>
        <v>Enter an ID</v>
      </c>
      <c r="E1946" s="13" t="str">
        <f>IFERROR(VLOOKUP(A1946, Employees!$A$2:$E$401, 5, FALSE), "Enter an ID")</f>
        <v>Enter an ID</v>
      </c>
      <c r="F1946" s="13" t="str">
        <f>IFERROR(VLOOKUP(A1946, Employees!$A$2:$F$401, 6, FALSE), "Enter an ID")</f>
        <v>Enter an ID</v>
      </c>
      <c r="J1946" s="13" t="str" cm="1">
        <f t="array" ref="J1946">_xlfn.IFS(ISBLANK(G1946), "no training", ISBLANK(I1946), 0, NOT(ISBLANK(I1946)), VLOOKUP(G1946,Trainings!$A$2:$B$20, 2, FALSE))</f>
        <v>no training</v>
      </c>
    </row>
    <row r="1947" spans="2:10" ht="15.75" customHeight="1" x14ac:dyDescent="0.4">
      <c r="B1947" s="13" t="str">
        <f>IFERROR(VLOOKUP(A1947, Employees!$A$2:$E$401, 2, FALSE), "Enter an ID")</f>
        <v>Enter an ID</v>
      </c>
      <c r="C1947" s="13" t="str">
        <f>IFERROR(VLOOKUP(A1947, Employees!$A$2:$E$401, 3, FALSE), "Enter an ID")</f>
        <v>Enter an ID</v>
      </c>
      <c r="D1947" s="13" t="str">
        <f>IFERROR(VLOOKUP(A1947, Employees!$A$2:$E$401, 4, FALSE), "Enter an ID")</f>
        <v>Enter an ID</v>
      </c>
      <c r="E1947" s="13" t="str">
        <f>IFERROR(VLOOKUP(A1947, Employees!$A$2:$E$401, 5, FALSE), "Enter an ID")</f>
        <v>Enter an ID</v>
      </c>
      <c r="F1947" s="13" t="str">
        <f>IFERROR(VLOOKUP(A1947, Employees!$A$2:$F$401, 6, FALSE), "Enter an ID")</f>
        <v>Enter an ID</v>
      </c>
      <c r="J1947" s="13" t="str" cm="1">
        <f t="array" ref="J1947">_xlfn.IFS(ISBLANK(G1947), "no training", ISBLANK(I1947), 0, NOT(ISBLANK(I1947)), VLOOKUP(G1947,Trainings!$A$2:$B$20, 2, FALSE))</f>
        <v>no training</v>
      </c>
    </row>
    <row r="1948" spans="2:10" ht="15.75" customHeight="1" x14ac:dyDescent="0.4">
      <c r="B1948" s="13" t="str">
        <f>IFERROR(VLOOKUP(A1948, Employees!$A$2:$E$401, 2, FALSE), "Enter an ID")</f>
        <v>Enter an ID</v>
      </c>
      <c r="C1948" s="13" t="str">
        <f>IFERROR(VLOOKUP(A1948, Employees!$A$2:$E$401, 3, FALSE), "Enter an ID")</f>
        <v>Enter an ID</v>
      </c>
      <c r="D1948" s="13" t="str">
        <f>IFERROR(VLOOKUP(A1948, Employees!$A$2:$E$401, 4, FALSE), "Enter an ID")</f>
        <v>Enter an ID</v>
      </c>
      <c r="E1948" s="13" t="str">
        <f>IFERROR(VLOOKUP(A1948, Employees!$A$2:$E$401, 5, FALSE), "Enter an ID")</f>
        <v>Enter an ID</v>
      </c>
      <c r="F1948" s="13" t="str">
        <f>IFERROR(VLOOKUP(A1948, Employees!$A$2:$F$401, 6, FALSE), "Enter an ID")</f>
        <v>Enter an ID</v>
      </c>
      <c r="J1948" s="13" t="str" cm="1">
        <f t="array" ref="J1948">_xlfn.IFS(ISBLANK(G1948), "no training", ISBLANK(I1948), 0, NOT(ISBLANK(I1948)), VLOOKUP(G1948,Trainings!$A$2:$B$20, 2, FALSE))</f>
        <v>no training</v>
      </c>
    </row>
    <row r="1949" spans="2:10" ht="15.75" customHeight="1" x14ac:dyDescent="0.4">
      <c r="B1949" s="13" t="str">
        <f>IFERROR(VLOOKUP(A1949, Employees!$A$2:$E$401, 2, FALSE), "Enter an ID")</f>
        <v>Enter an ID</v>
      </c>
      <c r="C1949" s="13" t="str">
        <f>IFERROR(VLOOKUP(A1949, Employees!$A$2:$E$401, 3, FALSE), "Enter an ID")</f>
        <v>Enter an ID</v>
      </c>
      <c r="D1949" s="13" t="str">
        <f>IFERROR(VLOOKUP(A1949, Employees!$A$2:$E$401, 4, FALSE), "Enter an ID")</f>
        <v>Enter an ID</v>
      </c>
      <c r="E1949" s="13" t="str">
        <f>IFERROR(VLOOKUP(A1949, Employees!$A$2:$E$401, 5, FALSE), "Enter an ID")</f>
        <v>Enter an ID</v>
      </c>
      <c r="F1949" s="13" t="str">
        <f>IFERROR(VLOOKUP(A1949, Employees!$A$2:$F$401, 6, FALSE), "Enter an ID")</f>
        <v>Enter an ID</v>
      </c>
      <c r="J1949" s="13" t="str" cm="1">
        <f t="array" ref="J1949">_xlfn.IFS(ISBLANK(G1949), "no training", ISBLANK(I1949), 0, NOT(ISBLANK(I1949)), VLOOKUP(G1949,Trainings!$A$2:$B$20, 2, FALSE))</f>
        <v>no training</v>
      </c>
    </row>
    <row r="1950" spans="2:10" ht="15.75" customHeight="1" x14ac:dyDescent="0.4">
      <c r="B1950" s="13" t="str">
        <f>IFERROR(VLOOKUP(A1950, Employees!$A$2:$E$401, 2, FALSE), "Enter an ID")</f>
        <v>Enter an ID</v>
      </c>
      <c r="C1950" s="13" t="str">
        <f>IFERROR(VLOOKUP(A1950, Employees!$A$2:$E$401, 3, FALSE), "Enter an ID")</f>
        <v>Enter an ID</v>
      </c>
      <c r="D1950" s="13" t="str">
        <f>IFERROR(VLOOKUP(A1950, Employees!$A$2:$E$401, 4, FALSE), "Enter an ID")</f>
        <v>Enter an ID</v>
      </c>
      <c r="E1950" s="13" t="str">
        <f>IFERROR(VLOOKUP(A1950, Employees!$A$2:$E$401, 5, FALSE), "Enter an ID")</f>
        <v>Enter an ID</v>
      </c>
      <c r="F1950" s="13" t="str">
        <f>IFERROR(VLOOKUP(A1950, Employees!$A$2:$F$401, 6, FALSE), "Enter an ID")</f>
        <v>Enter an ID</v>
      </c>
      <c r="J1950" s="13" t="str" cm="1">
        <f t="array" ref="J1950">_xlfn.IFS(ISBLANK(G1950), "no training", ISBLANK(I1950), 0, NOT(ISBLANK(I1950)), VLOOKUP(G1950,Trainings!$A$2:$B$20, 2, FALSE))</f>
        <v>no training</v>
      </c>
    </row>
    <row r="1951" spans="2:10" ht="15.75" customHeight="1" x14ac:dyDescent="0.4">
      <c r="B1951" s="13" t="str">
        <f>IFERROR(VLOOKUP(A1951, Employees!$A$2:$E$401, 2, FALSE), "Enter an ID")</f>
        <v>Enter an ID</v>
      </c>
      <c r="C1951" s="13" t="str">
        <f>IFERROR(VLOOKUP(A1951, Employees!$A$2:$E$401, 3, FALSE), "Enter an ID")</f>
        <v>Enter an ID</v>
      </c>
      <c r="D1951" s="13" t="str">
        <f>IFERROR(VLOOKUP(A1951, Employees!$A$2:$E$401, 4, FALSE), "Enter an ID")</f>
        <v>Enter an ID</v>
      </c>
      <c r="E1951" s="13" t="str">
        <f>IFERROR(VLOOKUP(A1951, Employees!$A$2:$E$401, 5, FALSE), "Enter an ID")</f>
        <v>Enter an ID</v>
      </c>
      <c r="F1951" s="13" t="str">
        <f>IFERROR(VLOOKUP(A1951, Employees!$A$2:$F$401, 6, FALSE), "Enter an ID")</f>
        <v>Enter an ID</v>
      </c>
      <c r="J1951" s="13" t="str" cm="1">
        <f t="array" ref="J1951">_xlfn.IFS(ISBLANK(G1951), "no training", ISBLANK(I1951), 0, NOT(ISBLANK(I1951)), VLOOKUP(G1951,Trainings!$A$2:$B$20, 2, FALSE))</f>
        <v>no training</v>
      </c>
    </row>
    <row r="1952" spans="2:10" ht="15.75" customHeight="1" x14ac:dyDescent="0.4">
      <c r="B1952" s="13" t="str">
        <f>IFERROR(VLOOKUP(A1952, Employees!$A$2:$E$401, 2, FALSE), "Enter an ID")</f>
        <v>Enter an ID</v>
      </c>
      <c r="C1952" s="13" t="str">
        <f>IFERROR(VLOOKUP(A1952, Employees!$A$2:$E$401, 3, FALSE), "Enter an ID")</f>
        <v>Enter an ID</v>
      </c>
      <c r="D1952" s="13" t="str">
        <f>IFERROR(VLOOKUP(A1952, Employees!$A$2:$E$401, 4, FALSE), "Enter an ID")</f>
        <v>Enter an ID</v>
      </c>
      <c r="E1952" s="13" t="str">
        <f>IFERROR(VLOOKUP(A1952, Employees!$A$2:$E$401, 5, FALSE), "Enter an ID")</f>
        <v>Enter an ID</v>
      </c>
      <c r="F1952" s="13" t="str">
        <f>IFERROR(VLOOKUP(A1952, Employees!$A$2:$F$401, 6, FALSE), "Enter an ID")</f>
        <v>Enter an ID</v>
      </c>
      <c r="J1952" s="13" t="str" cm="1">
        <f t="array" ref="J1952">_xlfn.IFS(ISBLANK(G1952), "no training", ISBLANK(I1952), 0, NOT(ISBLANK(I1952)), VLOOKUP(G1952,Trainings!$A$2:$B$20, 2, FALSE))</f>
        <v>no training</v>
      </c>
    </row>
    <row r="1953" spans="2:10" ht="15.75" customHeight="1" x14ac:dyDescent="0.4">
      <c r="B1953" s="13" t="str">
        <f>IFERROR(VLOOKUP(A1953, Employees!$A$2:$E$401, 2, FALSE), "Enter an ID")</f>
        <v>Enter an ID</v>
      </c>
      <c r="C1953" s="13" t="str">
        <f>IFERROR(VLOOKUP(A1953, Employees!$A$2:$E$401, 3, FALSE), "Enter an ID")</f>
        <v>Enter an ID</v>
      </c>
      <c r="D1953" s="13" t="str">
        <f>IFERROR(VLOOKUP(A1953, Employees!$A$2:$E$401, 4, FALSE), "Enter an ID")</f>
        <v>Enter an ID</v>
      </c>
      <c r="E1953" s="13" t="str">
        <f>IFERROR(VLOOKUP(A1953, Employees!$A$2:$E$401, 5, FALSE), "Enter an ID")</f>
        <v>Enter an ID</v>
      </c>
      <c r="F1953" s="13" t="str">
        <f>IFERROR(VLOOKUP(A1953, Employees!$A$2:$F$401, 6, FALSE), "Enter an ID")</f>
        <v>Enter an ID</v>
      </c>
      <c r="J1953" s="13" t="str" cm="1">
        <f t="array" ref="J1953">_xlfn.IFS(ISBLANK(G1953), "no training", ISBLANK(I1953), 0, NOT(ISBLANK(I1953)), VLOOKUP(G1953,Trainings!$A$2:$B$20, 2, FALSE))</f>
        <v>no training</v>
      </c>
    </row>
    <row r="1954" spans="2:10" ht="15.75" customHeight="1" x14ac:dyDescent="0.4">
      <c r="B1954" s="13" t="str">
        <f>IFERROR(VLOOKUP(A1954, Employees!$A$2:$E$401, 2, FALSE), "Enter an ID")</f>
        <v>Enter an ID</v>
      </c>
      <c r="C1954" s="13" t="str">
        <f>IFERROR(VLOOKUP(A1954, Employees!$A$2:$E$401, 3, FALSE), "Enter an ID")</f>
        <v>Enter an ID</v>
      </c>
      <c r="D1954" s="13" t="str">
        <f>IFERROR(VLOOKUP(A1954, Employees!$A$2:$E$401, 4, FALSE), "Enter an ID")</f>
        <v>Enter an ID</v>
      </c>
      <c r="E1954" s="13" t="str">
        <f>IFERROR(VLOOKUP(A1954, Employees!$A$2:$E$401, 5, FALSE), "Enter an ID")</f>
        <v>Enter an ID</v>
      </c>
      <c r="F1954" s="13" t="str">
        <f>IFERROR(VLOOKUP(A1954, Employees!$A$2:$F$401, 6, FALSE), "Enter an ID")</f>
        <v>Enter an ID</v>
      </c>
      <c r="J1954" s="13" t="str" cm="1">
        <f t="array" ref="J1954">_xlfn.IFS(ISBLANK(G1954), "no training", ISBLANK(I1954), 0, NOT(ISBLANK(I1954)), VLOOKUP(G1954,Trainings!$A$2:$B$20, 2, FALSE))</f>
        <v>no training</v>
      </c>
    </row>
    <row r="1955" spans="2:10" ht="15.75" customHeight="1" x14ac:dyDescent="0.4">
      <c r="B1955" s="13" t="str">
        <f>IFERROR(VLOOKUP(A1955, Employees!$A$2:$E$401, 2, FALSE), "Enter an ID")</f>
        <v>Enter an ID</v>
      </c>
      <c r="C1955" s="13" t="str">
        <f>IFERROR(VLOOKUP(A1955, Employees!$A$2:$E$401, 3, FALSE), "Enter an ID")</f>
        <v>Enter an ID</v>
      </c>
      <c r="D1955" s="13" t="str">
        <f>IFERROR(VLOOKUP(A1955, Employees!$A$2:$E$401, 4, FALSE), "Enter an ID")</f>
        <v>Enter an ID</v>
      </c>
      <c r="E1955" s="13" t="str">
        <f>IFERROR(VLOOKUP(A1955, Employees!$A$2:$E$401, 5, FALSE), "Enter an ID")</f>
        <v>Enter an ID</v>
      </c>
      <c r="F1955" s="13" t="str">
        <f>IFERROR(VLOOKUP(A1955, Employees!$A$2:$F$401, 6, FALSE), "Enter an ID")</f>
        <v>Enter an ID</v>
      </c>
      <c r="J1955" s="13" t="str" cm="1">
        <f t="array" ref="J1955">_xlfn.IFS(ISBLANK(G1955), "no training", ISBLANK(I1955), 0, NOT(ISBLANK(I1955)), VLOOKUP(G1955,Trainings!$A$2:$B$20, 2, FALSE))</f>
        <v>no training</v>
      </c>
    </row>
    <row r="1956" spans="2:10" ht="15.75" customHeight="1" x14ac:dyDescent="0.4">
      <c r="B1956" s="13" t="str">
        <f>IFERROR(VLOOKUP(A1956, Employees!$A$2:$E$401, 2, FALSE), "Enter an ID")</f>
        <v>Enter an ID</v>
      </c>
      <c r="C1956" s="13" t="str">
        <f>IFERROR(VLOOKUP(A1956, Employees!$A$2:$E$401, 3, FALSE), "Enter an ID")</f>
        <v>Enter an ID</v>
      </c>
      <c r="D1956" s="13" t="str">
        <f>IFERROR(VLOOKUP(A1956, Employees!$A$2:$E$401, 4, FALSE), "Enter an ID")</f>
        <v>Enter an ID</v>
      </c>
      <c r="E1956" s="13" t="str">
        <f>IFERROR(VLOOKUP(A1956, Employees!$A$2:$E$401, 5, FALSE), "Enter an ID")</f>
        <v>Enter an ID</v>
      </c>
      <c r="F1956" s="13" t="str">
        <f>IFERROR(VLOOKUP(A1956, Employees!$A$2:$F$401, 6, FALSE), "Enter an ID")</f>
        <v>Enter an ID</v>
      </c>
      <c r="J1956" s="13" t="str" cm="1">
        <f t="array" ref="J1956">_xlfn.IFS(ISBLANK(G1956), "no training", ISBLANK(I1956), 0, NOT(ISBLANK(I1956)), VLOOKUP(G1956,Trainings!$A$2:$B$20, 2, FALSE))</f>
        <v>no training</v>
      </c>
    </row>
    <row r="1957" spans="2:10" ht="15.75" customHeight="1" x14ac:dyDescent="0.4">
      <c r="B1957" s="13" t="str">
        <f>IFERROR(VLOOKUP(A1957, Employees!$A$2:$E$401, 2, FALSE), "Enter an ID")</f>
        <v>Enter an ID</v>
      </c>
      <c r="C1957" s="13" t="str">
        <f>IFERROR(VLOOKUP(A1957, Employees!$A$2:$E$401, 3, FALSE), "Enter an ID")</f>
        <v>Enter an ID</v>
      </c>
      <c r="D1957" s="13" t="str">
        <f>IFERROR(VLOOKUP(A1957, Employees!$A$2:$E$401, 4, FALSE), "Enter an ID")</f>
        <v>Enter an ID</v>
      </c>
      <c r="E1957" s="13" t="str">
        <f>IFERROR(VLOOKUP(A1957, Employees!$A$2:$E$401, 5, FALSE), "Enter an ID")</f>
        <v>Enter an ID</v>
      </c>
      <c r="F1957" s="13" t="str">
        <f>IFERROR(VLOOKUP(A1957, Employees!$A$2:$F$401, 6, FALSE), "Enter an ID")</f>
        <v>Enter an ID</v>
      </c>
      <c r="J1957" s="13" t="str" cm="1">
        <f t="array" ref="J1957">_xlfn.IFS(ISBLANK(G1957), "no training", ISBLANK(I1957), 0, NOT(ISBLANK(I1957)), VLOOKUP(G1957,Trainings!$A$2:$B$20, 2, FALSE))</f>
        <v>no training</v>
      </c>
    </row>
    <row r="1958" spans="2:10" ht="15.75" customHeight="1" x14ac:dyDescent="0.4">
      <c r="B1958" s="13" t="str">
        <f>IFERROR(VLOOKUP(A1958, Employees!$A$2:$E$401, 2, FALSE), "Enter an ID")</f>
        <v>Enter an ID</v>
      </c>
      <c r="C1958" s="13" t="str">
        <f>IFERROR(VLOOKUP(A1958, Employees!$A$2:$E$401, 3, FALSE), "Enter an ID")</f>
        <v>Enter an ID</v>
      </c>
      <c r="D1958" s="13" t="str">
        <f>IFERROR(VLOOKUP(A1958, Employees!$A$2:$E$401, 4, FALSE), "Enter an ID")</f>
        <v>Enter an ID</v>
      </c>
      <c r="E1958" s="13" t="str">
        <f>IFERROR(VLOOKUP(A1958, Employees!$A$2:$E$401, 5, FALSE), "Enter an ID")</f>
        <v>Enter an ID</v>
      </c>
      <c r="F1958" s="13" t="str">
        <f>IFERROR(VLOOKUP(A1958, Employees!$A$2:$F$401, 6, FALSE), "Enter an ID")</f>
        <v>Enter an ID</v>
      </c>
      <c r="J1958" s="13" t="str" cm="1">
        <f t="array" ref="J1958">_xlfn.IFS(ISBLANK(G1958), "no training", ISBLANK(I1958), 0, NOT(ISBLANK(I1958)), VLOOKUP(G1958,Trainings!$A$2:$B$20, 2, FALSE))</f>
        <v>no training</v>
      </c>
    </row>
    <row r="1959" spans="2:10" ht="15.75" customHeight="1" x14ac:dyDescent="0.4">
      <c r="B1959" s="13" t="str">
        <f>IFERROR(VLOOKUP(A1959, Employees!$A$2:$E$401, 2, FALSE), "Enter an ID")</f>
        <v>Enter an ID</v>
      </c>
      <c r="C1959" s="13" t="str">
        <f>IFERROR(VLOOKUP(A1959, Employees!$A$2:$E$401, 3, FALSE), "Enter an ID")</f>
        <v>Enter an ID</v>
      </c>
      <c r="D1959" s="13" t="str">
        <f>IFERROR(VLOOKUP(A1959, Employees!$A$2:$E$401, 4, FALSE), "Enter an ID")</f>
        <v>Enter an ID</v>
      </c>
      <c r="E1959" s="13" t="str">
        <f>IFERROR(VLOOKUP(A1959, Employees!$A$2:$E$401, 5, FALSE), "Enter an ID")</f>
        <v>Enter an ID</v>
      </c>
      <c r="F1959" s="13" t="str">
        <f>IFERROR(VLOOKUP(A1959, Employees!$A$2:$F$401, 6, FALSE), "Enter an ID")</f>
        <v>Enter an ID</v>
      </c>
      <c r="J1959" s="13" t="str" cm="1">
        <f t="array" ref="J1959">_xlfn.IFS(ISBLANK(G1959), "no training", ISBLANK(I1959), 0, NOT(ISBLANK(I1959)), VLOOKUP(G1959,Trainings!$A$2:$B$20, 2, FALSE))</f>
        <v>no training</v>
      </c>
    </row>
    <row r="1960" spans="2:10" ht="15.75" customHeight="1" x14ac:dyDescent="0.4">
      <c r="B1960" s="13" t="str">
        <f>IFERROR(VLOOKUP(A1960, Employees!$A$2:$E$401, 2, FALSE), "Enter an ID")</f>
        <v>Enter an ID</v>
      </c>
      <c r="C1960" s="13" t="str">
        <f>IFERROR(VLOOKUP(A1960, Employees!$A$2:$E$401, 3, FALSE), "Enter an ID")</f>
        <v>Enter an ID</v>
      </c>
      <c r="D1960" s="13" t="str">
        <f>IFERROR(VLOOKUP(A1960, Employees!$A$2:$E$401, 4, FALSE), "Enter an ID")</f>
        <v>Enter an ID</v>
      </c>
      <c r="E1960" s="13" t="str">
        <f>IFERROR(VLOOKUP(A1960, Employees!$A$2:$E$401, 5, FALSE), "Enter an ID")</f>
        <v>Enter an ID</v>
      </c>
      <c r="F1960" s="13" t="str">
        <f>IFERROR(VLOOKUP(A1960, Employees!$A$2:$F$401, 6, FALSE), "Enter an ID")</f>
        <v>Enter an ID</v>
      </c>
      <c r="J1960" s="13" t="str" cm="1">
        <f t="array" ref="J1960">_xlfn.IFS(ISBLANK(G1960), "no training", ISBLANK(I1960), 0, NOT(ISBLANK(I1960)), VLOOKUP(G1960,Trainings!$A$2:$B$20, 2, FALSE))</f>
        <v>no training</v>
      </c>
    </row>
    <row r="1961" spans="2:10" ht="15.75" customHeight="1" x14ac:dyDescent="0.4">
      <c r="B1961" s="13" t="str">
        <f>IFERROR(VLOOKUP(A1961, Employees!$A$2:$E$401, 2, FALSE), "Enter an ID")</f>
        <v>Enter an ID</v>
      </c>
      <c r="C1961" s="13" t="str">
        <f>IFERROR(VLOOKUP(A1961, Employees!$A$2:$E$401, 3, FALSE), "Enter an ID")</f>
        <v>Enter an ID</v>
      </c>
      <c r="D1961" s="13" t="str">
        <f>IFERROR(VLOOKUP(A1961, Employees!$A$2:$E$401, 4, FALSE), "Enter an ID")</f>
        <v>Enter an ID</v>
      </c>
      <c r="E1961" s="13" t="str">
        <f>IFERROR(VLOOKUP(A1961, Employees!$A$2:$E$401, 5, FALSE), "Enter an ID")</f>
        <v>Enter an ID</v>
      </c>
      <c r="F1961" s="13" t="str">
        <f>IFERROR(VLOOKUP(A1961, Employees!$A$2:$F$401, 6, FALSE), "Enter an ID")</f>
        <v>Enter an ID</v>
      </c>
      <c r="J1961" s="13" t="str" cm="1">
        <f t="array" ref="J1961">_xlfn.IFS(ISBLANK(G1961), "no training", ISBLANK(I1961), 0, NOT(ISBLANK(I1961)), VLOOKUP(G1961,Trainings!$A$2:$B$20, 2, FALSE))</f>
        <v>no training</v>
      </c>
    </row>
    <row r="1962" spans="2:10" ht="15.75" customHeight="1" x14ac:dyDescent="0.4">
      <c r="B1962" s="13" t="str">
        <f>IFERROR(VLOOKUP(A1962, Employees!$A$2:$E$401, 2, FALSE), "Enter an ID")</f>
        <v>Enter an ID</v>
      </c>
      <c r="C1962" s="13" t="str">
        <f>IFERROR(VLOOKUP(A1962, Employees!$A$2:$E$401, 3, FALSE), "Enter an ID")</f>
        <v>Enter an ID</v>
      </c>
      <c r="D1962" s="13" t="str">
        <f>IFERROR(VLOOKUP(A1962, Employees!$A$2:$E$401, 4, FALSE), "Enter an ID")</f>
        <v>Enter an ID</v>
      </c>
      <c r="E1962" s="13" t="str">
        <f>IFERROR(VLOOKUP(A1962, Employees!$A$2:$E$401, 5, FALSE), "Enter an ID")</f>
        <v>Enter an ID</v>
      </c>
      <c r="F1962" s="13" t="str">
        <f>IFERROR(VLOOKUP(A1962, Employees!$A$2:$F$401, 6, FALSE), "Enter an ID")</f>
        <v>Enter an ID</v>
      </c>
      <c r="J1962" s="13" t="str" cm="1">
        <f t="array" ref="J1962">_xlfn.IFS(ISBLANK(G1962), "no training", ISBLANK(I1962), 0, NOT(ISBLANK(I1962)), VLOOKUP(G1962,Trainings!$A$2:$B$20, 2, FALSE))</f>
        <v>no training</v>
      </c>
    </row>
    <row r="1963" spans="2:10" ht="15.75" customHeight="1" x14ac:dyDescent="0.4">
      <c r="B1963" s="13" t="str">
        <f>IFERROR(VLOOKUP(A1963, Employees!$A$2:$E$401, 2, FALSE), "Enter an ID")</f>
        <v>Enter an ID</v>
      </c>
      <c r="C1963" s="13" t="str">
        <f>IFERROR(VLOOKUP(A1963, Employees!$A$2:$E$401, 3, FALSE), "Enter an ID")</f>
        <v>Enter an ID</v>
      </c>
      <c r="D1963" s="13" t="str">
        <f>IFERROR(VLOOKUP(A1963, Employees!$A$2:$E$401, 4, FALSE), "Enter an ID")</f>
        <v>Enter an ID</v>
      </c>
      <c r="E1963" s="13" t="str">
        <f>IFERROR(VLOOKUP(A1963, Employees!$A$2:$E$401, 5, FALSE), "Enter an ID")</f>
        <v>Enter an ID</v>
      </c>
      <c r="F1963" s="13" t="str">
        <f>IFERROR(VLOOKUP(A1963, Employees!$A$2:$F$401, 6, FALSE), "Enter an ID")</f>
        <v>Enter an ID</v>
      </c>
      <c r="J1963" s="13" t="str" cm="1">
        <f t="array" ref="J1963">_xlfn.IFS(ISBLANK(G1963), "no training", ISBLANK(I1963), 0, NOT(ISBLANK(I1963)), VLOOKUP(G1963,Trainings!$A$2:$B$20, 2, FALSE))</f>
        <v>no training</v>
      </c>
    </row>
    <row r="1964" spans="2:10" ht="15.75" customHeight="1" x14ac:dyDescent="0.4">
      <c r="B1964" s="13" t="str">
        <f>IFERROR(VLOOKUP(A1964, Employees!$A$2:$E$401, 2, FALSE), "Enter an ID")</f>
        <v>Enter an ID</v>
      </c>
      <c r="C1964" s="13" t="str">
        <f>IFERROR(VLOOKUP(A1964, Employees!$A$2:$E$401, 3, FALSE), "Enter an ID")</f>
        <v>Enter an ID</v>
      </c>
      <c r="D1964" s="13" t="str">
        <f>IFERROR(VLOOKUP(A1964, Employees!$A$2:$E$401, 4, FALSE), "Enter an ID")</f>
        <v>Enter an ID</v>
      </c>
      <c r="E1964" s="13" t="str">
        <f>IFERROR(VLOOKUP(A1964, Employees!$A$2:$E$401, 5, FALSE), "Enter an ID")</f>
        <v>Enter an ID</v>
      </c>
      <c r="F1964" s="13" t="str">
        <f>IFERROR(VLOOKUP(A1964, Employees!$A$2:$F$401, 6, FALSE), "Enter an ID")</f>
        <v>Enter an ID</v>
      </c>
      <c r="J1964" s="13" t="str" cm="1">
        <f t="array" ref="J1964">_xlfn.IFS(ISBLANK(G1964), "no training", ISBLANK(I1964), 0, NOT(ISBLANK(I1964)), VLOOKUP(G1964,Trainings!$A$2:$B$20, 2, FALSE))</f>
        <v>no training</v>
      </c>
    </row>
    <row r="1965" spans="2:10" ht="15.75" customHeight="1" x14ac:dyDescent="0.4">
      <c r="B1965" s="13" t="str">
        <f>IFERROR(VLOOKUP(A1965, Employees!$A$2:$E$401, 2, FALSE), "Enter an ID")</f>
        <v>Enter an ID</v>
      </c>
      <c r="C1965" s="13" t="str">
        <f>IFERROR(VLOOKUP(A1965, Employees!$A$2:$E$401, 3, FALSE), "Enter an ID")</f>
        <v>Enter an ID</v>
      </c>
      <c r="D1965" s="13" t="str">
        <f>IFERROR(VLOOKUP(A1965, Employees!$A$2:$E$401, 4, FALSE), "Enter an ID")</f>
        <v>Enter an ID</v>
      </c>
      <c r="E1965" s="13" t="str">
        <f>IFERROR(VLOOKUP(A1965, Employees!$A$2:$E$401, 5, FALSE), "Enter an ID")</f>
        <v>Enter an ID</v>
      </c>
      <c r="F1965" s="13" t="str">
        <f>IFERROR(VLOOKUP(A1965, Employees!$A$2:$F$401, 6, FALSE), "Enter an ID")</f>
        <v>Enter an ID</v>
      </c>
      <c r="J1965" s="13" t="str" cm="1">
        <f t="array" ref="J1965">_xlfn.IFS(ISBLANK(G1965), "no training", ISBLANK(I1965), 0, NOT(ISBLANK(I1965)), VLOOKUP(G1965,Trainings!$A$2:$B$20, 2, FALSE))</f>
        <v>no training</v>
      </c>
    </row>
    <row r="1966" spans="2:10" ht="15.75" customHeight="1" x14ac:dyDescent="0.4">
      <c r="B1966" s="13" t="str">
        <f>IFERROR(VLOOKUP(A1966, Employees!$A$2:$E$401, 2, FALSE), "Enter an ID")</f>
        <v>Enter an ID</v>
      </c>
      <c r="C1966" s="13" t="str">
        <f>IFERROR(VLOOKUP(A1966, Employees!$A$2:$E$401, 3, FALSE), "Enter an ID")</f>
        <v>Enter an ID</v>
      </c>
      <c r="D1966" s="13" t="str">
        <f>IFERROR(VLOOKUP(A1966, Employees!$A$2:$E$401, 4, FALSE), "Enter an ID")</f>
        <v>Enter an ID</v>
      </c>
      <c r="E1966" s="13" t="str">
        <f>IFERROR(VLOOKUP(A1966, Employees!$A$2:$E$401, 5, FALSE), "Enter an ID")</f>
        <v>Enter an ID</v>
      </c>
      <c r="F1966" s="13" t="str">
        <f>IFERROR(VLOOKUP(A1966, Employees!$A$2:$F$401, 6, FALSE), "Enter an ID")</f>
        <v>Enter an ID</v>
      </c>
      <c r="J1966" s="13" t="str" cm="1">
        <f t="array" ref="J1966">_xlfn.IFS(ISBLANK(G1966), "no training", ISBLANK(I1966), 0, NOT(ISBLANK(I1966)), VLOOKUP(G1966,Trainings!$A$2:$B$20, 2, FALSE))</f>
        <v>no training</v>
      </c>
    </row>
    <row r="1967" spans="2:10" ht="15.75" customHeight="1" x14ac:dyDescent="0.4">
      <c r="B1967" s="13" t="str">
        <f>IFERROR(VLOOKUP(A1967, Employees!$A$2:$E$401, 2, FALSE), "Enter an ID")</f>
        <v>Enter an ID</v>
      </c>
      <c r="C1967" s="13" t="str">
        <f>IFERROR(VLOOKUP(A1967, Employees!$A$2:$E$401, 3, FALSE), "Enter an ID")</f>
        <v>Enter an ID</v>
      </c>
      <c r="D1967" s="13" t="str">
        <f>IFERROR(VLOOKUP(A1967, Employees!$A$2:$E$401, 4, FALSE), "Enter an ID")</f>
        <v>Enter an ID</v>
      </c>
      <c r="E1967" s="13" t="str">
        <f>IFERROR(VLOOKUP(A1967, Employees!$A$2:$E$401, 5, FALSE), "Enter an ID")</f>
        <v>Enter an ID</v>
      </c>
      <c r="F1967" s="13" t="str">
        <f>IFERROR(VLOOKUP(A1967, Employees!$A$2:$F$401, 6, FALSE), "Enter an ID")</f>
        <v>Enter an ID</v>
      </c>
      <c r="J1967" s="13" t="str" cm="1">
        <f t="array" ref="J1967">_xlfn.IFS(ISBLANK(G1967), "no training", ISBLANK(I1967), 0, NOT(ISBLANK(I1967)), VLOOKUP(G1967,Trainings!$A$2:$B$20, 2, FALSE))</f>
        <v>no training</v>
      </c>
    </row>
    <row r="1968" spans="2:10" ht="15.75" customHeight="1" x14ac:dyDescent="0.4">
      <c r="B1968" s="13" t="str">
        <f>IFERROR(VLOOKUP(A1968, Employees!$A$2:$E$401, 2, FALSE), "Enter an ID")</f>
        <v>Enter an ID</v>
      </c>
      <c r="C1968" s="13" t="str">
        <f>IFERROR(VLOOKUP(A1968, Employees!$A$2:$E$401, 3, FALSE), "Enter an ID")</f>
        <v>Enter an ID</v>
      </c>
      <c r="D1968" s="13" t="str">
        <f>IFERROR(VLOOKUP(A1968, Employees!$A$2:$E$401, 4, FALSE), "Enter an ID")</f>
        <v>Enter an ID</v>
      </c>
      <c r="E1968" s="13" t="str">
        <f>IFERROR(VLOOKUP(A1968, Employees!$A$2:$E$401, 5, FALSE), "Enter an ID")</f>
        <v>Enter an ID</v>
      </c>
      <c r="F1968" s="13" t="str">
        <f>IFERROR(VLOOKUP(A1968, Employees!$A$2:$F$401, 6, FALSE), "Enter an ID")</f>
        <v>Enter an ID</v>
      </c>
      <c r="J1968" s="13" t="str" cm="1">
        <f t="array" ref="J1968">_xlfn.IFS(ISBLANK(G1968), "no training", ISBLANK(I1968), 0, NOT(ISBLANK(I1968)), VLOOKUP(G1968,Trainings!$A$2:$B$20, 2, FALSE))</f>
        <v>no training</v>
      </c>
    </row>
    <row r="1969" spans="2:10" ht="15.75" customHeight="1" x14ac:dyDescent="0.4">
      <c r="B1969" s="13" t="str">
        <f>IFERROR(VLOOKUP(A1969, Employees!$A$2:$E$401, 2, FALSE), "Enter an ID")</f>
        <v>Enter an ID</v>
      </c>
      <c r="C1969" s="13" t="str">
        <f>IFERROR(VLOOKUP(A1969, Employees!$A$2:$E$401, 3, FALSE), "Enter an ID")</f>
        <v>Enter an ID</v>
      </c>
      <c r="D1969" s="13" t="str">
        <f>IFERROR(VLOOKUP(A1969, Employees!$A$2:$E$401, 4, FALSE), "Enter an ID")</f>
        <v>Enter an ID</v>
      </c>
      <c r="E1969" s="13" t="str">
        <f>IFERROR(VLOOKUP(A1969, Employees!$A$2:$E$401, 5, FALSE), "Enter an ID")</f>
        <v>Enter an ID</v>
      </c>
      <c r="F1969" s="13" t="str">
        <f>IFERROR(VLOOKUP(A1969, Employees!$A$2:$F$401, 6, FALSE), "Enter an ID")</f>
        <v>Enter an ID</v>
      </c>
      <c r="J1969" s="13" t="str" cm="1">
        <f t="array" ref="J1969">_xlfn.IFS(ISBLANK(G1969), "no training", ISBLANK(I1969), 0, NOT(ISBLANK(I1969)), VLOOKUP(G1969,Trainings!$A$2:$B$20, 2, FALSE))</f>
        <v>no training</v>
      </c>
    </row>
    <row r="1970" spans="2:10" ht="15.75" customHeight="1" x14ac:dyDescent="0.4">
      <c r="B1970" s="13" t="str">
        <f>IFERROR(VLOOKUP(A1970, Employees!$A$2:$E$401, 2, FALSE), "Enter an ID")</f>
        <v>Enter an ID</v>
      </c>
      <c r="C1970" s="13" t="str">
        <f>IFERROR(VLOOKUP(A1970, Employees!$A$2:$E$401, 3, FALSE), "Enter an ID")</f>
        <v>Enter an ID</v>
      </c>
      <c r="D1970" s="13" t="str">
        <f>IFERROR(VLOOKUP(A1970, Employees!$A$2:$E$401, 4, FALSE), "Enter an ID")</f>
        <v>Enter an ID</v>
      </c>
      <c r="E1970" s="13" t="str">
        <f>IFERROR(VLOOKUP(A1970, Employees!$A$2:$E$401, 5, FALSE), "Enter an ID")</f>
        <v>Enter an ID</v>
      </c>
      <c r="F1970" s="13" t="str">
        <f>IFERROR(VLOOKUP(A1970, Employees!$A$2:$F$401, 6, FALSE), "Enter an ID")</f>
        <v>Enter an ID</v>
      </c>
      <c r="J1970" s="13" t="str" cm="1">
        <f t="array" ref="J1970">_xlfn.IFS(ISBLANK(G1970), "no training", ISBLANK(I1970), 0, NOT(ISBLANK(I1970)), VLOOKUP(G1970,Trainings!$A$2:$B$20, 2, FALSE))</f>
        <v>no training</v>
      </c>
    </row>
    <row r="1971" spans="2:10" ht="15.75" customHeight="1" x14ac:dyDescent="0.4">
      <c r="B1971" s="13" t="str">
        <f>IFERROR(VLOOKUP(A1971, Employees!$A$2:$E$401, 2, FALSE), "Enter an ID")</f>
        <v>Enter an ID</v>
      </c>
      <c r="C1971" s="13" t="str">
        <f>IFERROR(VLOOKUP(A1971, Employees!$A$2:$E$401, 3, FALSE), "Enter an ID")</f>
        <v>Enter an ID</v>
      </c>
      <c r="D1971" s="13" t="str">
        <f>IFERROR(VLOOKUP(A1971, Employees!$A$2:$E$401, 4, FALSE), "Enter an ID")</f>
        <v>Enter an ID</v>
      </c>
      <c r="E1971" s="13" t="str">
        <f>IFERROR(VLOOKUP(A1971, Employees!$A$2:$E$401, 5, FALSE), "Enter an ID")</f>
        <v>Enter an ID</v>
      </c>
      <c r="F1971" s="13" t="str">
        <f>IFERROR(VLOOKUP(A1971, Employees!$A$2:$F$401, 6, FALSE), "Enter an ID")</f>
        <v>Enter an ID</v>
      </c>
      <c r="J1971" s="13" t="str" cm="1">
        <f t="array" ref="J1971">_xlfn.IFS(ISBLANK(G1971), "no training", ISBLANK(I1971), 0, NOT(ISBLANK(I1971)), VLOOKUP(G1971,Trainings!$A$2:$B$20, 2, FALSE))</f>
        <v>no training</v>
      </c>
    </row>
    <row r="1972" spans="2:10" ht="15.75" customHeight="1" x14ac:dyDescent="0.4">
      <c r="B1972" s="13" t="str">
        <f>IFERROR(VLOOKUP(A1972, Employees!$A$2:$E$401, 2, FALSE), "Enter an ID")</f>
        <v>Enter an ID</v>
      </c>
      <c r="C1972" s="13" t="str">
        <f>IFERROR(VLOOKUP(A1972, Employees!$A$2:$E$401, 3, FALSE), "Enter an ID")</f>
        <v>Enter an ID</v>
      </c>
      <c r="D1972" s="13" t="str">
        <f>IFERROR(VLOOKUP(A1972, Employees!$A$2:$E$401, 4, FALSE), "Enter an ID")</f>
        <v>Enter an ID</v>
      </c>
      <c r="E1972" s="13" t="str">
        <f>IFERROR(VLOOKUP(A1972, Employees!$A$2:$E$401, 5, FALSE), "Enter an ID")</f>
        <v>Enter an ID</v>
      </c>
      <c r="F1972" s="13" t="str">
        <f>IFERROR(VLOOKUP(A1972, Employees!$A$2:$F$401, 6, FALSE), "Enter an ID")</f>
        <v>Enter an ID</v>
      </c>
      <c r="J1972" s="13" t="str" cm="1">
        <f t="array" ref="J1972">_xlfn.IFS(ISBLANK(G1972), "no training", ISBLANK(I1972), 0, NOT(ISBLANK(I1972)), VLOOKUP(G1972,Trainings!$A$2:$B$20, 2, FALSE))</f>
        <v>no training</v>
      </c>
    </row>
    <row r="1973" spans="2:10" ht="15.75" customHeight="1" x14ac:dyDescent="0.4">
      <c r="B1973" s="13" t="str">
        <f>IFERROR(VLOOKUP(A1973, Employees!$A$2:$E$401, 2, FALSE), "Enter an ID")</f>
        <v>Enter an ID</v>
      </c>
      <c r="C1973" s="13" t="str">
        <f>IFERROR(VLOOKUP(A1973, Employees!$A$2:$E$401, 3, FALSE), "Enter an ID")</f>
        <v>Enter an ID</v>
      </c>
      <c r="D1973" s="13" t="str">
        <f>IFERROR(VLOOKUP(A1973, Employees!$A$2:$E$401, 4, FALSE), "Enter an ID")</f>
        <v>Enter an ID</v>
      </c>
      <c r="E1973" s="13" t="str">
        <f>IFERROR(VLOOKUP(A1973, Employees!$A$2:$E$401, 5, FALSE), "Enter an ID")</f>
        <v>Enter an ID</v>
      </c>
      <c r="F1973" s="13" t="str">
        <f>IFERROR(VLOOKUP(A1973, Employees!$A$2:$F$401, 6, FALSE), "Enter an ID")</f>
        <v>Enter an ID</v>
      </c>
      <c r="J1973" s="13" t="str" cm="1">
        <f t="array" ref="J1973">_xlfn.IFS(ISBLANK(G1973), "no training", ISBLANK(I1973), 0, NOT(ISBLANK(I1973)), VLOOKUP(G1973,Trainings!$A$2:$B$20, 2, FALSE))</f>
        <v>no training</v>
      </c>
    </row>
    <row r="1974" spans="2:10" ht="15.75" customHeight="1" x14ac:dyDescent="0.4">
      <c r="B1974" s="13" t="str">
        <f>IFERROR(VLOOKUP(A1974, Employees!$A$2:$E$401, 2, FALSE), "Enter an ID")</f>
        <v>Enter an ID</v>
      </c>
      <c r="C1974" s="13" t="str">
        <f>IFERROR(VLOOKUP(A1974, Employees!$A$2:$E$401, 3, FALSE), "Enter an ID")</f>
        <v>Enter an ID</v>
      </c>
      <c r="D1974" s="13" t="str">
        <f>IFERROR(VLOOKUP(A1974, Employees!$A$2:$E$401, 4, FALSE), "Enter an ID")</f>
        <v>Enter an ID</v>
      </c>
      <c r="E1974" s="13" t="str">
        <f>IFERROR(VLOOKUP(A1974, Employees!$A$2:$E$401, 5, FALSE), "Enter an ID")</f>
        <v>Enter an ID</v>
      </c>
      <c r="F1974" s="13" t="str">
        <f>IFERROR(VLOOKUP(A1974, Employees!$A$2:$F$401, 6, FALSE), "Enter an ID")</f>
        <v>Enter an ID</v>
      </c>
      <c r="J1974" s="13" t="str" cm="1">
        <f t="array" ref="J1974">_xlfn.IFS(ISBLANK(G1974), "no training", ISBLANK(I1974), 0, NOT(ISBLANK(I1974)), VLOOKUP(G1974,Trainings!$A$2:$B$20, 2, FALSE))</f>
        <v>no training</v>
      </c>
    </row>
    <row r="1975" spans="2:10" ht="15.75" customHeight="1" x14ac:dyDescent="0.4">
      <c r="B1975" s="13" t="str">
        <f>IFERROR(VLOOKUP(A1975, Employees!$A$2:$E$401, 2, FALSE), "Enter an ID")</f>
        <v>Enter an ID</v>
      </c>
      <c r="C1975" s="13" t="str">
        <f>IFERROR(VLOOKUP(A1975, Employees!$A$2:$E$401, 3, FALSE), "Enter an ID")</f>
        <v>Enter an ID</v>
      </c>
      <c r="D1975" s="13" t="str">
        <f>IFERROR(VLOOKUP(A1975, Employees!$A$2:$E$401, 4, FALSE), "Enter an ID")</f>
        <v>Enter an ID</v>
      </c>
      <c r="E1975" s="13" t="str">
        <f>IFERROR(VLOOKUP(A1975, Employees!$A$2:$E$401, 5, FALSE), "Enter an ID")</f>
        <v>Enter an ID</v>
      </c>
      <c r="F1975" s="13" t="str">
        <f>IFERROR(VLOOKUP(A1975, Employees!$A$2:$F$401, 6, FALSE), "Enter an ID")</f>
        <v>Enter an ID</v>
      </c>
      <c r="J1975" s="13" t="str" cm="1">
        <f t="array" ref="J1975">_xlfn.IFS(ISBLANK(G1975), "no training", ISBLANK(I1975), 0, NOT(ISBLANK(I1975)), VLOOKUP(G1975,Trainings!$A$2:$B$20, 2, FALSE))</f>
        <v>no training</v>
      </c>
    </row>
    <row r="1976" spans="2:10" ht="15.75" customHeight="1" x14ac:dyDescent="0.4">
      <c r="B1976" s="13" t="str">
        <f>IFERROR(VLOOKUP(A1976, Employees!$A$2:$E$401, 2, FALSE), "Enter an ID")</f>
        <v>Enter an ID</v>
      </c>
      <c r="C1976" s="13" t="str">
        <f>IFERROR(VLOOKUP(A1976, Employees!$A$2:$E$401, 3, FALSE), "Enter an ID")</f>
        <v>Enter an ID</v>
      </c>
      <c r="D1976" s="13" t="str">
        <f>IFERROR(VLOOKUP(A1976, Employees!$A$2:$E$401, 4, FALSE), "Enter an ID")</f>
        <v>Enter an ID</v>
      </c>
      <c r="E1976" s="13" t="str">
        <f>IFERROR(VLOOKUP(A1976, Employees!$A$2:$E$401, 5, FALSE), "Enter an ID")</f>
        <v>Enter an ID</v>
      </c>
      <c r="F1976" s="13" t="str">
        <f>IFERROR(VLOOKUP(A1976, Employees!$A$2:$F$401, 6, FALSE), "Enter an ID")</f>
        <v>Enter an ID</v>
      </c>
      <c r="J1976" s="13" t="str" cm="1">
        <f t="array" ref="J1976">_xlfn.IFS(ISBLANK(G1976), "no training", ISBLANK(I1976), 0, NOT(ISBLANK(I1976)), VLOOKUP(G1976,Trainings!$A$2:$B$20, 2, FALSE))</f>
        <v>no training</v>
      </c>
    </row>
    <row r="1977" spans="2:10" ht="15.75" customHeight="1" x14ac:dyDescent="0.4">
      <c r="B1977" s="13" t="str">
        <f>IFERROR(VLOOKUP(A1977, Employees!$A$2:$E$401, 2, FALSE), "Enter an ID")</f>
        <v>Enter an ID</v>
      </c>
      <c r="C1977" s="13" t="str">
        <f>IFERROR(VLOOKUP(A1977, Employees!$A$2:$E$401, 3, FALSE), "Enter an ID")</f>
        <v>Enter an ID</v>
      </c>
      <c r="D1977" s="13" t="str">
        <f>IFERROR(VLOOKUP(A1977, Employees!$A$2:$E$401, 4, FALSE), "Enter an ID")</f>
        <v>Enter an ID</v>
      </c>
      <c r="E1977" s="13" t="str">
        <f>IFERROR(VLOOKUP(A1977, Employees!$A$2:$E$401, 5, FALSE), "Enter an ID")</f>
        <v>Enter an ID</v>
      </c>
      <c r="F1977" s="13" t="str">
        <f>IFERROR(VLOOKUP(A1977, Employees!$A$2:$F$401, 6, FALSE), "Enter an ID")</f>
        <v>Enter an ID</v>
      </c>
      <c r="J1977" s="13" t="str" cm="1">
        <f t="array" ref="J1977">_xlfn.IFS(ISBLANK(G1977), "no training", ISBLANK(I1977), 0, NOT(ISBLANK(I1977)), VLOOKUP(G1977,Trainings!$A$2:$B$20, 2, FALSE))</f>
        <v>no training</v>
      </c>
    </row>
    <row r="1978" spans="2:10" ht="15.75" customHeight="1" x14ac:dyDescent="0.4">
      <c r="B1978" s="13" t="str">
        <f>IFERROR(VLOOKUP(A1978, Employees!$A$2:$E$401, 2, FALSE), "Enter an ID")</f>
        <v>Enter an ID</v>
      </c>
      <c r="C1978" s="13" t="str">
        <f>IFERROR(VLOOKUP(A1978, Employees!$A$2:$E$401, 3, FALSE), "Enter an ID")</f>
        <v>Enter an ID</v>
      </c>
      <c r="D1978" s="13" t="str">
        <f>IFERROR(VLOOKUP(A1978, Employees!$A$2:$E$401, 4, FALSE), "Enter an ID")</f>
        <v>Enter an ID</v>
      </c>
      <c r="E1978" s="13" t="str">
        <f>IFERROR(VLOOKUP(A1978, Employees!$A$2:$E$401, 5, FALSE), "Enter an ID")</f>
        <v>Enter an ID</v>
      </c>
      <c r="F1978" s="13" t="str">
        <f>IFERROR(VLOOKUP(A1978, Employees!$A$2:$F$401, 6, FALSE), "Enter an ID")</f>
        <v>Enter an ID</v>
      </c>
      <c r="J1978" s="13" t="str" cm="1">
        <f t="array" ref="J1978">_xlfn.IFS(ISBLANK(G1978), "no training", ISBLANK(I1978), 0, NOT(ISBLANK(I1978)), VLOOKUP(G1978,Trainings!$A$2:$B$20, 2, FALSE))</f>
        <v>no training</v>
      </c>
    </row>
    <row r="1979" spans="2:10" ht="15.75" customHeight="1" x14ac:dyDescent="0.4">
      <c r="B1979" s="13" t="str">
        <f>IFERROR(VLOOKUP(A1979, Employees!$A$2:$E$401, 2, FALSE), "Enter an ID")</f>
        <v>Enter an ID</v>
      </c>
      <c r="C1979" s="13" t="str">
        <f>IFERROR(VLOOKUP(A1979, Employees!$A$2:$E$401, 3, FALSE), "Enter an ID")</f>
        <v>Enter an ID</v>
      </c>
      <c r="D1979" s="13" t="str">
        <f>IFERROR(VLOOKUP(A1979, Employees!$A$2:$E$401, 4, FALSE), "Enter an ID")</f>
        <v>Enter an ID</v>
      </c>
      <c r="E1979" s="13" t="str">
        <f>IFERROR(VLOOKUP(A1979, Employees!$A$2:$E$401, 5, FALSE), "Enter an ID")</f>
        <v>Enter an ID</v>
      </c>
      <c r="F1979" s="13" t="str">
        <f>IFERROR(VLOOKUP(A1979, Employees!$A$2:$F$401, 6, FALSE), "Enter an ID")</f>
        <v>Enter an ID</v>
      </c>
      <c r="J1979" s="13" t="str" cm="1">
        <f t="array" ref="J1979">_xlfn.IFS(ISBLANK(G1979), "no training", ISBLANK(I1979), 0, NOT(ISBLANK(I1979)), VLOOKUP(G1979,Trainings!$A$2:$B$20, 2, FALSE))</f>
        <v>no training</v>
      </c>
    </row>
    <row r="1980" spans="2:10" ht="15.75" customHeight="1" x14ac:dyDescent="0.4">
      <c r="B1980" s="13" t="str">
        <f>IFERROR(VLOOKUP(A1980, Employees!$A$2:$E$401, 2, FALSE), "Enter an ID")</f>
        <v>Enter an ID</v>
      </c>
      <c r="C1980" s="13" t="str">
        <f>IFERROR(VLOOKUP(A1980, Employees!$A$2:$E$401, 3, FALSE), "Enter an ID")</f>
        <v>Enter an ID</v>
      </c>
      <c r="D1980" s="13" t="str">
        <f>IFERROR(VLOOKUP(A1980, Employees!$A$2:$E$401, 4, FALSE), "Enter an ID")</f>
        <v>Enter an ID</v>
      </c>
      <c r="E1980" s="13" t="str">
        <f>IFERROR(VLOOKUP(A1980, Employees!$A$2:$E$401, 5, FALSE), "Enter an ID")</f>
        <v>Enter an ID</v>
      </c>
      <c r="F1980" s="13" t="str">
        <f>IFERROR(VLOOKUP(A1980, Employees!$A$2:$F$401, 6, FALSE), "Enter an ID")</f>
        <v>Enter an ID</v>
      </c>
      <c r="J1980" s="13" t="str" cm="1">
        <f t="array" ref="J1980">_xlfn.IFS(ISBLANK(G1980), "no training", ISBLANK(I1980), 0, NOT(ISBLANK(I1980)), VLOOKUP(G1980,Trainings!$A$2:$B$20, 2, FALSE))</f>
        <v>no training</v>
      </c>
    </row>
    <row r="1981" spans="2:10" ht="15.75" customHeight="1" x14ac:dyDescent="0.4">
      <c r="B1981" s="13" t="str">
        <f>IFERROR(VLOOKUP(A1981, Employees!$A$2:$E$401, 2, FALSE), "Enter an ID")</f>
        <v>Enter an ID</v>
      </c>
      <c r="C1981" s="13" t="str">
        <f>IFERROR(VLOOKUP(A1981, Employees!$A$2:$E$401, 3, FALSE), "Enter an ID")</f>
        <v>Enter an ID</v>
      </c>
      <c r="D1981" s="13" t="str">
        <f>IFERROR(VLOOKUP(A1981, Employees!$A$2:$E$401, 4, FALSE), "Enter an ID")</f>
        <v>Enter an ID</v>
      </c>
      <c r="E1981" s="13" t="str">
        <f>IFERROR(VLOOKUP(A1981, Employees!$A$2:$E$401, 5, FALSE), "Enter an ID")</f>
        <v>Enter an ID</v>
      </c>
      <c r="F1981" s="13" t="str">
        <f>IFERROR(VLOOKUP(A1981, Employees!$A$2:$F$401, 6, FALSE), "Enter an ID")</f>
        <v>Enter an ID</v>
      </c>
      <c r="J1981" s="13" t="str" cm="1">
        <f t="array" ref="J1981">_xlfn.IFS(ISBLANK(G1981), "no training", ISBLANK(I1981), 0, NOT(ISBLANK(I1981)), VLOOKUP(G1981,Trainings!$A$2:$B$20, 2, FALSE))</f>
        <v>no training</v>
      </c>
    </row>
    <row r="1982" spans="2:10" ht="15.75" customHeight="1" x14ac:dyDescent="0.4">
      <c r="B1982" s="13" t="str">
        <f>IFERROR(VLOOKUP(A1982, Employees!$A$2:$E$401, 2, FALSE), "Enter an ID")</f>
        <v>Enter an ID</v>
      </c>
      <c r="C1982" s="13" t="str">
        <f>IFERROR(VLOOKUP(A1982, Employees!$A$2:$E$401, 3, FALSE), "Enter an ID")</f>
        <v>Enter an ID</v>
      </c>
      <c r="D1982" s="13" t="str">
        <f>IFERROR(VLOOKUP(A1982, Employees!$A$2:$E$401, 4, FALSE), "Enter an ID")</f>
        <v>Enter an ID</v>
      </c>
      <c r="E1982" s="13" t="str">
        <f>IFERROR(VLOOKUP(A1982, Employees!$A$2:$E$401, 5, FALSE), "Enter an ID")</f>
        <v>Enter an ID</v>
      </c>
      <c r="F1982" s="13" t="str">
        <f>IFERROR(VLOOKUP(A1982, Employees!$A$2:$F$401, 6, FALSE), "Enter an ID")</f>
        <v>Enter an ID</v>
      </c>
      <c r="J1982" s="13" t="str" cm="1">
        <f t="array" ref="J1982">_xlfn.IFS(ISBLANK(G1982), "no training", ISBLANK(I1982), 0, NOT(ISBLANK(I1982)), VLOOKUP(G1982,Trainings!$A$2:$B$20, 2, FALSE))</f>
        <v>no training</v>
      </c>
    </row>
    <row r="1983" spans="2:10" ht="15.75" customHeight="1" x14ac:dyDescent="0.4">
      <c r="B1983" s="13" t="str">
        <f>IFERROR(VLOOKUP(A1983, Employees!$A$2:$E$401, 2, FALSE), "Enter an ID")</f>
        <v>Enter an ID</v>
      </c>
      <c r="C1983" s="13" t="str">
        <f>IFERROR(VLOOKUP(A1983, Employees!$A$2:$E$401, 3, FALSE), "Enter an ID")</f>
        <v>Enter an ID</v>
      </c>
      <c r="D1983" s="13" t="str">
        <f>IFERROR(VLOOKUP(A1983, Employees!$A$2:$E$401, 4, FALSE), "Enter an ID")</f>
        <v>Enter an ID</v>
      </c>
      <c r="E1983" s="13" t="str">
        <f>IFERROR(VLOOKUP(A1983, Employees!$A$2:$E$401, 5, FALSE), "Enter an ID")</f>
        <v>Enter an ID</v>
      </c>
      <c r="F1983" s="13" t="str">
        <f>IFERROR(VLOOKUP(A1983, Employees!$A$2:$F$401, 6, FALSE), "Enter an ID")</f>
        <v>Enter an ID</v>
      </c>
      <c r="J1983" s="13" t="str" cm="1">
        <f t="array" ref="J1983">_xlfn.IFS(ISBLANK(G1983), "no training", ISBLANK(I1983), 0, NOT(ISBLANK(I1983)), VLOOKUP(G1983,Trainings!$A$2:$B$20, 2, FALSE))</f>
        <v>no training</v>
      </c>
    </row>
    <row r="1984" spans="2:10" ht="15.75" customHeight="1" x14ac:dyDescent="0.4">
      <c r="B1984" s="13" t="str">
        <f>IFERROR(VLOOKUP(A1984, Employees!$A$2:$E$401, 2, FALSE), "Enter an ID")</f>
        <v>Enter an ID</v>
      </c>
      <c r="C1984" s="13" t="str">
        <f>IFERROR(VLOOKUP(A1984, Employees!$A$2:$E$401, 3, FALSE), "Enter an ID")</f>
        <v>Enter an ID</v>
      </c>
      <c r="D1984" s="13" t="str">
        <f>IFERROR(VLOOKUP(A1984, Employees!$A$2:$E$401, 4, FALSE), "Enter an ID")</f>
        <v>Enter an ID</v>
      </c>
      <c r="E1984" s="13" t="str">
        <f>IFERROR(VLOOKUP(A1984, Employees!$A$2:$E$401, 5, FALSE), "Enter an ID")</f>
        <v>Enter an ID</v>
      </c>
      <c r="F1984" s="13" t="str">
        <f>IFERROR(VLOOKUP(A1984, Employees!$A$2:$F$401, 6, FALSE), "Enter an ID")</f>
        <v>Enter an ID</v>
      </c>
      <c r="J1984" s="13" t="str" cm="1">
        <f t="array" ref="J1984">_xlfn.IFS(ISBLANK(G1984), "no training", ISBLANK(I1984), 0, NOT(ISBLANK(I1984)), VLOOKUP(G1984,Trainings!$A$2:$B$20, 2, FALSE))</f>
        <v>no training</v>
      </c>
    </row>
    <row r="1985" spans="2:10" ht="15.75" customHeight="1" x14ac:dyDescent="0.4">
      <c r="B1985" s="13" t="str">
        <f>IFERROR(VLOOKUP(A1985, Employees!$A$2:$E$401, 2, FALSE), "Enter an ID")</f>
        <v>Enter an ID</v>
      </c>
      <c r="C1985" s="13" t="str">
        <f>IFERROR(VLOOKUP(A1985, Employees!$A$2:$E$401, 3, FALSE), "Enter an ID")</f>
        <v>Enter an ID</v>
      </c>
      <c r="D1985" s="13" t="str">
        <f>IFERROR(VLOOKUP(A1985, Employees!$A$2:$E$401, 4, FALSE), "Enter an ID")</f>
        <v>Enter an ID</v>
      </c>
      <c r="E1985" s="13" t="str">
        <f>IFERROR(VLOOKUP(A1985, Employees!$A$2:$E$401, 5, FALSE), "Enter an ID")</f>
        <v>Enter an ID</v>
      </c>
      <c r="F1985" s="13" t="str">
        <f>IFERROR(VLOOKUP(A1985, Employees!$A$2:$F$401, 6, FALSE), "Enter an ID")</f>
        <v>Enter an ID</v>
      </c>
      <c r="J1985" s="13" t="str" cm="1">
        <f t="array" ref="J1985">_xlfn.IFS(ISBLANK(G1985), "no training", ISBLANK(I1985), 0, NOT(ISBLANK(I1985)), VLOOKUP(G1985,Trainings!$A$2:$B$20, 2, FALSE))</f>
        <v>no training</v>
      </c>
    </row>
    <row r="1986" spans="2:10" ht="15.75" customHeight="1" x14ac:dyDescent="0.4">
      <c r="B1986" s="13" t="str">
        <f>IFERROR(VLOOKUP(A1986, Employees!$A$2:$E$401, 2, FALSE), "Enter an ID")</f>
        <v>Enter an ID</v>
      </c>
      <c r="C1986" s="13" t="str">
        <f>IFERROR(VLOOKUP(A1986, Employees!$A$2:$E$401, 3, FALSE), "Enter an ID")</f>
        <v>Enter an ID</v>
      </c>
      <c r="D1986" s="13" t="str">
        <f>IFERROR(VLOOKUP(A1986, Employees!$A$2:$E$401, 4, FALSE), "Enter an ID")</f>
        <v>Enter an ID</v>
      </c>
      <c r="E1986" s="13" t="str">
        <f>IFERROR(VLOOKUP(A1986, Employees!$A$2:$E$401, 5, FALSE), "Enter an ID")</f>
        <v>Enter an ID</v>
      </c>
      <c r="F1986" s="13" t="str">
        <f>IFERROR(VLOOKUP(A1986, Employees!$A$2:$F$401, 6, FALSE), "Enter an ID")</f>
        <v>Enter an ID</v>
      </c>
      <c r="J1986" s="13" t="str" cm="1">
        <f t="array" ref="J1986">_xlfn.IFS(ISBLANK(G1986), "no training", ISBLANK(I1986), 0, NOT(ISBLANK(I1986)), VLOOKUP(G1986,Trainings!$A$2:$B$20, 2, FALSE))</f>
        <v>no training</v>
      </c>
    </row>
    <row r="1987" spans="2:10" ht="15.75" customHeight="1" x14ac:dyDescent="0.4">
      <c r="B1987" s="13" t="str">
        <f>IFERROR(VLOOKUP(A1987, Employees!$A$2:$E$401, 2, FALSE), "Enter an ID")</f>
        <v>Enter an ID</v>
      </c>
      <c r="C1987" s="13" t="str">
        <f>IFERROR(VLOOKUP(A1987, Employees!$A$2:$E$401, 3, FALSE), "Enter an ID")</f>
        <v>Enter an ID</v>
      </c>
      <c r="D1987" s="13" t="str">
        <f>IFERROR(VLOOKUP(A1987, Employees!$A$2:$E$401, 4, FALSE), "Enter an ID")</f>
        <v>Enter an ID</v>
      </c>
      <c r="E1987" s="13" t="str">
        <f>IFERROR(VLOOKUP(A1987, Employees!$A$2:$E$401, 5, FALSE), "Enter an ID")</f>
        <v>Enter an ID</v>
      </c>
      <c r="F1987" s="13" t="str">
        <f>IFERROR(VLOOKUP(A1987, Employees!$A$2:$F$401, 6, FALSE), "Enter an ID")</f>
        <v>Enter an ID</v>
      </c>
      <c r="J1987" s="13" t="str" cm="1">
        <f t="array" ref="J1987">_xlfn.IFS(ISBLANK(G1987), "no training", ISBLANK(I1987), 0, NOT(ISBLANK(I1987)), VLOOKUP(G1987,Trainings!$A$2:$B$20, 2, FALSE))</f>
        <v>no training</v>
      </c>
    </row>
    <row r="1988" spans="2:10" ht="15.75" customHeight="1" x14ac:dyDescent="0.4">
      <c r="B1988" s="13" t="str">
        <f>IFERROR(VLOOKUP(A1988, Employees!$A$2:$E$401, 2, FALSE), "Enter an ID")</f>
        <v>Enter an ID</v>
      </c>
      <c r="C1988" s="13" t="str">
        <f>IFERROR(VLOOKUP(A1988, Employees!$A$2:$E$401, 3, FALSE), "Enter an ID")</f>
        <v>Enter an ID</v>
      </c>
      <c r="D1988" s="13" t="str">
        <f>IFERROR(VLOOKUP(A1988, Employees!$A$2:$E$401, 4, FALSE), "Enter an ID")</f>
        <v>Enter an ID</v>
      </c>
      <c r="E1988" s="13" t="str">
        <f>IFERROR(VLOOKUP(A1988, Employees!$A$2:$E$401, 5, FALSE), "Enter an ID")</f>
        <v>Enter an ID</v>
      </c>
      <c r="F1988" s="13" t="str">
        <f>IFERROR(VLOOKUP(A1988, Employees!$A$2:$F$401, 6, FALSE), "Enter an ID")</f>
        <v>Enter an ID</v>
      </c>
      <c r="J1988" s="13" t="str" cm="1">
        <f t="array" ref="J1988">_xlfn.IFS(ISBLANK(G1988), "no training", ISBLANK(I1988), 0, NOT(ISBLANK(I1988)), VLOOKUP(G1988,Trainings!$A$2:$B$20, 2, FALSE))</f>
        <v>no training</v>
      </c>
    </row>
    <row r="1989" spans="2:10" ht="15.75" customHeight="1" x14ac:dyDescent="0.4">
      <c r="B1989" s="13" t="str">
        <f>IFERROR(VLOOKUP(A1989, Employees!$A$2:$E$401, 2, FALSE), "Enter an ID")</f>
        <v>Enter an ID</v>
      </c>
      <c r="C1989" s="13" t="str">
        <f>IFERROR(VLOOKUP(A1989, Employees!$A$2:$E$401, 3, FALSE), "Enter an ID")</f>
        <v>Enter an ID</v>
      </c>
      <c r="D1989" s="13" t="str">
        <f>IFERROR(VLOOKUP(A1989, Employees!$A$2:$E$401, 4, FALSE), "Enter an ID")</f>
        <v>Enter an ID</v>
      </c>
      <c r="E1989" s="13" t="str">
        <f>IFERROR(VLOOKUP(A1989, Employees!$A$2:$E$401, 5, FALSE), "Enter an ID")</f>
        <v>Enter an ID</v>
      </c>
      <c r="F1989" s="13" t="str">
        <f>IFERROR(VLOOKUP(A1989, Employees!$A$2:$F$401, 6, FALSE), "Enter an ID")</f>
        <v>Enter an ID</v>
      </c>
      <c r="J1989" s="13" t="str" cm="1">
        <f t="array" ref="J1989">_xlfn.IFS(ISBLANK(G1989), "no training", ISBLANK(I1989), 0, NOT(ISBLANK(I1989)), VLOOKUP(G1989,Trainings!$A$2:$B$20, 2, FALSE))</f>
        <v>no training</v>
      </c>
    </row>
    <row r="1990" spans="2:10" ht="15.75" customHeight="1" x14ac:dyDescent="0.4">
      <c r="B1990" s="13" t="str">
        <f>IFERROR(VLOOKUP(A1990, Employees!$A$2:$E$401, 2, FALSE), "Enter an ID")</f>
        <v>Enter an ID</v>
      </c>
      <c r="C1990" s="13" t="str">
        <f>IFERROR(VLOOKUP(A1990, Employees!$A$2:$E$401, 3, FALSE), "Enter an ID")</f>
        <v>Enter an ID</v>
      </c>
      <c r="D1990" s="13" t="str">
        <f>IFERROR(VLOOKUP(A1990, Employees!$A$2:$E$401, 4, FALSE), "Enter an ID")</f>
        <v>Enter an ID</v>
      </c>
      <c r="E1990" s="13" t="str">
        <f>IFERROR(VLOOKUP(A1990, Employees!$A$2:$E$401, 5, FALSE), "Enter an ID")</f>
        <v>Enter an ID</v>
      </c>
      <c r="F1990" s="13" t="str">
        <f>IFERROR(VLOOKUP(A1990, Employees!$A$2:$F$401, 6, FALSE), "Enter an ID")</f>
        <v>Enter an ID</v>
      </c>
      <c r="J1990" s="13" t="str" cm="1">
        <f t="array" ref="J1990">_xlfn.IFS(ISBLANK(G1990), "no training", ISBLANK(I1990), 0, NOT(ISBLANK(I1990)), VLOOKUP(G1990,Trainings!$A$2:$B$20, 2, FALSE))</f>
        <v>no training</v>
      </c>
    </row>
    <row r="1991" spans="2:10" ht="15.75" customHeight="1" x14ac:dyDescent="0.4">
      <c r="B1991" s="13" t="str">
        <f>IFERROR(VLOOKUP(A1991, Employees!$A$2:$E$401, 2, FALSE), "Enter an ID")</f>
        <v>Enter an ID</v>
      </c>
      <c r="C1991" s="13" t="str">
        <f>IFERROR(VLOOKUP(A1991, Employees!$A$2:$E$401, 3, FALSE), "Enter an ID")</f>
        <v>Enter an ID</v>
      </c>
      <c r="D1991" s="13" t="str">
        <f>IFERROR(VLOOKUP(A1991, Employees!$A$2:$E$401, 4, FALSE), "Enter an ID")</f>
        <v>Enter an ID</v>
      </c>
      <c r="E1991" s="13" t="str">
        <f>IFERROR(VLOOKUP(A1991, Employees!$A$2:$E$401, 5, FALSE), "Enter an ID")</f>
        <v>Enter an ID</v>
      </c>
      <c r="F1991" s="13" t="str">
        <f>IFERROR(VLOOKUP(A1991, Employees!$A$2:$F$401, 6, FALSE), "Enter an ID")</f>
        <v>Enter an ID</v>
      </c>
      <c r="J1991" s="13" t="str" cm="1">
        <f t="array" ref="J1991">_xlfn.IFS(ISBLANK(G1991), "no training", ISBLANK(I1991), 0, NOT(ISBLANK(I1991)), VLOOKUP(G1991,Trainings!$A$2:$B$20, 2, FALSE))</f>
        <v>no training</v>
      </c>
    </row>
    <row r="1992" spans="2:10" ht="15.75" customHeight="1" x14ac:dyDescent="0.4">
      <c r="B1992" s="13" t="str">
        <f>IFERROR(VLOOKUP(A1992, Employees!$A$2:$E$401, 2, FALSE), "Enter an ID")</f>
        <v>Enter an ID</v>
      </c>
      <c r="C1992" s="13" t="str">
        <f>IFERROR(VLOOKUP(A1992, Employees!$A$2:$E$401, 3, FALSE), "Enter an ID")</f>
        <v>Enter an ID</v>
      </c>
      <c r="D1992" s="13" t="str">
        <f>IFERROR(VLOOKUP(A1992, Employees!$A$2:$E$401, 4, FALSE), "Enter an ID")</f>
        <v>Enter an ID</v>
      </c>
      <c r="E1992" s="13" t="str">
        <f>IFERROR(VLOOKUP(A1992, Employees!$A$2:$E$401, 5, FALSE), "Enter an ID")</f>
        <v>Enter an ID</v>
      </c>
      <c r="F1992" s="13" t="str">
        <f>IFERROR(VLOOKUP(A1992, Employees!$A$2:$F$401, 6, FALSE), "Enter an ID")</f>
        <v>Enter an ID</v>
      </c>
      <c r="J1992" s="13" t="str" cm="1">
        <f t="array" ref="J1992">_xlfn.IFS(ISBLANK(G1992), "no training", ISBLANK(I1992), 0, NOT(ISBLANK(I1992)), VLOOKUP(G1992,Trainings!$A$2:$B$20, 2, FALSE))</f>
        <v>no training</v>
      </c>
    </row>
    <row r="1993" spans="2:10" ht="15.75" customHeight="1" x14ac:dyDescent="0.4">
      <c r="B1993" s="13" t="str">
        <f>IFERROR(VLOOKUP(A1993, Employees!$A$2:$E$401, 2, FALSE), "Enter an ID")</f>
        <v>Enter an ID</v>
      </c>
      <c r="C1993" s="13" t="str">
        <f>IFERROR(VLOOKUP(A1993, Employees!$A$2:$E$401, 3, FALSE), "Enter an ID")</f>
        <v>Enter an ID</v>
      </c>
      <c r="D1993" s="13" t="str">
        <f>IFERROR(VLOOKUP(A1993, Employees!$A$2:$E$401, 4, FALSE), "Enter an ID")</f>
        <v>Enter an ID</v>
      </c>
      <c r="E1993" s="13" t="str">
        <f>IFERROR(VLOOKUP(A1993, Employees!$A$2:$E$401, 5, FALSE), "Enter an ID")</f>
        <v>Enter an ID</v>
      </c>
      <c r="F1993" s="13" t="str">
        <f>IFERROR(VLOOKUP(A1993, Employees!$A$2:$F$401, 6, FALSE), "Enter an ID")</f>
        <v>Enter an ID</v>
      </c>
      <c r="J1993" s="13" t="str" cm="1">
        <f t="array" ref="J1993">_xlfn.IFS(ISBLANK(G1993), "no training", ISBLANK(I1993), 0, NOT(ISBLANK(I1993)), VLOOKUP(G1993,Trainings!$A$2:$B$20, 2, FALSE))</f>
        <v>no training</v>
      </c>
    </row>
    <row r="1994" spans="2:10" ht="15.75" customHeight="1" x14ac:dyDescent="0.4">
      <c r="B1994" s="13" t="str">
        <f>IFERROR(VLOOKUP(A1994, Employees!$A$2:$E$401, 2, FALSE), "Enter an ID")</f>
        <v>Enter an ID</v>
      </c>
      <c r="C1994" s="13" t="str">
        <f>IFERROR(VLOOKUP(A1994, Employees!$A$2:$E$401, 3, FALSE), "Enter an ID")</f>
        <v>Enter an ID</v>
      </c>
      <c r="D1994" s="13" t="str">
        <f>IFERROR(VLOOKUP(A1994, Employees!$A$2:$E$401, 4, FALSE), "Enter an ID")</f>
        <v>Enter an ID</v>
      </c>
      <c r="E1994" s="13" t="str">
        <f>IFERROR(VLOOKUP(A1994, Employees!$A$2:$E$401, 5, FALSE), "Enter an ID")</f>
        <v>Enter an ID</v>
      </c>
      <c r="F1994" s="13" t="str">
        <f>IFERROR(VLOOKUP(A1994, Employees!$A$2:$F$401, 6, FALSE), "Enter an ID")</f>
        <v>Enter an ID</v>
      </c>
      <c r="J1994" s="13" t="str" cm="1">
        <f t="array" ref="J1994">_xlfn.IFS(ISBLANK(G1994), "no training", ISBLANK(I1994), 0, NOT(ISBLANK(I1994)), VLOOKUP(G1994,Trainings!$A$2:$B$20, 2, FALSE))</f>
        <v>no training</v>
      </c>
    </row>
    <row r="1995" spans="2:10" ht="15.75" customHeight="1" x14ac:dyDescent="0.4">
      <c r="B1995" s="13" t="str">
        <f>IFERROR(VLOOKUP(A1995, Employees!$A$2:$E$401, 2, FALSE), "Enter an ID")</f>
        <v>Enter an ID</v>
      </c>
      <c r="C1995" s="13" t="str">
        <f>IFERROR(VLOOKUP(A1995, Employees!$A$2:$E$401, 3, FALSE), "Enter an ID")</f>
        <v>Enter an ID</v>
      </c>
      <c r="D1995" s="13" t="str">
        <f>IFERROR(VLOOKUP(A1995, Employees!$A$2:$E$401, 4, FALSE), "Enter an ID")</f>
        <v>Enter an ID</v>
      </c>
      <c r="E1995" s="13" t="str">
        <f>IFERROR(VLOOKUP(A1995, Employees!$A$2:$E$401, 5, FALSE), "Enter an ID")</f>
        <v>Enter an ID</v>
      </c>
      <c r="F1995" s="13" t="str">
        <f>IFERROR(VLOOKUP(A1995, Employees!$A$2:$F$401, 6, FALSE), "Enter an ID")</f>
        <v>Enter an ID</v>
      </c>
      <c r="J1995" s="13" t="str" cm="1">
        <f t="array" ref="J1995">_xlfn.IFS(ISBLANK(G1995), "no training", ISBLANK(I1995), 0, NOT(ISBLANK(I1995)), VLOOKUP(G1995,Trainings!$A$2:$B$20, 2, FALSE))</f>
        <v>no training</v>
      </c>
    </row>
    <row r="1996" spans="2:10" ht="15.75" customHeight="1" x14ac:dyDescent="0.4">
      <c r="B1996" s="13" t="str">
        <f>IFERROR(VLOOKUP(A1996, Employees!$A$2:$E$401, 2, FALSE), "Enter an ID")</f>
        <v>Enter an ID</v>
      </c>
      <c r="C1996" s="13" t="str">
        <f>IFERROR(VLOOKUP(A1996, Employees!$A$2:$E$401, 3, FALSE), "Enter an ID")</f>
        <v>Enter an ID</v>
      </c>
      <c r="D1996" s="13" t="str">
        <f>IFERROR(VLOOKUP(A1996, Employees!$A$2:$E$401, 4, FALSE), "Enter an ID")</f>
        <v>Enter an ID</v>
      </c>
      <c r="E1996" s="13" t="str">
        <f>IFERROR(VLOOKUP(A1996, Employees!$A$2:$E$401, 5, FALSE), "Enter an ID")</f>
        <v>Enter an ID</v>
      </c>
      <c r="F1996" s="13" t="str">
        <f>IFERROR(VLOOKUP(A1996, Employees!$A$2:$F$401, 6, FALSE), "Enter an ID")</f>
        <v>Enter an ID</v>
      </c>
      <c r="J1996" s="13" t="str" cm="1">
        <f t="array" ref="J1996">_xlfn.IFS(ISBLANK(G1996), "no training", ISBLANK(I1996), 0, NOT(ISBLANK(I1996)), VLOOKUP(G1996,Trainings!$A$2:$B$20, 2, FALSE))</f>
        <v>no training</v>
      </c>
    </row>
    <row r="1997" spans="2:10" ht="15.75" customHeight="1" x14ac:dyDescent="0.4">
      <c r="B1997" s="13" t="str">
        <f>IFERROR(VLOOKUP(A1997, Employees!$A$2:$E$401, 2, FALSE), "Enter an ID")</f>
        <v>Enter an ID</v>
      </c>
      <c r="C1997" s="13" t="str">
        <f>IFERROR(VLOOKUP(A1997, Employees!$A$2:$E$401, 3, FALSE), "Enter an ID")</f>
        <v>Enter an ID</v>
      </c>
      <c r="D1997" s="13" t="str">
        <f>IFERROR(VLOOKUP(A1997, Employees!$A$2:$E$401, 4, FALSE), "Enter an ID")</f>
        <v>Enter an ID</v>
      </c>
      <c r="E1997" s="13" t="str">
        <f>IFERROR(VLOOKUP(A1997, Employees!$A$2:$E$401, 5, FALSE), "Enter an ID")</f>
        <v>Enter an ID</v>
      </c>
      <c r="F1997" s="13" t="str">
        <f>IFERROR(VLOOKUP(A1997, Employees!$A$2:$F$401, 6, FALSE), "Enter an ID")</f>
        <v>Enter an ID</v>
      </c>
      <c r="J1997" s="13" t="str" cm="1">
        <f t="array" ref="J1997">_xlfn.IFS(ISBLANK(G1997), "no training", ISBLANK(I1997), 0, NOT(ISBLANK(I1997)), VLOOKUP(G1997,Trainings!$A$2:$B$20, 2, FALSE))</f>
        <v>no training</v>
      </c>
    </row>
    <row r="1998" spans="2:10" ht="15.75" customHeight="1" x14ac:dyDescent="0.4">
      <c r="B1998" s="13" t="str">
        <f>IFERROR(VLOOKUP(A1998, Employees!$A$2:$E$401, 2, FALSE), "Enter an ID")</f>
        <v>Enter an ID</v>
      </c>
      <c r="C1998" s="13" t="str">
        <f>IFERROR(VLOOKUP(A1998, Employees!$A$2:$E$401, 3, FALSE), "Enter an ID")</f>
        <v>Enter an ID</v>
      </c>
      <c r="D1998" s="13" t="str">
        <f>IFERROR(VLOOKUP(A1998, Employees!$A$2:$E$401, 4, FALSE), "Enter an ID")</f>
        <v>Enter an ID</v>
      </c>
      <c r="E1998" s="13" t="str">
        <f>IFERROR(VLOOKUP(A1998, Employees!$A$2:$E$401, 5, FALSE), "Enter an ID")</f>
        <v>Enter an ID</v>
      </c>
      <c r="F1998" s="13" t="str">
        <f>IFERROR(VLOOKUP(A1998, Employees!$A$2:$F$401, 6, FALSE), "Enter an ID")</f>
        <v>Enter an ID</v>
      </c>
      <c r="J1998" s="13" t="str" cm="1">
        <f t="array" ref="J1998">_xlfn.IFS(ISBLANK(G1998), "no training", ISBLANK(I1998), 0, NOT(ISBLANK(I1998)), VLOOKUP(G1998,Trainings!$A$2:$B$20, 2, FALSE))</f>
        <v>no training</v>
      </c>
    </row>
    <row r="1999" spans="2:10" ht="15.75" customHeight="1" x14ac:dyDescent="0.4">
      <c r="B1999" s="13" t="str">
        <f>IFERROR(VLOOKUP(A1999, Employees!$A$2:$E$401, 2, FALSE), "Enter an ID")</f>
        <v>Enter an ID</v>
      </c>
      <c r="C1999" s="13" t="str">
        <f>IFERROR(VLOOKUP(A1999, Employees!$A$2:$E$401, 3, FALSE), "Enter an ID")</f>
        <v>Enter an ID</v>
      </c>
      <c r="D1999" s="13" t="str">
        <f>IFERROR(VLOOKUP(A1999, Employees!$A$2:$E$401, 4, FALSE), "Enter an ID")</f>
        <v>Enter an ID</v>
      </c>
      <c r="E1999" s="13" t="str">
        <f>IFERROR(VLOOKUP(A1999, Employees!$A$2:$E$401, 5, FALSE), "Enter an ID")</f>
        <v>Enter an ID</v>
      </c>
      <c r="F1999" s="13" t="str">
        <f>IFERROR(VLOOKUP(A1999, Employees!$A$2:$F$401, 6, FALSE), "Enter an ID")</f>
        <v>Enter an ID</v>
      </c>
      <c r="J1999" s="13" t="str" cm="1">
        <f t="array" ref="J1999">_xlfn.IFS(ISBLANK(G1999), "no training", ISBLANK(I1999), 0, NOT(ISBLANK(I1999)), VLOOKUP(G1999,Trainings!$A$2:$B$20, 2, FALSE))</f>
        <v>no training</v>
      </c>
    </row>
    <row r="2000" spans="2:10" ht="15.75" customHeight="1" x14ac:dyDescent="0.4">
      <c r="B2000" s="13" t="str">
        <f>IFERROR(VLOOKUP(A2000, Employees!$A$2:$E$401, 2, FALSE), "Enter an ID")</f>
        <v>Enter an ID</v>
      </c>
      <c r="C2000" s="13" t="str">
        <f>IFERROR(VLOOKUP(A2000, Employees!$A$2:$E$401, 3, FALSE), "Enter an ID")</f>
        <v>Enter an ID</v>
      </c>
      <c r="D2000" s="13" t="str">
        <f>IFERROR(VLOOKUP(A2000, Employees!$A$2:$E$401, 4, FALSE), "Enter an ID")</f>
        <v>Enter an ID</v>
      </c>
      <c r="E2000" s="13" t="str">
        <f>IFERROR(VLOOKUP(A2000, Employees!$A$2:$E$401, 5, FALSE), "Enter an ID")</f>
        <v>Enter an ID</v>
      </c>
      <c r="F2000" s="13" t="str">
        <f>IFERROR(VLOOKUP(A2000, Employees!$A$2:$F$401, 6, FALSE), "Enter an ID")</f>
        <v>Enter an ID</v>
      </c>
      <c r="J2000" s="13" t="str" cm="1">
        <f t="array" ref="J2000">_xlfn.IFS(ISBLANK(G2000), "no training", ISBLANK(I2000), 0, NOT(ISBLANK(I2000)), VLOOKUP(G2000,Trainings!$A$2:$B$20, 2, FALSE))</f>
        <v>no training</v>
      </c>
    </row>
    <row r="2001" spans="2:10" ht="15.75" customHeight="1" x14ac:dyDescent="0.4">
      <c r="B2001" s="13" t="str">
        <f>IFERROR(VLOOKUP(A2001, Employees!$A$2:$E$401, 2, FALSE), "Enter an ID")</f>
        <v>Enter an ID</v>
      </c>
      <c r="C2001" s="13" t="str">
        <f>IFERROR(VLOOKUP(A2001, Employees!$A$2:$E$401, 3, FALSE), "Enter an ID")</f>
        <v>Enter an ID</v>
      </c>
      <c r="D2001" s="13" t="str">
        <f>IFERROR(VLOOKUP(A2001, Employees!$A$2:$E$401, 4, FALSE), "Enter an ID")</f>
        <v>Enter an ID</v>
      </c>
      <c r="E2001" s="13" t="str">
        <f>IFERROR(VLOOKUP(A2001, Employees!$A$2:$E$401, 5, FALSE), "Enter an ID")</f>
        <v>Enter an ID</v>
      </c>
      <c r="F2001" s="13" t="str">
        <f>IFERROR(VLOOKUP(A2001, Employees!$A$2:$F$401, 6, FALSE), "Enter an ID")</f>
        <v>Enter an ID</v>
      </c>
      <c r="J2001" s="13" t="str" cm="1">
        <f t="array" ref="J2001">_xlfn.IFS(ISBLANK(G2001), "no training", ISBLANK(I2001), 0, NOT(ISBLANK(I2001)), VLOOKUP(G2001,Trainings!$A$2:$B$20, 2, FALSE))</f>
        <v>no training</v>
      </c>
    </row>
    <row r="2002" spans="2:10" ht="15.75" customHeight="1" x14ac:dyDescent="0.4">
      <c r="B2002" s="13" t="str">
        <f>IFERROR(VLOOKUP(A2002, Employees!$A$2:$E$401, 2, FALSE), "Enter an ID")</f>
        <v>Enter an ID</v>
      </c>
      <c r="C2002" s="13" t="str">
        <f>IFERROR(VLOOKUP(A2002, Employees!$A$2:$E$401, 3, FALSE), "Enter an ID")</f>
        <v>Enter an ID</v>
      </c>
      <c r="D2002" s="13" t="str">
        <f>IFERROR(VLOOKUP(A2002, Employees!$A$2:$E$401, 4, FALSE), "Enter an ID")</f>
        <v>Enter an ID</v>
      </c>
      <c r="E2002" s="13" t="str">
        <f>IFERROR(VLOOKUP(A2002, Employees!$A$2:$E$401, 5, FALSE), "Enter an ID")</f>
        <v>Enter an ID</v>
      </c>
      <c r="F2002" s="13" t="str">
        <f>IFERROR(VLOOKUP(A2002, Employees!$A$2:$F$401, 6, FALSE), "Enter an ID")</f>
        <v>Enter an ID</v>
      </c>
      <c r="J2002" s="13" t="str" cm="1">
        <f t="array" ref="J2002">_xlfn.IFS(ISBLANK(G2002), "no training", ISBLANK(I2002), 0, NOT(ISBLANK(I2002)), VLOOKUP(G2002,Trainings!$A$2:$B$20, 2, FALSE))</f>
        <v>no training</v>
      </c>
    </row>
    <row r="2003" spans="2:10" ht="15.75" customHeight="1" x14ac:dyDescent="0.4">
      <c r="B2003" s="13" t="str">
        <f>IFERROR(VLOOKUP(A2003, Employees!$A$2:$E$401, 2, FALSE), "Enter an ID")</f>
        <v>Enter an ID</v>
      </c>
      <c r="C2003" s="13" t="str">
        <f>IFERROR(VLOOKUP(A2003, Employees!$A$2:$E$401, 3, FALSE), "Enter an ID")</f>
        <v>Enter an ID</v>
      </c>
      <c r="D2003" s="13" t="str">
        <f>IFERROR(VLOOKUP(A2003, Employees!$A$2:$E$401, 4, FALSE), "Enter an ID")</f>
        <v>Enter an ID</v>
      </c>
      <c r="E2003" s="13" t="str">
        <f>IFERROR(VLOOKUP(A2003, Employees!$A$2:$E$401, 5, FALSE), "Enter an ID")</f>
        <v>Enter an ID</v>
      </c>
      <c r="F2003" s="13" t="str">
        <f>IFERROR(VLOOKUP(A2003, Employees!$A$2:$F$401, 6, FALSE), "Enter an ID")</f>
        <v>Enter an ID</v>
      </c>
      <c r="J2003" s="13" t="str" cm="1">
        <f t="array" ref="J2003">_xlfn.IFS(ISBLANK(G2003), "no training", ISBLANK(I2003), 0, NOT(ISBLANK(I2003)), VLOOKUP(G2003,Trainings!$A$2:$B$20, 2, FALSE))</f>
        <v>no training</v>
      </c>
    </row>
    <row r="2004" spans="2:10" ht="15.75" customHeight="1" x14ac:dyDescent="0.4">
      <c r="B2004" s="13" t="str">
        <f>IFERROR(VLOOKUP(A2004, Employees!$A$2:$E$401, 2, FALSE), "Enter an ID")</f>
        <v>Enter an ID</v>
      </c>
      <c r="C2004" s="13" t="str">
        <f>IFERROR(VLOOKUP(A2004, Employees!$A$2:$E$401, 3, FALSE), "Enter an ID")</f>
        <v>Enter an ID</v>
      </c>
      <c r="D2004" s="13" t="str">
        <f>IFERROR(VLOOKUP(A2004, Employees!$A$2:$E$401, 4, FALSE), "Enter an ID")</f>
        <v>Enter an ID</v>
      </c>
      <c r="E2004" s="13" t="str">
        <f>IFERROR(VLOOKUP(A2004, Employees!$A$2:$E$401, 5, FALSE), "Enter an ID")</f>
        <v>Enter an ID</v>
      </c>
      <c r="F2004" s="13" t="str">
        <f>IFERROR(VLOOKUP(A2004, Employees!$A$2:$F$401, 6, FALSE), "Enter an ID")</f>
        <v>Enter an ID</v>
      </c>
      <c r="J2004" s="13" t="str" cm="1">
        <f t="array" ref="J2004">_xlfn.IFS(ISBLANK(G2004), "no training", ISBLANK(I2004), 0, NOT(ISBLANK(I2004)), VLOOKUP(G2004,Trainings!$A$2:$B$20, 2, FALSE))</f>
        <v>no training</v>
      </c>
    </row>
    <row r="2005" spans="2:10" ht="15.75" customHeight="1" x14ac:dyDescent="0.4">
      <c r="B2005" s="13" t="str">
        <f>IFERROR(VLOOKUP(A2005, Employees!$A$2:$E$401, 2, FALSE), "Enter an ID")</f>
        <v>Enter an ID</v>
      </c>
      <c r="C2005" s="13" t="str">
        <f>IFERROR(VLOOKUP(A2005, Employees!$A$2:$E$401, 3, FALSE), "Enter an ID")</f>
        <v>Enter an ID</v>
      </c>
      <c r="D2005" s="13" t="str">
        <f>IFERROR(VLOOKUP(A2005, Employees!$A$2:$E$401, 4, FALSE), "Enter an ID")</f>
        <v>Enter an ID</v>
      </c>
      <c r="E2005" s="13" t="str">
        <f>IFERROR(VLOOKUP(A2005, Employees!$A$2:$E$401, 5, FALSE), "Enter an ID")</f>
        <v>Enter an ID</v>
      </c>
      <c r="F2005" s="13" t="str">
        <f>IFERROR(VLOOKUP(A2005, Employees!$A$2:$F$401, 6, FALSE), "Enter an ID")</f>
        <v>Enter an ID</v>
      </c>
      <c r="J2005" s="13" t="str" cm="1">
        <f t="array" ref="J2005">_xlfn.IFS(ISBLANK(G2005), "no training", ISBLANK(I2005), 0, NOT(ISBLANK(I2005)), VLOOKUP(G2005,Trainings!$A$2:$B$20, 2, FALSE))</f>
        <v>no training</v>
      </c>
    </row>
    <row r="2006" spans="2:10" ht="15.75" customHeight="1" x14ac:dyDescent="0.4">
      <c r="B2006" s="13" t="str">
        <f>IFERROR(VLOOKUP(A2006, Employees!$A$2:$E$401, 2, FALSE), "Enter an ID")</f>
        <v>Enter an ID</v>
      </c>
      <c r="C2006" s="13" t="str">
        <f>IFERROR(VLOOKUP(A2006, Employees!$A$2:$E$401, 3, FALSE), "Enter an ID")</f>
        <v>Enter an ID</v>
      </c>
      <c r="D2006" s="13" t="str">
        <f>IFERROR(VLOOKUP(A2006, Employees!$A$2:$E$401, 4, FALSE), "Enter an ID")</f>
        <v>Enter an ID</v>
      </c>
      <c r="E2006" s="13" t="str">
        <f>IFERROR(VLOOKUP(A2006, Employees!$A$2:$E$401, 5, FALSE), "Enter an ID")</f>
        <v>Enter an ID</v>
      </c>
      <c r="F2006" s="13" t="str">
        <f>IFERROR(VLOOKUP(A2006, Employees!$A$2:$F$401, 6, FALSE), "Enter an ID")</f>
        <v>Enter an ID</v>
      </c>
      <c r="J2006" s="13" t="str" cm="1">
        <f t="array" ref="J2006">_xlfn.IFS(ISBLANK(G2006), "no training", ISBLANK(I2006), 0, NOT(ISBLANK(I2006)), VLOOKUP(G2006,Trainings!$A$2:$B$20, 2, FALSE))</f>
        <v>no training</v>
      </c>
    </row>
    <row r="2007" spans="2:10" ht="15.75" customHeight="1" x14ac:dyDescent="0.4">
      <c r="B2007" s="13" t="str">
        <f>IFERROR(VLOOKUP(A2007, Employees!$A$2:$E$401, 2, FALSE), "Enter an ID")</f>
        <v>Enter an ID</v>
      </c>
      <c r="C2007" s="13" t="str">
        <f>IFERROR(VLOOKUP(A2007, Employees!$A$2:$E$401, 3, FALSE), "Enter an ID")</f>
        <v>Enter an ID</v>
      </c>
      <c r="D2007" s="13" t="str">
        <f>IFERROR(VLOOKUP(A2007, Employees!$A$2:$E$401, 4, FALSE), "Enter an ID")</f>
        <v>Enter an ID</v>
      </c>
      <c r="E2007" s="13" t="str">
        <f>IFERROR(VLOOKUP(A2007, Employees!$A$2:$E$401, 5, FALSE), "Enter an ID")</f>
        <v>Enter an ID</v>
      </c>
      <c r="F2007" s="13" t="str">
        <f>IFERROR(VLOOKUP(A2007, Employees!$A$2:$F$401, 6, FALSE), "Enter an ID")</f>
        <v>Enter an ID</v>
      </c>
      <c r="J2007" s="13" t="str" cm="1">
        <f t="array" ref="J2007">_xlfn.IFS(ISBLANK(G2007), "no training", ISBLANK(I2007), 0, NOT(ISBLANK(I2007)), VLOOKUP(G2007,Trainings!$A$2:$B$20, 2, FALSE))</f>
        <v>no training</v>
      </c>
    </row>
    <row r="2008" spans="2:10" ht="15.75" customHeight="1" x14ac:dyDescent="0.4">
      <c r="B2008" s="13" t="str">
        <f>IFERROR(VLOOKUP(A2008, Employees!$A$2:$E$401, 2, FALSE), "Enter an ID")</f>
        <v>Enter an ID</v>
      </c>
      <c r="C2008" s="13" t="str">
        <f>IFERROR(VLOOKUP(A2008, Employees!$A$2:$E$401, 3, FALSE), "Enter an ID")</f>
        <v>Enter an ID</v>
      </c>
      <c r="D2008" s="13" t="str">
        <f>IFERROR(VLOOKUP(A2008, Employees!$A$2:$E$401, 4, FALSE), "Enter an ID")</f>
        <v>Enter an ID</v>
      </c>
      <c r="E2008" s="13" t="str">
        <f>IFERROR(VLOOKUP(A2008, Employees!$A$2:$E$401, 5, FALSE), "Enter an ID")</f>
        <v>Enter an ID</v>
      </c>
      <c r="F2008" s="13" t="str">
        <f>IFERROR(VLOOKUP(A2008, Employees!$A$2:$F$401, 6, FALSE), "Enter an ID")</f>
        <v>Enter an ID</v>
      </c>
      <c r="J2008" s="13" t="str" cm="1">
        <f t="array" ref="J2008">_xlfn.IFS(ISBLANK(G2008), "no training", ISBLANK(I2008), 0, NOT(ISBLANK(I2008)), VLOOKUP(G2008,Trainings!$A$2:$B$20, 2, FALSE))</f>
        <v>no training</v>
      </c>
    </row>
    <row r="2009" spans="2:10" ht="15.75" customHeight="1" x14ac:dyDescent="0.4">
      <c r="B2009" s="13" t="str">
        <f>IFERROR(VLOOKUP(A2009, Employees!$A$2:$E$401, 2, FALSE), "Enter an ID")</f>
        <v>Enter an ID</v>
      </c>
      <c r="C2009" s="13" t="str">
        <f>IFERROR(VLOOKUP(A2009, Employees!$A$2:$E$401, 3, FALSE), "Enter an ID")</f>
        <v>Enter an ID</v>
      </c>
      <c r="D2009" s="13" t="str">
        <f>IFERROR(VLOOKUP(A2009, Employees!$A$2:$E$401, 4, FALSE), "Enter an ID")</f>
        <v>Enter an ID</v>
      </c>
      <c r="E2009" s="13" t="str">
        <f>IFERROR(VLOOKUP(A2009, Employees!$A$2:$E$401, 5, FALSE), "Enter an ID")</f>
        <v>Enter an ID</v>
      </c>
      <c r="F2009" s="13" t="str">
        <f>IFERROR(VLOOKUP(A2009, Employees!$A$2:$F$401, 6, FALSE), "Enter an ID")</f>
        <v>Enter an ID</v>
      </c>
      <c r="J2009" s="13" t="str" cm="1">
        <f t="array" ref="J2009">_xlfn.IFS(ISBLANK(G2009), "no training", ISBLANK(I2009), 0, NOT(ISBLANK(I2009)), VLOOKUP(G2009,Trainings!$A$2:$B$20, 2, FALSE))</f>
        <v>no training</v>
      </c>
    </row>
    <row r="2010" spans="2:10" ht="15.75" customHeight="1" x14ac:dyDescent="0.4">
      <c r="B2010" s="13" t="str">
        <f>IFERROR(VLOOKUP(A2010, Employees!$A$2:$E$401, 2, FALSE), "Enter an ID")</f>
        <v>Enter an ID</v>
      </c>
      <c r="C2010" s="13" t="str">
        <f>IFERROR(VLOOKUP(A2010, Employees!$A$2:$E$401, 3, FALSE), "Enter an ID")</f>
        <v>Enter an ID</v>
      </c>
      <c r="D2010" s="13" t="str">
        <f>IFERROR(VLOOKUP(A2010, Employees!$A$2:$E$401, 4, FALSE), "Enter an ID")</f>
        <v>Enter an ID</v>
      </c>
      <c r="E2010" s="13" t="str">
        <f>IFERROR(VLOOKUP(A2010, Employees!$A$2:$E$401, 5, FALSE), "Enter an ID")</f>
        <v>Enter an ID</v>
      </c>
      <c r="F2010" s="13" t="str">
        <f>IFERROR(VLOOKUP(A2010, Employees!$A$2:$F$401, 6, FALSE), "Enter an ID")</f>
        <v>Enter an ID</v>
      </c>
      <c r="J2010" s="13" t="str" cm="1">
        <f t="array" ref="J2010">_xlfn.IFS(ISBLANK(G2010), "no training", ISBLANK(I2010), 0, NOT(ISBLANK(I2010)), VLOOKUP(G2010,Trainings!$A$2:$B$20, 2, FALSE))</f>
        <v>no training</v>
      </c>
    </row>
    <row r="2011" spans="2:10" ht="15.75" customHeight="1" x14ac:dyDescent="0.4">
      <c r="B2011" s="13" t="str">
        <f>IFERROR(VLOOKUP(A2011, Employees!$A$2:$E$401, 2, FALSE), "Enter an ID")</f>
        <v>Enter an ID</v>
      </c>
      <c r="C2011" s="13" t="str">
        <f>IFERROR(VLOOKUP(A2011, Employees!$A$2:$E$401, 3, FALSE), "Enter an ID")</f>
        <v>Enter an ID</v>
      </c>
      <c r="D2011" s="13" t="str">
        <f>IFERROR(VLOOKUP(A2011, Employees!$A$2:$E$401, 4, FALSE), "Enter an ID")</f>
        <v>Enter an ID</v>
      </c>
      <c r="E2011" s="13" t="str">
        <f>IFERROR(VLOOKUP(A2011, Employees!$A$2:$E$401, 5, FALSE), "Enter an ID")</f>
        <v>Enter an ID</v>
      </c>
      <c r="F2011" s="13" t="str">
        <f>IFERROR(VLOOKUP(A2011, Employees!$A$2:$F$401, 6, FALSE), "Enter an ID")</f>
        <v>Enter an ID</v>
      </c>
      <c r="J2011" s="13" t="str" cm="1">
        <f t="array" ref="J2011">_xlfn.IFS(ISBLANK(G2011), "no training", ISBLANK(I2011), 0, NOT(ISBLANK(I2011)), VLOOKUP(G2011,Trainings!$A$2:$B$20, 2, FALSE))</f>
        <v>no training</v>
      </c>
    </row>
    <row r="2012" spans="2:10" ht="15.75" customHeight="1" x14ac:dyDescent="0.4">
      <c r="B2012" s="13" t="str">
        <f>IFERROR(VLOOKUP(A2012, Employees!$A$2:$E$401, 2, FALSE), "Enter an ID")</f>
        <v>Enter an ID</v>
      </c>
      <c r="C2012" s="13" t="str">
        <f>IFERROR(VLOOKUP(A2012, Employees!$A$2:$E$401, 3, FALSE), "Enter an ID")</f>
        <v>Enter an ID</v>
      </c>
      <c r="D2012" s="13" t="str">
        <f>IFERROR(VLOOKUP(A2012, Employees!$A$2:$E$401, 4, FALSE), "Enter an ID")</f>
        <v>Enter an ID</v>
      </c>
      <c r="E2012" s="13" t="str">
        <f>IFERROR(VLOOKUP(A2012, Employees!$A$2:$E$401, 5, FALSE), "Enter an ID")</f>
        <v>Enter an ID</v>
      </c>
      <c r="F2012" s="13" t="str">
        <f>IFERROR(VLOOKUP(A2012, Employees!$A$2:$F$401, 6, FALSE), "Enter an ID")</f>
        <v>Enter an ID</v>
      </c>
      <c r="J2012" s="13" t="str" cm="1">
        <f t="array" ref="J2012">_xlfn.IFS(ISBLANK(G2012), "no training", ISBLANK(I2012), 0, NOT(ISBLANK(I2012)), VLOOKUP(G2012,Trainings!$A$2:$B$20, 2, FALSE))</f>
        <v>no training</v>
      </c>
    </row>
    <row r="2013" spans="2:10" ht="15.75" customHeight="1" x14ac:dyDescent="0.4">
      <c r="B2013" s="13" t="str">
        <f>IFERROR(VLOOKUP(A2013, Employees!$A$2:$E$401, 2, FALSE), "Enter an ID")</f>
        <v>Enter an ID</v>
      </c>
      <c r="C2013" s="13" t="str">
        <f>IFERROR(VLOOKUP(A2013, Employees!$A$2:$E$401, 3, FALSE), "Enter an ID")</f>
        <v>Enter an ID</v>
      </c>
      <c r="D2013" s="13" t="str">
        <f>IFERROR(VLOOKUP(A2013, Employees!$A$2:$E$401, 4, FALSE), "Enter an ID")</f>
        <v>Enter an ID</v>
      </c>
      <c r="E2013" s="13" t="str">
        <f>IFERROR(VLOOKUP(A2013, Employees!$A$2:$E$401, 5, FALSE), "Enter an ID")</f>
        <v>Enter an ID</v>
      </c>
      <c r="F2013" s="13" t="str">
        <f>IFERROR(VLOOKUP(A2013, Employees!$A$2:$F$401, 6, FALSE), "Enter an ID")</f>
        <v>Enter an ID</v>
      </c>
      <c r="J2013" s="13" t="str" cm="1">
        <f t="array" ref="J2013">_xlfn.IFS(ISBLANK(G2013), "no training", ISBLANK(I2013), 0, NOT(ISBLANK(I2013)), VLOOKUP(G2013,Trainings!$A$2:$B$20, 2, FALSE))</f>
        <v>no training</v>
      </c>
    </row>
    <row r="2014" spans="2:10" ht="15.75" customHeight="1" x14ac:dyDescent="0.4">
      <c r="B2014" s="13" t="str">
        <f>IFERROR(VLOOKUP(A2014, Employees!$A$2:$E$401, 2, FALSE), "Enter an ID")</f>
        <v>Enter an ID</v>
      </c>
      <c r="C2014" s="13" t="str">
        <f>IFERROR(VLOOKUP(A2014, Employees!$A$2:$E$401, 3, FALSE), "Enter an ID")</f>
        <v>Enter an ID</v>
      </c>
      <c r="D2014" s="13" t="str">
        <f>IFERROR(VLOOKUP(A2014, Employees!$A$2:$E$401, 4, FALSE), "Enter an ID")</f>
        <v>Enter an ID</v>
      </c>
      <c r="E2014" s="13" t="str">
        <f>IFERROR(VLOOKUP(A2014, Employees!$A$2:$E$401, 5, FALSE), "Enter an ID")</f>
        <v>Enter an ID</v>
      </c>
      <c r="F2014" s="13" t="str">
        <f>IFERROR(VLOOKUP(A2014, Employees!$A$2:$F$401, 6, FALSE), "Enter an ID")</f>
        <v>Enter an ID</v>
      </c>
      <c r="J2014" s="13" t="str" cm="1">
        <f t="array" ref="J2014">_xlfn.IFS(ISBLANK(G2014), "no training", ISBLANK(I2014), 0, NOT(ISBLANK(I2014)), VLOOKUP(G2014,Trainings!$A$2:$B$20, 2, FALSE))</f>
        <v>no training</v>
      </c>
    </row>
    <row r="2015" spans="2:10" ht="15.75" customHeight="1" x14ac:dyDescent="0.4">
      <c r="B2015" s="13" t="str">
        <f>IFERROR(VLOOKUP(A2015, Employees!$A$2:$E$401, 2, FALSE), "Enter an ID")</f>
        <v>Enter an ID</v>
      </c>
      <c r="C2015" s="13" t="str">
        <f>IFERROR(VLOOKUP(A2015, Employees!$A$2:$E$401, 3, FALSE), "Enter an ID")</f>
        <v>Enter an ID</v>
      </c>
      <c r="D2015" s="13" t="str">
        <f>IFERROR(VLOOKUP(A2015, Employees!$A$2:$E$401, 4, FALSE), "Enter an ID")</f>
        <v>Enter an ID</v>
      </c>
      <c r="E2015" s="13" t="str">
        <f>IFERROR(VLOOKUP(A2015, Employees!$A$2:$E$401, 5, FALSE), "Enter an ID")</f>
        <v>Enter an ID</v>
      </c>
      <c r="F2015" s="13" t="str">
        <f>IFERROR(VLOOKUP(A2015, Employees!$A$2:$F$401, 6, FALSE), "Enter an ID")</f>
        <v>Enter an ID</v>
      </c>
      <c r="J2015" s="13" t="str" cm="1">
        <f t="array" ref="J2015">_xlfn.IFS(ISBLANK(G2015), "no training", ISBLANK(I2015), 0, NOT(ISBLANK(I2015)), VLOOKUP(G2015,Trainings!$A$2:$B$20, 2, FALSE))</f>
        <v>no training</v>
      </c>
    </row>
    <row r="2016" spans="2:10" ht="15.75" customHeight="1" x14ac:dyDescent="0.4">
      <c r="B2016" s="13" t="str">
        <f>IFERROR(VLOOKUP(A2016, Employees!$A$2:$E$401, 2, FALSE), "Enter an ID")</f>
        <v>Enter an ID</v>
      </c>
      <c r="C2016" s="13" t="str">
        <f>IFERROR(VLOOKUP(A2016, Employees!$A$2:$E$401, 3, FALSE), "Enter an ID")</f>
        <v>Enter an ID</v>
      </c>
      <c r="D2016" s="13" t="str">
        <f>IFERROR(VLOOKUP(A2016, Employees!$A$2:$E$401, 4, FALSE), "Enter an ID")</f>
        <v>Enter an ID</v>
      </c>
      <c r="E2016" s="13" t="str">
        <f>IFERROR(VLOOKUP(A2016, Employees!$A$2:$E$401, 5, FALSE), "Enter an ID")</f>
        <v>Enter an ID</v>
      </c>
      <c r="F2016" s="13" t="str">
        <f>IFERROR(VLOOKUP(A2016, Employees!$A$2:$F$401, 6, FALSE), "Enter an ID")</f>
        <v>Enter an ID</v>
      </c>
      <c r="J2016" s="13" t="str" cm="1">
        <f t="array" ref="J2016">_xlfn.IFS(ISBLANK(G2016), "no training", ISBLANK(I2016), 0, NOT(ISBLANK(I2016)), VLOOKUP(G2016,Trainings!$A$2:$B$20, 2, FALSE))</f>
        <v>no training</v>
      </c>
    </row>
    <row r="2017" spans="2:10" ht="15.75" customHeight="1" x14ac:dyDescent="0.4">
      <c r="B2017" s="13" t="str">
        <f>IFERROR(VLOOKUP(A2017, Employees!$A$2:$E$401, 2, FALSE), "Enter an ID")</f>
        <v>Enter an ID</v>
      </c>
      <c r="C2017" s="13" t="str">
        <f>IFERROR(VLOOKUP(A2017, Employees!$A$2:$E$401, 3, FALSE), "Enter an ID")</f>
        <v>Enter an ID</v>
      </c>
      <c r="D2017" s="13" t="str">
        <f>IFERROR(VLOOKUP(A2017, Employees!$A$2:$E$401, 4, FALSE), "Enter an ID")</f>
        <v>Enter an ID</v>
      </c>
      <c r="E2017" s="13" t="str">
        <f>IFERROR(VLOOKUP(A2017, Employees!$A$2:$E$401, 5, FALSE), "Enter an ID")</f>
        <v>Enter an ID</v>
      </c>
      <c r="F2017" s="13" t="str">
        <f>IFERROR(VLOOKUP(A2017, Employees!$A$2:$F$401, 6, FALSE), "Enter an ID")</f>
        <v>Enter an ID</v>
      </c>
      <c r="J2017" s="13" t="str" cm="1">
        <f t="array" ref="J2017">_xlfn.IFS(ISBLANK(G2017), "no training", ISBLANK(I2017), 0, NOT(ISBLANK(I2017)), VLOOKUP(G2017,Trainings!$A$2:$B$20, 2, FALSE))</f>
        <v>no training</v>
      </c>
    </row>
    <row r="2018" spans="2:10" ht="15.75" customHeight="1" x14ac:dyDescent="0.4">
      <c r="B2018" s="13" t="str">
        <f>IFERROR(VLOOKUP(A2018, Employees!$A$2:$E$401, 2, FALSE), "Enter an ID")</f>
        <v>Enter an ID</v>
      </c>
      <c r="C2018" s="13" t="str">
        <f>IFERROR(VLOOKUP(A2018, Employees!$A$2:$E$401, 3, FALSE), "Enter an ID")</f>
        <v>Enter an ID</v>
      </c>
      <c r="D2018" s="13" t="str">
        <f>IFERROR(VLOOKUP(A2018, Employees!$A$2:$E$401, 4, FALSE), "Enter an ID")</f>
        <v>Enter an ID</v>
      </c>
      <c r="E2018" s="13" t="str">
        <f>IFERROR(VLOOKUP(A2018, Employees!$A$2:$E$401, 5, FALSE), "Enter an ID")</f>
        <v>Enter an ID</v>
      </c>
      <c r="F2018" s="13" t="str">
        <f>IFERROR(VLOOKUP(A2018, Employees!$A$2:$F$401, 6, FALSE), "Enter an ID")</f>
        <v>Enter an ID</v>
      </c>
      <c r="J2018" s="13" t="str" cm="1">
        <f t="array" ref="J2018">_xlfn.IFS(ISBLANK(G2018), "no training", ISBLANK(I2018), 0, NOT(ISBLANK(I2018)), VLOOKUP(G2018,Trainings!$A$2:$B$20, 2, FALSE))</f>
        <v>no training</v>
      </c>
    </row>
    <row r="2019" spans="2:10" ht="15.75" customHeight="1" x14ac:dyDescent="0.4">
      <c r="B2019" s="13" t="str">
        <f>IFERROR(VLOOKUP(A2019, Employees!$A$2:$E$401, 2, FALSE), "Enter an ID")</f>
        <v>Enter an ID</v>
      </c>
      <c r="C2019" s="13" t="str">
        <f>IFERROR(VLOOKUP(A2019, Employees!$A$2:$E$401, 3, FALSE), "Enter an ID")</f>
        <v>Enter an ID</v>
      </c>
      <c r="D2019" s="13" t="str">
        <f>IFERROR(VLOOKUP(A2019, Employees!$A$2:$E$401, 4, FALSE), "Enter an ID")</f>
        <v>Enter an ID</v>
      </c>
      <c r="E2019" s="13" t="str">
        <f>IFERROR(VLOOKUP(A2019, Employees!$A$2:$E$401, 5, FALSE), "Enter an ID")</f>
        <v>Enter an ID</v>
      </c>
      <c r="F2019" s="13" t="str">
        <f>IFERROR(VLOOKUP(A2019, Employees!$A$2:$F$401, 6, FALSE), "Enter an ID")</f>
        <v>Enter an ID</v>
      </c>
      <c r="J2019" s="13" t="str" cm="1">
        <f t="array" ref="J2019">_xlfn.IFS(ISBLANK(G2019), "no training", ISBLANK(I2019), 0, NOT(ISBLANK(I2019)), VLOOKUP(G2019,Trainings!$A$2:$B$20, 2, FALSE))</f>
        <v>no training</v>
      </c>
    </row>
    <row r="2020" spans="2:10" ht="15.75" customHeight="1" x14ac:dyDescent="0.4">
      <c r="B2020" s="13" t="str">
        <f>IFERROR(VLOOKUP(A2020, Employees!$A$2:$E$401, 2, FALSE), "Enter an ID")</f>
        <v>Enter an ID</v>
      </c>
      <c r="C2020" s="13" t="str">
        <f>IFERROR(VLOOKUP(A2020, Employees!$A$2:$E$401, 3, FALSE), "Enter an ID")</f>
        <v>Enter an ID</v>
      </c>
      <c r="D2020" s="13" t="str">
        <f>IFERROR(VLOOKUP(A2020, Employees!$A$2:$E$401, 4, FALSE), "Enter an ID")</f>
        <v>Enter an ID</v>
      </c>
      <c r="E2020" s="13" t="str">
        <f>IFERROR(VLOOKUP(A2020, Employees!$A$2:$E$401, 5, FALSE), "Enter an ID")</f>
        <v>Enter an ID</v>
      </c>
      <c r="F2020" s="13" t="str">
        <f>IFERROR(VLOOKUP(A2020, Employees!$A$2:$F$401, 6, FALSE), "Enter an ID")</f>
        <v>Enter an ID</v>
      </c>
      <c r="J2020" s="13" t="str" cm="1">
        <f t="array" ref="J2020">_xlfn.IFS(ISBLANK(G2020), "no training", ISBLANK(I2020), 0, NOT(ISBLANK(I2020)), VLOOKUP(G2020,Trainings!$A$2:$B$20, 2, FALSE))</f>
        <v>no training</v>
      </c>
    </row>
    <row r="2021" spans="2:10" ht="15.75" customHeight="1" x14ac:dyDescent="0.4">
      <c r="B2021" s="13" t="str">
        <f>IFERROR(VLOOKUP(A2021, Employees!$A$2:$E$401, 2, FALSE), "Enter an ID")</f>
        <v>Enter an ID</v>
      </c>
      <c r="C2021" s="13" t="str">
        <f>IFERROR(VLOOKUP(A2021, Employees!$A$2:$E$401, 3, FALSE), "Enter an ID")</f>
        <v>Enter an ID</v>
      </c>
      <c r="D2021" s="13" t="str">
        <f>IFERROR(VLOOKUP(A2021, Employees!$A$2:$E$401, 4, FALSE), "Enter an ID")</f>
        <v>Enter an ID</v>
      </c>
      <c r="E2021" s="13" t="str">
        <f>IFERROR(VLOOKUP(A2021, Employees!$A$2:$E$401, 5, FALSE), "Enter an ID")</f>
        <v>Enter an ID</v>
      </c>
      <c r="F2021" s="13" t="str">
        <f>IFERROR(VLOOKUP(A2021, Employees!$A$2:$F$401, 6, FALSE), "Enter an ID")</f>
        <v>Enter an ID</v>
      </c>
      <c r="J2021" s="13" t="str" cm="1">
        <f t="array" ref="J2021">_xlfn.IFS(ISBLANK(G2021), "no training", ISBLANK(I2021), 0, NOT(ISBLANK(I2021)), VLOOKUP(G2021,Trainings!$A$2:$B$20, 2, FALSE))</f>
        <v>no training</v>
      </c>
    </row>
    <row r="2022" spans="2:10" ht="15.75" customHeight="1" x14ac:dyDescent="0.4">
      <c r="B2022" s="13" t="str">
        <f>IFERROR(VLOOKUP(A2022, Employees!$A$2:$E$401, 2, FALSE), "Enter an ID")</f>
        <v>Enter an ID</v>
      </c>
      <c r="C2022" s="13" t="str">
        <f>IFERROR(VLOOKUP(A2022, Employees!$A$2:$E$401, 3, FALSE), "Enter an ID")</f>
        <v>Enter an ID</v>
      </c>
      <c r="D2022" s="13" t="str">
        <f>IFERROR(VLOOKUP(A2022, Employees!$A$2:$E$401, 4, FALSE), "Enter an ID")</f>
        <v>Enter an ID</v>
      </c>
      <c r="E2022" s="13" t="str">
        <f>IFERROR(VLOOKUP(A2022, Employees!$A$2:$E$401, 5, FALSE), "Enter an ID")</f>
        <v>Enter an ID</v>
      </c>
      <c r="F2022" s="13" t="str">
        <f>IFERROR(VLOOKUP(A2022, Employees!$A$2:$F$401, 6, FALSE), "Enter an ID")</f>
        <v>Enter an ID</v>
      </c>
      <c r="J2022" s="13" t="str" cm="1">
        <f t="array" ref="J2022">_xlfn.IFS(ISBLANK(G2022), "no training", ISBLANK(I2022), 0, NOT(ISBLANK(I2022)), VLOOKUP(G2022,Trainings!$A$2:$B$20, 2, FALSE))</f>
        <v>no training</v>
      </c>
    </row>
    <row r="2023" spans="2:10" ht="15.75" customHeight="1" x14ac:dyDescent="0.4">
      <c r="B2023" s="13" t="str">
        <f>IFERROR(VLOOKUP(A2023, Employees!$A$2:$E$401, 2, FALSE), "Enter an ID")</f>
        <v>Enter an ID</v>
      </c>
      <c r="C2023" s="13" t="str">
        <f>IFERROR(VLOOKUP(A2023, Employees!$A$2:$E$401, 3, FALSE), "Enter an ID")</f>
        <v>Enter an ID</v>
      </c>
      <c r="D2023" s="13" t="str">
        <f>IFERROR(VLOOKUP(A2023, Employees!$A$2:$E$401, 4, FALSE), "Enter an ID")</f>
        <v>Enter an ID</v>
      </c>
      <c r="E2023" s="13" t="str">
        <f>IFERROR(VLOOKUP(A2023, Employees!$A$2:$E$401, 5, FALSE), "Enter an ID")</f>
        <v>Enter an ID</v>
      </c>
      <c r="F2023" s="13" t="str">
        <f>IFERROR(VLOOKUP(A2023, Employees!$A$2:$F$401, 6, FALSE), "Enter an ID")</f>
        <v>Enter an ID</v>
      </c>
      <c r="J2023" s="13" t="str" cm="1">
        <f t="array" ref="J2023">_xlfn.IFS(ISBLANK(G2023), "no training", ISBLANK(I2023), 0, NOT(ISBLANK(I2023)), VLOOKUP(G2023,Trainings!$A$2:$B$20, 2, FALSE))</f>
        <v>no training</v>
      </c>
    </row>
    <row r="2024" spans="2:10" ht="15.75" customHeight="1" x14ac:dyDescent="0.4">
      <c r="B2024" s="13" t="str">
        <f>IFERROR(VLOOKUP(A2024, Employees!$A$2:$E$401, 2, FALSE), "Enter an ID")</f>
        <v>Enter an ID</v>
      </c>
      <c r="C2024" s="13" t="str">
        <f>IFERROR(VLOOKUP(A2024, Employees!$A$2:$E$401, 3, FALSE), "Enter an ID")</f>
        <v>Enter an ID</v>
      </c>
      <c r="D2024" s="13" t="str">
        <f>IFERROR(VLOOKUP(A2024, Employees!$A$2:$E$401, 4, FALSE), "Enter an ID")</f>
        <v>Enter an ID</v>
      </c>
      <c r="E2024" s="13" t="str">
        <f>IFERROR(VLOOKUP(A2024, Employees!$A$2:$E$401, 5, FALSE), "Enter an ID")</f>
        <v>Enter an ID</v>
      </c>
      <c r="F2024" s="13" t="str">
        <f>IFERROR(VLOOKUP(A2024, Employees!$A$2:$F$401, 6, FALSE), "Enter an ID")</f>
        <v>Enter an ID</v>
      </c>
      <c r="J2024" s="13" t="str" cm="1">
        <f t="array" ref="J2024">_xlfn.IFS(ISBLANK(G2024), "no training", ISBLANK(I2024), 0, NOT(ISBLANK(I2024)), VLOOKUP(G2024,Trainings!$A$2:$B$20, 2, FALSE))</f>
        <v>no training</v>
      </c>
    </row>
    <row r="2025" spans="2:10" ht="15.75" customHeight="1" x14ac:dyDescent="0.4">
      <c r="B2025" s="13" t="str">
        <f>IFERROR(VLOOKUP(A2025, Employees!$A$2:$E$401, 2, FALSE), "Enter an ID")</f>
        <v>Enter an ID</v>
      </c>
      <c r="C2025" s="13" t="str">
        <f>IFERROR(VLOOKUP(A2025, Employees!$A$2:$E$401, 3, FALSE), "Enter an ID")</f>
        <v>Enter an ID</v>
      </c>
      <c r="D2025" s="13" t="str">
        <f>IFERROR(VLOOKUP(A2025, Employees!$A$2:$E$401, 4, FALSE), "Enter an ID")</f>
        <v>Enter an ID</v>
      </c>
      <c r="E2025" s="13" t="str">
        <f>IFERROR(VLOOKUP(A2025, Employees!$A$2:$E$401, 5, FALSE), "Enter an ID")</f>
        <v>Enter an ID</v>
      </c>
      <c r="F2025" s="13" t="str">
        <f>IFERROR(VLOOKUP(A2025, Employees!$A$2:$F$401, 6, FALSE), "Enter an ID")</f>
        <v>Enter an ID</v>
      </c>
      <c r="J2025" s="13" t="str" cm="1">
        <f t="array" ref="J2025">_xlfn.IFS(ISBLANK(G2025), "no training", ISBLANK(I2025), 0, NOT(ISBLANK(I2025)), VLOOKUP(G2025,Trainings!$A$2:$B$20, 2, FALSE))</f>
        <v>no training</v>
      </c>
    </row>
    <row r="2026" spans="2:10" ht="15.75" customHeight="1" x14ac:dyDescent="0.4">
      <c r="B2026" s="13" t="str">
        <f>IFERROR(VLOOKUP(A2026, Employees!$A$2:$E$401, 2, FALSE), "Enter an ID")</f>
        <v>Enter an ID</v>
      </c>
      <c r="C2026" s="13" t="str">
        <f>IFERROR(VLOOKUP(A2026, Employees!$A$2:$E$401, 3, FALSE), "Enter an ID")</f>
        <v>Enter an ID</v>
      </c>
      <c r="D2026" s="13" t="str">
        <f>IFERROR(VLOOKUP(A2026, Employees!$A$2:$E$401, 4, FALSE), "Enter an ID")</f>
        <v>Enter an ID</v>
      </c>
      <c r="E2026" s="13" t="str">
        <f>IFERROR(VLOOKUP(A2026, Employees!$A$2:$E$401, 5, FALSE), "Enter an ID")</f>
        <v>Enter an ID</v>
      </c>
      <c r="F2026" s="13" t="str">
        <f>IFERROR(VLOOKUP(A2026, Employees!$A$2:$F$401, 6, FALSE), "Enter an ID")</f>
        <v>Enter an ID</v>
      </c>
      <c r="J2026" s="13" t="str" cm="1">
        <f t="array" ref="J2026">_xlfn.IFS(ISBLANK(G2026), "no training", ISBLANK(I2026), 0, NOT(ISBLANK(I2026)), VLOOKUP(G2026,Trainings!$A$2:$B$20, 2, FALSE))</f>
        <v>no training</v>
      </c>
    </row>
    <row r="2027" spans="2:10" ht="15.75" customHeight="1" x14ac:dyDescent="0.4">
      <c r="B2027" s="13" t="str">
        <f>IFERROR(VLOOKUP(A2027, Employees!$A$2:$E$401, 2, FALSE), "Enter an ID")</f>
        <v>Enter an ID</v>
      </c>
      <c r="C2027" s="13" t="str">
        <f>IFERROR(VLOOKUP(A2027, Employees!$A$2:$E$401, 3, FALSE), "Enter an ID")</f>
        <v>Enter an ID</v>
      </c>
      <c r="D2027" s="13" t="str">
        <f>IFERROR(VLOOKUP(A2027, Employees!$A$2:$E$401, 4, FALSE), "Enter an ID")</f>
        <v>Enter an ID</v>
      </c>
      <c r="E2027" s="13" t="str">
        <f>IFERROR(VLOOKUP(A2027, Employees!$A$2:$E$401, 5, FALSE), "Enter an ID")</f>
        <v>Enter an ID</v>
      </c>
      <c r="F2027" s="13" t="str">
        <f>IFERROR(VLOOKUP(A2027, Employees!$A$2:$F$401, 6, FALSE), "Enter an ID")</f>
        <v>Enter an ID</v>
      </c>
      <c r="J2027" s="13" t="str" cm="1">
        <f t="array" ref="J2027">_xlfn.IFS(ISBLANK(G2027), "no training", ISBLANK(I2027), 0, NOT(ISBLANK(I2027)), VLOOKUP(G2027,Trainings!$A$2:$B$20, 2, FALSE))</f>
        <v>no training</v>
      </c>
    </row>
    <row r="2028" spans="2:10" ht="15.75" customHeight="1" x14ac:dyDescent="0.4">
      <c r="B2028" s="13" t="str">
        <f>IFERROR(VLOOKUP(A2028, Employees!$A$2:$E$401, 2, FALSE), "Enter an ID")</f>
        <v>Enter an ID</v>
      </c>
      <c r="C2028" s="13" t="str">
        <f>IFERROR(VLOOKUP(A2028, Employees!$A$2:$E$401, 3, FALSE), "Enter an ID")</f>
        <v>Enter an ID</v>
      </c>
      <c r="D2028" s="13" t="str">
        <f>IFERROR(VLOOKUP(A2028, Employees!$A$2:$E$401, 4, FALSE), "Enter an ID")</f>
        <v>Enter an ID</v>
      </c>
      <c r="E2028" s="13" t="str">
        <f>IFERROR(VLOOKUP(A2028, Employees!$A$2:$E$401, 5, FALSE), "Enter an ID")</f>
        <v>Enter an ID</v>
      </c>
      <c r="F2028" s="13" t="str">
        <f>IFERROR(VLOOKUP(A2028, Employees!$A$2:$F$401, 6, FALSE), "Enter an ID")</f>
        <v>Enter an ID</v>
      </c>
      <c r="J2028" s="13" t="str" cm="1">
        <f t="array" ref="J2028">_xlfn.IFS(ISBLANK(G2028), "no training", ISBLANK(I2028), 0, NOT(ISBLANK(I2028)), VLOOKUP(G2028,Trainings!$A$2:$B$20, 2, FALSE))</f>
        <v>no training</v>
      </c>
    </row>
    <row r="2029" spans="2:10" ht="15.75" customHeight="1" x14ac:dyDescent="0.4">
      <c r="B2029" s="13" t="str">
        <f>IFERROR(VLOOKUP(A2029, Employees!$A$2:$E$401, 2, FALSE), "Enter an ID")</f>
        <v>Enter an ID</v>
      </c>
      <c r="C2029" s="13" t="str">
        <f>IFERROR(VLOOKUP(A2029, Employees!$A$2:$E$401, 3, FALSE), "Enter an ID")</f>
        <v>Enter an ID</v>
      </c>
      <c r="D2029" s="13" t="str">
        <f>IFERROR(VLOOKUP(A2029, Employees!$A$2:$E$401, 4, FALSE), "Enter an ID")</f>
        <v>Enter an ID</v>
      </c>
      <c r="E2029" s="13" t="str">
        <f>IFERROR(VLOOKUP(A2029, Employees!$A$2:$E$401, 5, FALSE), "Enter an ID")</f>
        <v>Enter an ID</v>
      </c>
      <c r="F2029" s="13" t="str">
        <f>IFERROR(VLOOKUP(A2029, Employees!$A$2:$F$401, 6, FALSE), "Enter an ID")</f>
        <v>Enter an ID</v>
      </c>
      <c r="J2029" s="13" t="str" cm="1">
        <f t="array" ref="J2029">_xlfn.IFS(ISBLANK(G2029), "no training", ISBLANK(I2029), 0, NOT(ISBLANK(I2029)), VLOOKUP(G2029,Trainings!$A$2:$B$20, 2, FALSE))</f>
        <v>no training</v>
      </c>
    </row>
    <row r="2030" spans="2:10" ht="15.75" customHeight="1" x14ac:dyDescent="0.4">
      <c r="B2030" s="13" t="str">
        <f>IFERROR(VLOOKUP(A2030, Employees!$A$2:$E$401, 2, FALSE), "Enter an ID")</f>
        <v>Enter an ID</v>
      </c>
      <c r="C2030" s="13" t="str">
        <f>IFERROR(VLOOKUP(A2030, Employees!$A$2:$E$401, 3, FALSE), "Enter an ID")</f>
        <v>Enter an ID</v>
      </c>
      <c r="D2030" s="13" t="str">
        <f>IFERROR(VLOOKUP(A2030, Employees!$A$2:$E$401, 4, FALSE), "Enter an ID")</f>
        <v>Enter an ID</v>
      </c>
      <c r="E2030" s="13" t="str">
        <f>IFERROR(VLOOKUP(A2030, Employees!$A$2:$E$401, 5, FALSE), "Enter an ID")</f>
        <v>Enter an ID</v>
      </c>
      <c r="F2030" s="13" t="str">
        <f>IFERROR(VLOOKUP(A2030, Employees!$A$2:$F$401, 6, FALSE), "Enter an ID")</f>
        <v>Enter an ID</v>
      </c>
      <c r="J2030" s="13" t="str" cm="1">
        <f t="array" ref="J2030">_xlfn.IFS(ISBLANK(G2030), "no training", ISBLANK(I2030), 0, NOT(ISBLANK(I2030)), VLOOKUP(G2030,Trainings!$A$2:$B$20, 2, FALSE))</f>
        <v>no training</v>
      </c>
    </row>
    <row r="2031" spans="2:10" ht="15.75" customHeight="1" x14ac:dyDescent="0.4">
      <c r="B2031" s="13" t="str">
        <f>IFERROR(VLOOKUP(A2031, Employees!$A$2:$E$401, 2, FALSE), "Enter an ID")</f>
        <v>Enter an ID</v>
      </c>
      <c r="C2031" s="13" t="str">
        <f>IFERROR(VLOOKUP(A2031, Employees!$A$2:$E$401, 3, FALSE), "Enter an ID")</f>
        <v>Enter an ID</v>
      </c>
      <c r="D2031" s="13" t="str">
        <f>IFERROR(VLOOKUP(A2031, Employees!$A$2:$E$401, 4, FALSE), "Enter an ID")</f>
        <v>Enter an ID</v>
      </c>
      <c r="E2031" s="13" t="str">
        <f>IFERROR(VLOOKUP(A2031, Employees!$A$2:$E$401, 5, FALSE), "Enter an ID")</f>
        <v>Enter an ID</v>
      </c>
      <c r="F2031" s="13" t="str">
        <f>IFERROR(VLOOKUP(A2031, Employees!$A$2:$F$401, 6, FALSE), "Enter an ID")</f>
        <v>Enter an ID</v>
      </c>
      <c r="J2031" s="13" t="str" cm="1">
        <f t="array" ref="J2031">_xlfn.IFS(ISBLANK(G2031), "no training", ISBLANK(I2031), 0, NOT(ISBLANK(I2031)), VLOOKUP(G2031,Trainings!$A$2:$B$20, 2, FALSE))</f>
        <v>no training</v>
      </c>
    </row>
    <row r="2032" spans="2:10" ht="15.75" customHeight="1" x14ac:dyDescent="0.4">
      <c r="B2032" s="13" t="str">
        <f>IFERROR(VLOOKUP(A2032, Employees!$A$2:$E$401, 2, FALSE), "Enter an ID")</f>
        <v>Enter an ID</v>
      </c>
      <c r="C2032" s="13" t="str">
        <f>IFERROR(VLOOKUP(A2032, Employees!$A$2:$E$401, 3, FALSE), "Enter an ID")</f>
        <v>Enter an ID</v>
      </c>
      <c r="D2032" s="13" t="str">
        <f>IFERROR(VLOOKUP(A2032, Employees!$A$2:$E$401, 4, FALSE), "Enter an ID")</f>
        <v>Enter an ID</v>
      </c>
      <c r="E2032" s="13" t="str">
        <f>IFERROR(VLOOKUP(A2032, Employees!$A$2:$E$401, 5, FALSE), "Enter an ID")</f>
        <v>Enter an ID</v>
      </c>
      <c r="F2032" s="13" t="str">
        <f>IFERROR(VLOOKUP(A2032, Employees!$A$2:$F$401, 6, FALSE), "Enter an ID")</f>
        <v>Enter an ID</v>
      </c>
      <c r="J2032" s="13" t="str" cm="1">
        <f t="array" ref="J2032">_xlfn.IFS(ISBLANK(G2032), "no training", ISBLANK(I2032), 0, NOT(ISBLANK(I2032)), VLOOKUP(G2032,Trainings!$A$2:$B$20, 2, FALSE))</f>
        <v>no training</v>
      </c>
    </row>
    <row r="2033" spans="2:10" ht="15.75" customHeight="1" x14ac:dyDescent="0.4">
      <c r="B2033" s="13" t="str">
        <f>IFERROR(VLOOKUP(A2033, Employees!$A$2:$E$401, 2, FALSE), "Enter an ID")</f>
        <v>Enter an ID</v>
      </c>
      <c r="C2033" s="13" t="str">
        <f>IFERROR(VLOOKUP(A2033, Employees!$A$2:$E$401, 3, FALSE), "Enter an ID")</f>
        <v>Enter an ID</v>
      </c>
      <c r="D2033" s="13" t="str">
        <f>IFERROR(VLOOKUP(A2033, Employees!$A$2:$E$401, 4, FALSE), "Enter an ID")</f>
        <v>Enter an ID</v>
      </c>
      <c r="E2033" s="13" t="str">
        <f>IFERROR(VLOOKUP(A2033, Employees!$A$2:$E$401, 5, FALSE), "Enter an ID")</f>
        <v>Enter an ID</v>
      </c>
      <c r="F2033" s="13" t="str">
        <f>IFERROR(VLOOKUP(A2033, Employees!$A$2:$F$401, 6, FALSE), "Enter an ID")</f>
        <v>Enter an ID</v>
      </c>
      <c r="J2033" s="13" t="str" cm="1">
        <f t="array" ref="J2033">_xlfn.IFS(ISBLANK(G2033), "no training", ISBLANK(I2033), 0, NOT(ISBLANK(I2033)), VLOOKUP(G2033,Trainings!$A$2:$B$20, 2, FALSE))</f>
        <v>no training</v>
      </c>
    </row>
    <row r="2034" spans="2:10" ht="15.75" customHeight="1" x14ac:dyDescent="0.4">
      <c r="B2034" s="13" t="str">
        <f>IFERROR(VLOOKUP(A2034, Employees!$A$2:$E$401, 2, FALSE), "Enter an ID")</f>
        <v>Enter an ID</v>
      </c>
      <c r="C2034" s="13" t="str">
        <f>IFERROR(VLOOKUP(A2034, Employees!$A$2:$E$401, 3, FALSE), "Enter an ID")</f>
        <v>Enter an ID</v>
      </c>
      <c r="D2034" s="13" t="str">
        <f>IFERROR(VLOOKUP(A2034, Employees!$A$2:$E$401, 4, FALSE), "Enter an ID")</f>
        <v>Enter an ID</v>
      </c>
      <c r="E2034" s="13" t="str">
        <f>IFERROR(VLOOKUP(A2034, Employees!$A$2:$E$401, 5, FALSE), "Enter an ID")</f>
        <v>Enter an ID</v>
      </c>
      <c r="F2034" s="13" t="str">
        <f>IFERROR(VLOOKUP(A2034, Employees!$A$2:$F$401, 6, FALSE), "Enter an ID")</f>
        <v>Enter an ID</v>
      </c>
      <c r="J2034" s="13" t="str" cm="1">
        <f t="array" ref="J2034">_xlfn.IFS(ISBLANK(G2034), "no training", ISBLANK(I2034), 0, NOT(ISBLANK(I2034)), VLOOKUP(G2034,Trainings!$A$2:$B$20, 2, FALSE))</f>
        <v>no training</v>
      </c>
    </row>
    <row r="2035" spans="2:10" ht="15.75" customHeight="1" x14ac:dyDescent="0.4">
      <c r="B2035" s="13" t="str">
        <f>IFERROR(VLOOKUP(A2035, Employees!$A$2:$E$401, 2, FALSE), "Enter an ID")</f>
        <v>Enter an ID</v>
      </c>
      <c r="C2035" s="13" t="str">
        <f>IFERROR(VLOOKUP(A2035, Employees!$A$2:$E$401, 3, FALSE), "Enter an ID")</f>
        <v>Enter an ID</v>
      </c>
      <c r="D2035" s="13" t="str">
        <f>IFERROR(VLOOKUP(A2035, Employees!$A$2:$E$401, 4, FALSE), "Enter an ID")</f>
        <v>Enter an ID</v>
      </c>
      <c r="E2035" s="13" t="str">
        <f>IFERROR(VLOOKUP(A2035, Employees!$A$2:$E$401, 5, FALSE), "Enter an ID")</f>
        <v>Enter an ID</v>
      </c>
      <c r="F2035" s="13" t="str">
        <f>IFERROR(VLOOKUP(A2035, Employees!$A$2:$F$401, 6, FALSE), "Enter an ID")</f>
        <v>Enter an ID</v>
      </c>
      <c r="J2035" s="13" t="str" cm="1">
        <f t="array" ref="J2035">_xlfn.IFS(ISBLANK(G2035), "no training", ISBLANK(I2035), 0, NOT(ISBLANK(I2035)), VLOOKUP(G2035,Trainings!$A$2:$B$20, 2, FALSE))</f>
        <v>no training</v>
      </c>
    </row>
    <row r="2036" spans="2:10" ht="15.75" customHeight="1" x14ac:dyDescent="0.4">
      <c r="B2036" s="13" t="str">
        <f>IFERROR(VLOOKUP(A2036, Employees!$A$2:$E$401, 2, FALSE), "Enter an ID")</f>
        <v>Enter an ID</v>
      </c>
      <c r="C2036" s="13" t="str">
        <f>IFERROR(VLOOKUP(A2036, Employees!$A$2:$E$401, 3, FALSE), "Enter an ID")</f>
        <v>Enter an ID</v>
      </c>
      <c r="D2036" s="13" t="str">
        <f>IFERROR(VLOOKUP(A2036, Employees!$A$2:$E$401, 4, FALSE), "Enter an ID")</f>
        <v>Enter an ID</v>
      </c>
      <c r="E2036" s="13" t="str">
        <f>IFERROR(VLOOKUP(A2036, Employees!$A$2:$E$401, 5, FALSE), "Enter an ID")</f>
        <v>Enter an ID</v>
      </c>
      <c r="F2036" s="13" t="str">
        <f>IFERROR(VLOOKUP(A2036, Employees!$A$2:$F$401, 6, FALSE), "Enter an ID")</f>
        <v>Enter an ID</v>
      </c>
      <c r="J2036" s="13" t="str" cm="1">
        <f t="array" ref="J2036">_xlfn.IFS(ISBLANK(G2036), "no training", ISBLANK(I2036), 0, NOT(ISBLANK(I2036)), VLOOKUP(G2036,Trainings!$A$2:$B$20, 2, FALSE))</f>
        <v>no training</v>
      </c>
    </row>
    <row r="2037" spans="2:10" ht="15.75" customHeight="1" x14ac:dyDescent="0.4">
      <c r="B2037" s="13" t="str">
        <f>IFERROR(VLOOKUP(A2037, Employees!$A$2:$E$401, 2, FALSE), "Enter an ID")</f>
        <v>Enter an ID</v>
      </c>
      <c r="C2037" s="13" t="str">
        <f>IFERROR(VLOOKUP(A2037, Employees!$A$2:$E$401, 3, FALSE), "Enter an ID")</f>
        <v>Enter an ID</v>
      </c>
      <c r="D2037" s="13" t="str">
        <f>IFERROR(VLOOKUP(A2037, Employees!$A$2:$E$401, 4, FALSE), "Enter an ID")</f>
        <v>Enter an ID</v>
      </c>
      <c r="E2037" s="13" t="str">
        <f>IFERROR(VLOOKUP(A2037, Employees!$A$2:$E$401, 5, FALSE), "Enter an ID")</f>
        <v>Enter an ID</v>
      </c>
      <c r="F2037" s="13" t="str">
        <f>IFERROR(VLOOKUP(A2037, Employees!$A$2:$F$401, 6, FALSE), "Enter an ID")</f>
        <v>Enter an ID</v>
      </c>
      <c r="J2037" s="13" t="str" cm="1">
        <f t="array" ref="J2037">_xlfn.IFS(ISBLANK(G2037), "no training", ISBLANK(I2037), 0, NOT(ISBLANK(I2037)), VLOOKUP(G2037,Trainings!$A$2:$B$20, 2, FALSE))</f>
        <v>no training</v>
      </c>
    </row>
    <row r="2038" spans="2:10" ht="15.75" customHeight="1" x14ac:dyDescent="0.4">
      <c r="B2038" s="13" t="str">
        <f>IFERROR(VLOOKUP(A2038, Employees!$A$2:$E$401, 2, FALSE), "Enter an ID")</f>
        <v>Enter an ID</v>
      </c>
      <c r="C2038" s="13" t="str">
        <f>IFERROR(VLOOKUP(A2038, Employees!$A$2:$E$401, 3, FALSE), "Enter an ID")</f>
        <v>Enter an ID</v>
      </c>
      <c r="D2038" s="13" t="str">
        <f>IFERROR(VLOOKUP(A2038, Employees!$A$2:$E$401, 4, FALSE), "Enter an ID")</f>
        <v>Enter an ID</v>
      </c>
      <c r="E2038" s="13" t="str">
        <f>IFERROR(VLOOKUP(A2038, Employees!$A$2:$E$401, 5, FALSE), "Enter an ID")</f>
        <v>Enter an ID</v>
      </c>
      <c r="F2038" s="13" t="str">
        <f>IFERROR(VLOOKUP(A2038, Employees!$A$2:$F$401, 6, FALSE), "Enter an ID")</f>
        <v>Enter an ID</v>
      </c>
      <c r="J2038" s="13" t="str" cm="1">
        <f t="array" ref="J2038">_xlfn.IFS(ISBLANK(G2038), "no training", ISBLANK(I2038), 0, NOT(ISBLANK(I2038)), VLOOKUP(G2038,Trainings!$A$2:$B$20, 2, FALSE))</f>
        <v>no training</v>
      </c>
    </row>
    <row r="2039" spans="2:10" ht="15.75" customHeight="1" x14ac:dyDescent="0.4">
      <c r="B2039" s="13" t="str">
        <f>IFERROR(VLOOKUP(A2039, Employees!$A$2:$E$401, 2, FALSE), "Enter an ID")</f>
        <v>Enter an ID</v>
      </c>
      <c r="C2039" s="13" t="str">
        <f>IFERROR(VLOOKUP(A2039, Employees!$A$2:$E$401, 3, FALSE), "Enter an ID")</f>
        <v>Enter an ID</v>
      </c>
      <c r="D2039" s="13" t="str">
        <f>IFERROR(VLOOKUP(A2039, Employees!$A$2:$E$401, 4, FALSE), "Enter an ID")</f>
        <v>Enter an ID</v>
      </c>
      <c r="E2039" s="13" t="str">
        <f>IFERROR(VLOOKUP(A2039, Employees!$A$2:$E$401, 5, FALSE), "Enter an ID")</f>
        <v>Enter an ID</v>
      </c>
      <c r="F2039" s="13" t="str">
        <f>IFERROR(VLOOKUP(A2039, Employees!$A$2:$F$401, 6, FALSE), "Enter an ID")</f>
        <v>Enter an ID</v>
      </c>
      <c r="J2039" s="13" t="str" cm="1">
        <f t="array" ref="J2039">_xlfn.IFS(ISBLANK(G2039), "no training", ISBLANK(I2039), 0, NOT(ISBLANK(I2039)), VLOOKUP(G2039,Trainings!$A$2:$B$20, 2, FALSE))</f>
        <v>no training</v>
      </c>
    </row>
    <row r="2040" spans="2:10" ht="15.75" customHeight="1" x14ac:dyDescent="0.4">
      <c r="B2040" s="13" t="str">
        <f>IFERROR(VLOOKUP(A2040, Employees!$A$2:$E$401, 2, FALSE), "Enter an ID")</f>
        <v>Enter an ID</v>
      </c>
      <c r="C2040" s="13" t="str">
        <f>IFERROR(VLOOKUP(A2040, Employees!$A$2:$E$401, 3, FALSE), "Enter an ID")</f>
        <v>Enter an ID</v>
      </c>
      <c r="D2040" s="13" t="str">
        <f>IFERROR(VLOOKUP(A2040, Employees!$A$2:$E$401, 4, FALSE), "Enter an ID")</f>
        <v>Enter an ID</v>
      </c>
      <c r="E2040" s="13" t="str">
        <f>IFERROR(VLOOKUP(A2040, Employees!$A$2:$E$401, 5, FALSE), "Enter an ID")</f>
        <v>Enter an ID</v>
      </c>
      <c r="F2040" s="13" t="str">
        <f>IFERROR(VLOOKUP(A2040, Employees!$A$2:$F$401, 6, FALSE), "Enter an ID")</f>
        <v>Enter an ID</v>
      </c>
      <c r="J2040" s="13" t="str" cm="1">
        <f t="array" ref="J2040">_xlfn.IFS(ISBLANK(G2040), "no training", ISBLANK(I2040), 0, NOT(ISBLANK(I2040)), VLOOKUP(G2040,Trainings!$A$2:$B$20, 2, FALSE))</f>
        <v>no training</v>
      </c>
    </row>
    <row r="2041" spans="2:10" ht="15.75" customHeight="1" x14ac:dyDescent="0.4">
      <c r="B2041" s="13" t="str">
        <f>IFERROR(VLOOKUP(A2041, Employees!$A$2:$E$401, 2, FALSE), "Enter an ID")</f>
        <v>Enter an ID</v>
      </c>
      <c r="C2041" s="13" t="str">
        <f>IFERROR(VLOOKUP(A2041, Employees!$A$2:$E$401, 3, FALSE), "Enter an ID")</f>
        <v>Enter an ID</v>
      </c>
      <c r="D2041" s="13" t="str">
        <f>IFERROR(VLOOKUP(A2041, Employees!$A$2:$E$401, 4, FALSE), "Enter an ID")</f>
        <v>Enter an ID</v>
      </c>
      <c r="E2041" s="13" t="str">
        <f>IFERROR(VLOOKUP(A2041, Employees!$A$2:$E$401, 5, FALSE), "Enter an ID")</f>
        <v>Enter an ID</v>
      </c>
      <c r="F2041" s="13" t="str">
        <f>IFERROR(VLOOKUP(A2041, Employees!$A$2:$F$401, 6, FALSE), "Enter an ID")</f>
        <v>Enter an ID</v>
      </c>
      <c r="J2041" s="13" t="str" cm="1">
        <f t="array" ref="J2041">_xlfn.IFS(ISBLANK(G2041), "no training", ISBLANK(I2041), 0, NOT(ISBLANK(I2041)), VLOOKUP(G2041,Trainings!$A$2:$B$20, 2, FALSE))</f>
        <v>no training</v>
      </c>
    </row>
    <row r="2042" spans="2:10" ht="15.75" customHeight="1" x14ac:dyDescent="0.4">
      <c r="B2042" s="13" t="str">
        <f>IFERROR(VLOOKUP(A2042, Employees!$A$2:$E$401, 2, FALSE), "Enter an ID")</f>
        <v>Enter an ID</v>
      </c>
      <c r="C2042" s="13" t="str">
        <f>IFERROR(VLOOKUP(A2042, Employees!$A$2:$E$401, 3, FALSE), "Enter an ID")</f>
        <v>Enter an ID</v>
      </c>
      <c r="D2042" s="13" t="str">
        <f>IFERROR(VLOOKUP(A2042, Employees!$A$2:$E$401, 4, FALSE), "Enter an ID")</f>
        <v>Enter an ID</v>
      </c>
      <c r="E2042" s="13" t="str">
        <f>IFERROR(VLOOKUP(A2042, Employees!$A$2:$E$401, 5, FALSE), "Enter an ID")</f>
        <v>Enter an ID</v>
      </c>
      <c r="F2042" s="13" t="str">
        <f>IFERROR(VLOOKUP(A2042, Employees!$A$2:$F$401, 6, FALSE), "Enter an ID")</f>
        <v>Enter an ID</v>
      </c>
      <c r="J2042" s="13" t="str" cm="1">
        <f t="array" ref="J2042">_xlfn.IFS(ISBLANK(G2042), "no training", ISBLANK(I2042), 0, NOT(ISBLANK(I2042)), VLOOKUP(G2042,Trainings!$A$2:$B$20, 2, FALSE))</f>
        <v>no training</v>
      </c>
    </row>
    <row r="2043" spans="2:10" ht="15.75" customHeight="1" x14ac:dyDescent="0.4">
      <c r="B2043" s="13" t="str">
        <f>IFERROR(VLOOKUP(A2043, Employees!$A$2:$E$401, 2, FALSE), "Enter an ID")</f>
        <v>Enter an ID</v>
      </c>
      <c r="C2043" s="13" t="str">
        <f>IFERROR(VLOOKUP(A2043, Employees!$A$2:$E$401, 3, FALSE), "Enter an ID")</f>
        <v>Enter an ID</v>
      </c>
      <c r="D2043" s="13" t="str">
        <f>IFERROR(VLOOKUP(A2043, Employees!$A$2:$E$401, 4, FALSE), "Enter an ID")</f>
        <v>Enter an ID</v>
      </c>
      <c r="E2043" s="13" t="str">
        <f>IFERROR(VLOOKUP(A2043, Employees!$A$2:$E$401, 5, FALSE), "Enter an ID")</f>
        <v>Enter an ID</v>
      </c>
      <c r="F2043" s="13" t="str">
        <f>IFERROR(VLOOKUP(A2043, Employees!$A$2:$F$401, 6, FALSE), "Enter an ID")</f>
        <v>Enter an ID</v>
      </c>
      <c r="J2043" s="13" t="str" cm="1">
        <f t="array" ref="J2043">_xlfn.IFS(ISBLANK(G2043), "no training", ISBLANK(I2043), 0, NOT(ISBLANK(I2043)), VLOOKUP(G2043,Trainings!$A$2:$B$20, 2, FALSE))</f>
        <v>no training</v>
      </c>
    </row>
    <row r="2044" spans="2:10" ht="15.75" customHeight="1" x14ac:dyDescent="0.4">
      <c r="B2044" s="13" t="str">
        <f>IFERROR(VLOOKUP(A2044, Employees!$A$2:$E$401, 2, FALSE), "Enter an ID")</f>
        <v>Enter an ID</v>
      </c>
      <c r="C2044" s="13" t="str">
        <f>IFERROR(VLOOKUP(A2044, Employees!$A$2:$E$401, 3, FALSE), "Enter an ID")</f>
        <v>Enter an ID</v>
      </c>
      <c r="D2044" s="13" t="str">
        <f>IFERROR(VLOOKUP(A2044, Employees!$A$2:$E$401, 4, FALSE), "Enter an ID")</f>
        <v>Enter an ID</v>
      </c>
      <c r="E2044" s="13" t="str">
        <f>IFERROR(VLOOKUP(A2044, Employees!$A$2:$E$401, 5, FALSE), "Enter an ID")</f>
        <v>Enter an ID</v>
      </c>
      <c r="F2044" s="13" t="str">
        <f>IFERROR(VLOOKUP(A2044, Employees!$A$2:$F$401, 6, FALSE), "Enter an ID")</f>
        <v>Enter an ID</v>
      </c>
      <c r="J2044" s="13" t="str" cm="1">
        <f t="array" ref="J2044">_xlfn.IFS(ISBLANK(G2044), "no training", ISBLANK(I2044), 0, NOT(ISBLANK(I2044)), VLOOKUP(G2044,Trainings!$A$2:$B$20, 2, FALSE))</f>
        <v>no training</v>
      </c>
    </row>
    <row r="2045" spans="2:10" ht="15.75" customHeight="1" x14ac:dyDescent="0.4">
      <c r="B2045" s="13" t="str">
        <f>IFERROR(VLOOKUP(A2045, Employees!$A$2:$E$401, 2, FALSE), "Enter an ID")</f>
        <v>Enter an ID</v>
      </c>
      <c r="C2045" s="13" t="str">
        <f>IFERROR(VLOOKUP(A2045, Employees!$A$2:$E$401, 3, FALSE), "Enter an ID")</f>
        <v>Enter an ID</v>
      </c>
      <c r="D2045" s="13" t="str">
        <f>IFERROR(VLOOKUP(A2045, Employees!$A$2:$E$401, 4, FALSE), "Enter an ID")</f>
        <v>Enter an ID</v>
      </c>
      <c r="E2045" s="13" t="str">
        <f>IFERROR(VLOOKUP(A2045, Employees!$A$2:$E$401, 5, FALSE), "Enter an ID")</f>
        <v>Enter an ID</v>
      </c>
      <c r="F2045" s="13" t="str">
        <f>IFERROR(VLOOKUP(A2045, Employees!$A$2:$F$401, 6, FALSE), "Enter an ID")</f>
        <v>Enter an ID</v>
      </c>
      <c r="J2045" s="13" t="str" cm="1">
        <f t="array" ref="J2045">_xlfn.IFS(ISBLANK(G2045), "no training", ISBLANK(I2045), 0, NOT(ISBLANK(I2045)), VLOOKUP(G2045,Trainings!$A$2:$B$20, 2, FALSE))</f>
        <v>no training</v>
      </c>
    </row>
    <row r="2046" spans="2:10" ht="15.75" customHeight="1" x14ac:dyDescent="0.4">
      <c r="B2046" s="13" t="str">
        <f>IFERROR(VLOOKUP(A2046, Employees!$A$2:$E$401, 2, FALSE), "Enter an ID")</f>
        <v>Enter an ID</v>
      </c>
      <c r="C2046" s="13" t="str">
        <f>IFERROR(VLOOKUP(A2046, Employees!$A$2:$E$401, 3, FALSE), "Enter an ID")</f>
        <v>Enter an ID</v>
      </c>
      <c r="D2046" s="13" t="str">
        <f>IFERROR(VLOOKUP(A2046, Employees!$A$2:$E$401, 4, FALSE), "Enter an ID")</f>
        <v>Enter an ID</v>
      </c>
      <c r="E2046" s="13" t="str">
        <f>IFERROR(VLOOKUP(A2046, Employees!$A$2:$E$401, 5, FALSE), "Enter an ID")</f>
        <v>Enter an ID</v>
      </c>
      <c r="F2046" s="13" t="str">
        <f>IFERROR(VLOOKUP(A2046, Employees!$A$2:$F$401, 6, FALSE), "Enter an ID")</f>
        <v>Enter an ID</v>
      </c>
      <c r="J2046" s="13" t="str" cm="1">
        <f t="array" ref="J2046">_xlfn.IFS(ISBLANK(G2046), "no training", ISBLANK(I2046), 0, NOT(ISBLANK(I2046)), VLOOKUP(G2046,Trainings!$A$2:$B$20, 2, FALSE))</f>
        <v>no training</v>
      </c>
    </row>
    <row r="2047" spans="2:10" ht="15.75" customHeight="1" x14ac:dyDescent="0.4">
      <c r="B2047" s="13" t="str">
        <f>IFERROR(VLOOKUP(A2047, Employees!$A$2:$E$401, 2, FALSE), "Enter an ID")</f>
        <v>Enter an ID</v>
      </c>
      <c r="C2047" s="13" t="str">
        <f>IFERROR(VLOOKUP(A2047, Employees!$A$2:$E$401, 3, FALSE), "Enter an ID")</f>
        <v>Enter an ID</v>
      </c>
      <c r="D2047" s="13" t="str">
        <f>IFERROR(VLOOKUP(A2047, Employees!$A$2:$E$401, 4, FALSE), "Enter an ID")</f>
        <v>Enter an ID</v>
      </c>
      <c r="E2047" s="13" t="str">
        <f>IFERROR(VLOOKUP(A2047, Employees!$A$2:$E$401, 5, FALSE), "Enter an ID")</f>
        <v>Enter an ID</v>
      </c>
      <c r="F2047" s="13" t="str">
        <f>IFERROR(VLOOKUP(A2047, Employees!$A$2:$F$401, 6, FALSE), "Enter an ID")</f>
        <v>Enter an ID</v>
      </c>
      <c r="J2047" s="13" t="str" cm="1">
        <f t="array" ref="J2047">_xlfn.IFS(ISBLANK(G2047), "no training", ISBLANK(I2047), 0, NOT(ISBLANK(I2047)), VLOOKUP(G2047,Trainings!$A$2:$B$20, 2, FALSE))</f>
        <v>no training</v>
      </c>
    </row>
    <row r="2048" spans="2:10" ht="15.75" customHeight="1" x14ac:dyDescent="0.4">
      <c r="B2048" s="13" t="str">
        <f>IFERROR(VLOOKUP(A2048, Employees!$A$2:$E$401, 2, FALSE), "Enter an ID")</f>
        <v>Enter an ID</v>
      </c>
      <c r="C2048" s="13" t="str">
        <f>IFERROR(VLOOKUP(A2048, Employees!$A$2:$E$401, 3, FALSE), "Enter an ID")</f>
        <v>Enter an ID</v>
      </c>
      <c r="D2048" s="13" t="str">
        <f>IFERROR(VLOOKUP(A2048, Employees!$A$2:$E$401, 4, FALSE), "Enter an ID")</f>
        <v>Enter an ID</v>
      </c>
      <c r="E2048" s="13" t="str">
        <f>IFERROR(VLOOKUP(A2048, Employees!$A$2:$E$401, 5, FALSE), "Enter an ID")</f>
        <v>Enter an ID</v>
      </c>
      <c r="F2048" s="13" t="str">
        <f>IFERROR(VLOOKUP(A2048, Employees!$A$2:$F$401, 6, FALSE), "Enter an ID")</f>
        <v>Enter an ID</v>
      </c>
      <c r="J2048" s="13" t="str" cm="1">
        <f t="array" ref="J2048">_xlfn.IFS(ISBLANK(G2048), "no training", ISBLANK(I2048), 0, NOT(ISBLANK(I2048)), VLOOKUP(G2048,Trainings!$A$2:$B$20, 2, FALSE))</f>
        <v>no training</v>
      </c>
    </row>
    <row r="2049" spans="2:10" ht="15.75" customHeight="1" x14ac:dyDescent="0.4">
      <c r="B2049" s="13" t="str">
        <f>IFERROR(VLOOKUP(A2049, Employees!$A$2:$E$401, 2, FALSE), "Enter an ID")</f>
        <v>Enter an ID</v>
      </c>
      <c r="C2049" s="13" t="str">
        <f>IFERROR(VLOOKUP(A2049, Employees!$A$2:$E$401, 3, FALSE), "Enter an ID")</f>
        <v>Enter an ID</v>
      </c>
      <c r="D2049" s="13" t="str">
        <f>IFERROR(VLOOKUP(A2049, Employees!$A$2:$E$401, 4, FALSE), "Enter an ID")</f>
        <v>Enter an ID</v>
      </c>
      <c r="E2049" s="13" t="str">
        <f>IFERROR(VLOOKUP(A2049, Employees!$A$2:$E$401, 5, FALSE), "Enter an ID")</f>
        <v>Enter an ID</v>
      </c>
      <c r="F2049" s="13" t="str">
        <f>IFERROR(VLOOKUP(A2049, Employees!$A$2:$F$401, 6, FALSE), "Enter an ID")</f>
        <v>Enter an ID</v>
      </c>
      <c r="J2049" s="13" t="str" cm="1">
        <f t="array" ref="J2049">_xlfn.IFS(ISBLANK(G2049), "no training", ISBLANK(I2049), 0, NOT(ISBLANK(I2049)), VLOOKUP(G2049,Trainings!$A$2:$B$20, 2, FALSE))</f>
        <v>no training</v>
      </c>
    </row>
    <row r="2050" spans="2:10" ht="15.75" customHeight="1" x14ac:dyDescent="0.4">
      <c r="B2050" s="13" t="str">
        <f>IFERROR(VLOOKUP(A2050, Employees!$A$2:$E$401, 2, FALSE), "Enter an ID")</f>
        <v>Enter an ID</v>
      </c>
      <c r="C2050" s="13" t="str">
        <f>IFERROR(VLOOKUP(A2050, Employees!$A$2:$E$401, 3, FALSE), "Enter an ID")</f>
        <v>Enter an ID</v>
      </c>
      <c r="D2050" s="13" t="str">
        <f>IFERROR(VLOOKUP(A2050, Employees!$A$2:$E$401, 4, FALSE), "Enter an ID")</f>
        <v>Enter an ID</v>
      </c>
      <c r="E2050" s="13" t="str">
        <f>IFERROR(VLOOKUP(A2050, Employees!$A$2:$E$401, 5, FALSE), "Enter an ID")</f>
        <v>Enter an ID</v>
      </c>
      <c r="F2050" s="13" t="str">
        <f>IFERROR(VLOOKUP(A2050, Employees!$A$2:$F$401, 6, FALSE), "Enter an ID")</f>
        <v>Enter an ID</v>
      </c>
      <c r="J2050" s="13" t="str" cm="1">
        <f t="array" ref="J2050">_xlfn.IFS(ISBLANK(G2050), "no training", ISBLANK(I2050), 0, NOT(ISBLANK(I2050)), VLOOKUP(G2050,Trainings!$A$2:$B$20, 2, FALSE))</f>
        <v>no training</v>
      </c>
    </row>
    <row r="2051" spans="2:10" ht="15.75" customHeight="1" x14ac:dyDescent="0.4">
      <c r="B2051" s="13" t="str">
        <f>IFERROR(VLOOKUP(A2051, Employees!$A$2:$E$401, 2, FALSE), "Enter an ID")</f>
        <v>Enter an ID</v>
      </c>
      <c r="C2051" s="13" t="str">
        <f>IFERROR(VLOOKUP(A2051, Employees!$A$2:$E$401, 3, FALSE), "Enter an ID")</f>
        <v>Enter an ID</v>
      </c>
      <c r="D2051" s="13" t="str">
        <f>IFERROR(VLOOKUP(A2051, Employees!$A$2:$E$401, 4, FALSE), "Enter an ID")</f>
        <v>Enter an ID</v>
      </c>
      <c r="E2051" s="13" t="str">
        <f>IFERROR(VLOOKUP(A2051, Employees!$A$2:$E$401, 5, FALSE), "Enter an ID")</f>
        <v>Enter an ID</v>
      </c>
      <c r="F2051" s="13" t="str">
        <f>IFERROR(VLOOKUP(A2051, Employees!$A$2:$F$401, 6, FALSE), "Enter an ID")</f>
        <v>Enter an ID</v>
      </c>
      <c r="J2051" s="13" t="str" cm="1">
        <f t="array" ref="J2051">_xlfn.IFS(ISBLANK(G2051), "no training", ISBLANK(I2051), 0, NOT(ISBLANK(I2051)), VLOOKUP(G2051,Trainings!$A$2:$B$20, 2, FALSE))</f>
        <v>no training</v>
      </c>
    </row>
    <row r="2052" spans="2:10" ht="15.75" customHeight="1" x14ac:dyDescent="0.4">
      <c r="B2052" s="13" t="str">
        <f>IFERROR(VLOOKUP(A2052, Employees!$A$2:$E$401, 2, FALSE), "Enter an ID")</f>
        <v>Enter an ID</v>
      </c>
      <c r="C2052" s="13" t="str">
        <f>IFERROR(VLOOKUP(A2052, Employees!$A$2:$E$401, 3, FALSE), "Enter an ID")</f>
        <v>Enter an ID</v>
      </c>
      <c r="D2052" s="13" t="str">
        <f>IFERROR(VLOOKUP(A2052, Employees!$A$2:$E$401, 4, FALSE), "Enter an ID")</f>
        <v>Enter an ID</v>
      </c>
      <c r="E2052" s="13" t="str">
        <f>IFERROR(VLOOKUP(A2052, Employees!$A$2:$E$401, 5, FALSE), "Enter an ID")</f>
        <v>Enter an ID</v>
      </c>
      <c r="F2052" s="13" t="str">
        <f>IFERROR(VLOOKUP(A2052, Employees!$A$2:$F$401, 6, FALSE), "Enter an ID")</f>
        <v>Enter an ID</v>
      </c>
      <c r="J2052" s="13" t="str" cm="1">
        <f t="array" ref="J2052">_xlfn.IFS(ISBLANK(G2052), "no training", ISBLANK(I2052), 0, NOT(ISBLANK(I2052)), VLOOKUP(G2052,Trainings!$A$2:$B$20, 2, FALSE))</f>
        <v>no training</v>
      </c>
    </row>
    <row r="2053" spans="2:10" ht="15.75" customHeight="1" x14ac:dyDescent="0.4">
      <c r="B2053" s="13" t="str">
        <f>IFERROR(VLOOKUP(A2053, Employees!$A$2:$E$401, 2, FALSE), "Enter an ID")</f>
        <v>Enter an ID</v>
      </c>
      <c r="C2053" s="13" t="str">
        <f>IFERROR(VLOOKUP(A2053, Employees!$A$2:$E$401, 3, FALSE), "Enter an ID")</f>
        <v>Enter an ID</v>
      </c>
      <c r="D2053" s="13" t="str">
        <f>IFERROR(VLOOKUP(A2053, Employees!$A$2:$E$401, 4, FALSE), "Enter an ID")</f>
        <v>Enter an ID</v>
      </c>
      <c r="E2053" s="13" t="str">
        <f>IFERROR(VLOOKUP(A2053, Employees!$A$2:$E$401, 5, FALSE), "Enter an ID")</f>
        <v>Enter an ID</v>
      </c>
      <c r="F2053" s="13" t="str">
        <f>IFERROR(VLOOKUP(A2053, Employees!$A$2:$F$401, 6, FALSE), "Enter an ID")</f>
        <v>Enter an ID</v>
      </c>
      <c r="J2053" s="13" t="str" cm="1">
        <f t="array" ref="J2053">_xlfn.IFS(ISBLANK(G2053), "no training", ISBLANK(I2053), 0, NOT(ISBLANK(I2053)), VLOOKUP(G2053,Trainings!$A$2:$B$20, 2, FALSE))</f>
        <v>no training</v>
      </c>
    </row>
    <row r="2054" spans="2:10" ht="15.75" customHeight="1" x14ac:dyDescent="0.4">
      <c r="B2054" s="13" t="str">
        <f>IFERROR(VLOOKUP(A2054, Employees!$A$2:$E$401, 2, FALSE), "Enter an ID")</f>
        <v>Enter an ID</v>
      </c>
      <c r="C2054" s="13" t="str">
        <f>IFERROR(VLOOKUP(A2054, Employees!$A$2:$E$401, 3, FALSE), "Enter an ID")</f>
        <v>Enter an ID</v>
      </c>
      <c r="D2054" s="13" t="str">
        <f>IFERROR(VLOOKUP(A2054, Employees!$A$2:$E$401, 4, FALSE), "Enter an ID")</f>
        <v>Enter an ID</v>
      </c>
      <c r="E2054" s="13" t="str">
        <f>IFERROR(VLOOKUP(A2054, Employees!$A$2:$E$401, 5, FALSE), "Enter an ID")</f>
        <v>Enter an ID</v>
      </c>
      <c r="F2054" s="13" t="str">
        <f>IFERROR(VLOOKUP(A2054, Employees!$A$2:$F$401, 6, FALSE), "Enter an ID")</f>
        <v>Enter an ID</v>
      </c>
      <c r="J2054" s="13" t="str" cm="1">
        <f t="array" ref="J2054">_xlfn.IFS(ISBLANK(G2054), "no training", ISBLANK(I2054), 0, NOT(ISBLANK(I2054)), VLOOKUP(G2054,Trainings!$A$2:$B$20, 2, FALSE))</f>
        <v>no training</v>
      </c>
    </row>
    <row r="2055" spans="2:10" ht="15.75" customHeight="1" x14ac:dyDescent="0.4">
      <c r="B2055" s="13" t="str">
        <f>IFERROR(VLOOKUP(A2055, Employees!$A$2:$E$401, 2, FALSE), "Enter an ID")</f>
        <v>Enter an ID</v>
      </c>
      <c r="C2055" s="13" t="str">
        <f>IFERROR(VLOOKUP(A2055, Employees!$A$2:$E$401, 3, FALSE), "Enter an ID")</f>
        <v>Enter an ID</v>
      </c>
      <c r="D2055" s="13" t="str">
        <f>IFERROR(VLOOKUP(A2055, Employees!$A$2:$E$401, 4, FALSE), "Enter an ID")</f>
        <v>Enter an ID</v>
      </c>
      <c r="E2055" s="13" t="str">
        <f>IFERROR(VLOOKUP(A2055, Employees!$A$2:$E$401, 5, FALSE), "Enter an ID")</f>
        <v>Enter an ID</v>
      </c>
      <c r="F2055" s="13" t="str">
        <f>IFERROR(VLOOKUP(A2055, Employees!$A$2:$F$401, 6, FALSE), "Enter an ID")</f>
        <v>Enter an ID</v>
      </c>
      <c r="J2055" s="13" t="str" cm="1">
        <f t="array" ref="J2055">_xlfn.IFS(ISBLANK(G2055), "no training", ISBLANK(I2055), 0, NOT(ISBLANK(I2055)), VLOOKUP(G2055,Trainings!$A$2:$B$20, 2, FALSE))</f>
        <v>no training</v>
      </c>
    </row>
    <row r="2056" spans="2:10" ht="15.75" customHeight="1" x14ac:dyDescent="0.4">
      <c r="B2056" s="13" t="str">
        <f>IFERROR(VLOOKUP(A2056, Employees!$A$2:$E$401, 2, FALSE), "Enter an ID")</f>
        <v>Enter an ID</v>
      </c>
      <c r="C2056" s="13" t="str">
        <f>IFERROR(VLOOKUP(A2056, Employees!$A$2:$E$401, 3, FALSE), "Enter an ID")</f>
        <v>Enter an ID</v>
      </c>
      <c r="D2056" s="13" t="str">
        <f>IFERROR(VLOOKUP(A2056, Employees!$A$2:$E$401, 4, FALSE), "Enter an ID")</f>
        <v>Enter an ID</v>
      </c>
      <c r="E2056" s="13" t="str">
        <f>IFERROR(VLOOKUP(A2056, Employees!$A$2:$E$401, 5, FALSE), "Enter an ID")</f>
        <v>Enter an ID</v>
      </c>
      <c r="F2056" s="13" t="str">
        <f>IFERROR(VLOOKUP(A2056, Employees!$A$2:$F$401, 6, FALSE), "Enter an ID")</f>
        <v>Enter an ID</v>
      </c>
      <c r="J2056" s="13" t="str" cm="1">
        <f t="array" ref="J2056">_xlfn.IFS(ISBLANK(G2056), "no training", ISBLANK(I2056), 0, NOT(ISBLANK(I2056)), VLOOKUP(G2056,Trainings!$A$2:$B$20, 2, FALSE))</f>
        <v>no training</v>
      </c>
    </row>
    <row r="2057" spans="2:10" ht="15.75" customHeight="1" x14ac:dyDescent="0.4">
      <c r="B2057" s="13" t="str">
        <f>IFERROR(VLOOKUP(A2057, Employees!$A$2:$E$401, 2, FALSE), "Enter an ID")</f>
        <v>Enter an ID</v>
      </c>
      <c r="C2057" s="13" t="str">
        <f>IFERROR(VLOOKUP(A2057, Employees!$A$2:$E$401, 3, FALSE), "Enter an ID")</f>
        <v>Enter an ID</v>
      </c>
      <c r="D2057" s="13" t="str">
        <f>IFERROR(VLOOKUP(A2057, Employees!$A$2:$E$401, 4, FALSE), "Enter an ID")</f>
        <v>Enter an ID</v>
      </c>
      <c r="E2057" s="13" t="str">
        <f>IFERROR(VLOOKUP(A2057, Employees!$A$2:$E$401, 5, FALSE), "Enter an ID")</f>
        <v>Enter an ID</v>
      </c>
      <c r="F2057" s="13" t="str">
        <f>IFERROR(VLOOKUP(A2057, Employees!$A$2:$F$401, 6, FALSE), "Enter an ID")</f>
        <v>Enter an ID</v>
      </c>
      <c r="J2057" s="13" t="str" cm="1">
        <f t="array" ref="J2057">_xlfn.IFS(ISBLANK(G2057), "no training", ISBLANK(I2057), 0, NOT(ISBLANK(I2057)), VLOOKUP(G2057,Trainings!$A$2:$B$20, 2, FALSE))</f>
        <v>no training</v>
      </c>
    </row>
    <row r="2058" spans="2:10" ht="15.75" customHeight="1" x14ac:dyDescent="0.4">
      <c r="B2058" s="13" t="str">
        <f>IFERROR(VLOOKUP(A2058, Employees!$A$2:$E$401, 2, FALSE), "Enter an ID")</f>
        <v>Enter an ID</v>
      </c>
      <c r="C2058" s="13" t="str">
        <f>IFERROR(VLOOKUP(A2058, Employees!$A$2:$E$401, 3, FALSE), "Enter an ID")</f>
        <v>Enter an ID</v>
      </c>
      <c r="D2058" s="13" t="str">
        <f>IFERROR(VLOOKUP(A2058, Employees!$A$2:$E$401, 4, FALSE), "Enter an ID")</f>
        <v>Enter an ID</v>
      </c>
      <c r="E2058" s="13" t="str">
        <f>IFERROR(VLOOKUP(A2058, Employees!$A$2:$E$401, 5, FALSE), "Enter an ID")</f>
        <v>Enter an ID</v>
      </c>
      <c r="F2058" s="13" t="str">
        <f>IFERROR(VLOOKUP(A2058, Employees!$A$2:$F$401, 6, FALSE), "Enter an ID")</f>
        <v>Enter an ID</v>
      </c>
      <c r="J2058" s="13" t="str" cm="1">
        <f t="array" ref="J2058">_xlfn.IFS(ISBLANK(G2058), "no training", ISBLANK(I2058), 0, NOT(ISBLANK(I2058)), VLOOKUP(G2058,Trainings!$A$2:$B$20, 2, FALSE))</f>
        <v>no training</v>
      </c>
    </row>
    <row r="2059" spans="2:10" ht="15.75" customHeight="1" x14ac:dyDescent="0.4">
      <c r="B2059" s="13" t="str">
        <f>IFERROR(VLOOKUP(A2059, Employees!$A$2:$E$401, 2, FALSE), "Enter an ID")</f>
        <v>Enter an ID</v>
      </c>
      <c r="C2059" s="13" t="str">
        <f>IFERROR(VLOOKUP(A2059, Employees!$A$2:$E$401, 3, FALSE), "Enter an ID")</f>
        <v>Enter an ID</v>
      </c>
      <c r="D2059" s="13" t="str">
        <f>IFERROR(VLOOKUP(A2059, Employees!$A$2:$E$401, 4, FALSE), "Enter an ID")</f>
        <v>Enter an ID</v>
      </c>
      <c r="E2059" s="13" t="str">
        <f>IFERROR(VLOOKUP(A2059, Employees!$A$2:$E$401, 5, FALSE), "Enter an ID")</f>
        <v>Enter an ID</v>
      </c>
      <c r="F2059" s="13" t="str">
        <f>IFERROR(VLOOKUP(A2059, Employees!$A$2:$F$401, 6, FALSE), "Enter an ID")</f>
        <v>Enter an ID</v>
      </c>
      <c r="J2059" s="13" t="str" cm="1">
        <f t="array" ref="J2059">_xlfn.IFS(ISBLANK(G2059), "no training", ISBLANK(I2059), 0, NOT(ISBLANK(I2059)), VLOOKUP(G2059,Trainings!$A$2:$B$20, 2, FALSE))</f>
        <v>no training</v>
      </c>
    </row>
    <row r="2060" spans="2:10" ht="15.75" customHeight="1" x14ac:dyDescent="0.4">
      <c r="B2060" s="13" t="str">
        <f>IFERROR(VLOOKUP(A2060, Employees!$A$2:$E$401, 2, FALSE), "Enter an ID")</f>
        <v>Enter an ID</v>
      </c>
      <c r="C2060" s="13" t="str">
        <f>IFERROR(VLOOKUP(A2060, Employees!$A$2:$E$401, 3, FALSE), "Enter an ID")</f>
        <v>Enter an ID</v>
      </c>
      <c r="D2060" s="13" t="str">
        <f>IFERROR(VLOOKUP(A2060, Employees!$A$2:$E$401, 4, FALSE), "Enter an ID")</f>
        <v>Enter an ID</v>
      </c>
      <c r="E2060" s="13" t="str">
        <f>IFERROR(VLOOKUP(A2060, Employees!$A$2:$E$401, 5, FALSE), "Enter an ID")</f>
        <v>Enter an ID</v>
      </c>
      <c r="F2060" s="13" t="str">
        <f>IFERROR(VLOOKUP(A2060, Employees!$A$2:$F$401, 6, FALSE), "Enter an ID")</f>
        <v>Enter an ID</v>
      </c>
      <c r="J2060" s="13" t="str" cm="1">
        <f t="array" ref="J2060">_xlfn.IFS(ISBLANK(G2060), "no training", ISBLANK(I2060), 0, NOT(ISBLANK(I2060)), VLOOKUP(G2060,Trainings!$A$2:$B$20, 2, FALSE))</f>
        <v>no training</v>
      </c>
    </row>
    <row r="2061" spans="2:10" ht="15.75" customHeight="1" x14ac:dyDescent="0.4">
      <c r="B2061" s="13" t="str">
        <f>IFERROR(VLOOKUP(A2061, Employees!$A$2:$E$401, 2, FALSE), "Enter an ID")</f>
        <v>Enter an ID</v>
      </c>
      <c r="C2061" s="13" t="str">
        <f>IFERROR(VLOOKUP(A2061, Employees!$A$2:$E$401, 3, FALSE), "Enter an ID")</f>
        <v>Enter an ID</v>
      </c>
      <c r="D2061" s="13" t="str">
        <f>IFERROR(VLOOKUP(A2061, Employees!$A$2:$E$401, 4, FALSE), "Enter an ID")</f>
        <v>Enter an ID</v>
      </c>
      <c r="E2061" s="13" t="str">
        <f>IFERROR(VLOOKUP(A2061, Employees!$A$2:$E$401, 5, FALSE), "Enter an ID")</f>
        <v>Enter an ID</v>
      </c>
      <c r="F2061" s="13" t="str">
        <f>IFERROR(VLOOKUP(A2061, Employees!$A$2:$F$401, 6, FALSE), "Enter an ID")</f>
        <v>Enter an ID</v>
      </c>
      <c r="J2061" s="13" t="str" cm="1">
        <f t="array" ref="J2061">_xlfn.IFS(ISBLANK(G2061), "no training", ISBLANK(I2061), 0, NOT(ISBLANK(I2061)), VLOOKUP(G2061,Trainings!$A$2:$B$20, 2, FALSE))</f>
        <v>no training</v>
      </c>
    </row>
    <row r="2062" spans="2:10" ht="15.75" customHeight="1" x14ac:dyDescent="0.4">
      <c r="B2062" s="13" t="str">
        <f>IFERROR(VLOOKUP(A2062, Employees!$A$2:$E$401, 2, FALSE), "Enter an ID")</f>
        <v>Enter an ID</v>
      </c>
      <c r="C2062" s="13" t="str">
        <f>IFERROR(VLOOKUP(A2062, Employees!$A$2:$E$401, 3, FALSE), "Enter an ID")</f>
        <v>Enter an ID</v>
      </c>
      <c r="D2062" s="13" t="str">
        <f>IFERROR(VLOOKUP(A2062, Employees!$A$2:$E$401, 4, FALSE), "Enter an ID")</f>
        <v>Enter an ID</v>
      </c>
      <c r="E2062" s="13" t="str">
        <f>IFERROR(VLOOKUP(A2062, Employees!$A$2:$E$401, 5, FALSE), "Enter an ID")</f>
        <v>Enter an ID</v>
      </c>
      <c r="F2062" s="13" t="str">
        <f>IFERROR(VLOOKUP(A2062, Employees!$A$2:$F$401, 6, FALSE), "Enter an ID")</f>
        <v>Enter an ID</v>
      </c>
      <c r="J2062" s="13" t="str" cm="1">
        <f t="array" ref="J2062">_xlfn.IFS(ISBLANK(G2062), "no training", ISBLANK(I2062), 0, NOT(ISBLANK(I2062)), VLOOKUP(G2062,Trainings!$A$2:$B$20, 2, FALSE))</f>
        <v>no training</v>
      </c>
    </row>
    <row r="2063" spans="2:10" ht="15.75" customHeight="1" x14ac:dyDescent="0.4">
      <c r="B2063" s="13" t="str">
        <f>IFERROR(VLOOKUP(A2063, Employees!$A$2:$E$401, 2, FALSE), "Enter an ID")</f>
        <v>Enter an ID</v>
      </c>
      <c r="C2063" s="13" t="str">
        <f>IFERROR(VLOOKUP(A2063, Employees!$A$2:$E$401, 3, FALSE), "Enter an ID")</f>
        <v>Enter an ID</v>
      </c>
      <c r="D2063" s="13" t="str">
        <f>IFERROR(VLOOKUP(A2063, Employees!$A$2:$E$401, 4, FALSE), "Enter an ID")</f>
        <v>Enter an ID</v>
      </c>
      <c r="E2063" s="13" t="str">
        <f>IFERROR(VLOOKUP(A2063, Employees!$A$2:$E$401, 5, FALSE), "Enter an ID")</f>
        <v>Enter an ID</v>
      </c>
      <c r="F2063" s="13" t="str">
        <f>IFERROR(VLOOKUP(A2063, Employees!$A$2:$F$401, 6, FALSE), "Enter an ID")</f>
        <v>Enter an ID</v>
      </c>
      <c r="J2063" s="13" t="str" cm="1">
        <f t="array" ref="J2063">_xlfn.IFS(ISBLANK(G2063), "no training", ISBLANK(I2063), 0, NOT(ISBLANK(I2063)), VLOOKUP(G2063,Trainings!$A$2:$B$20, 2, FALSE))</f>
        <v>no training</v>
      </c>
    </row>
    <row r="2064" spans="2:10" ht="15.75" customHeight="1" x14ac:dyDescent="0.4">
      <c r="B2064" s="13" t="str">
        <f>IFERROR(VLOOKUP(A2064, Employees!$A$2:$E$401, 2, FALSE), "Enter an ID")</f>
        <v>Enter an ID</v>
      </c>
      <c r="C2064" s="13" t="str">
        <f>IFERROR(VLOOKUP(A2064, Employees!$A$2:$E$401, 3, FALSE), "Enter an ID")</f>
        <v>Enter an ID</v>
      </c>
      <c r="D2064" s="13" t="str">
        <f>IFERROR(VLOOKUP(A2064, Employees!$A$2:$E$401, 4, FALSE), "Enter an ID")</f>
        <v>Enter an ID</v>
      </c>
      <c r="E2064" s="13" t="str">
        <f>IFERROR(VLOOKUP(A2064, Employees!$A$2:$E$401, 5, FALSE), "Enter an ID")</f>
        <v>Enter an ID</v>
      </c>
      <c r="F2064" s="13" t="str">
        <f>IFERROR(VLOOKUP(A2064, Employees!$A$2:$F$401, 6, FALSE), "Enter an ID")</f>
        <v>Enter an ID</v>
      </c>
      <c r="J2064" s="13" t="str" cm="1">
        <f t="array" ref="J2064">_xlfn.IFS(ISBLANK(G2064), "no training", ISBLANK(I2064), 0, NOT(ISBLANK(I2064)), VLOOKUP(G2064,Trainings!$A$2:$B$20, 2, FALSE))</f>
        <v>no training</v>
      </c>
    </row>
    <row r="2065" spans="2:10" ht="15.75" customHeight="1" x14ac:dyDescent="0.4">
      <c r="B2065" s="13" t="str">
        <f>IFERROR(VLOOKUP(A2065, Employees!$A$2:$E$401, 2, FALSE), "Enter an ID")</f>
        <v>Enter an ID</v>
      </c>
      <c r="C2065" s="13" t="str">
        <f>IFERROR(VLOOKUP(A2065, Employees!$A$2:$E$401, 3, FALSE), "Enter an ID")</f>
        <v>Enter an ID</v>
      </c>
      <c r="D2065" s="13" t="str">
        <f>IFERROR(VLOOKUP(A2065, Employees!$A$2:$E$401, 4, FALSE), "Enter an ID")</f>
        <v>Enter an ID</v>
      </c>
      <c r="E2065" s="13" t="str">
        <f>IFERROR(VLOOKUP(A2065, Employees!$A$2:$E$401, 5, FALSE), "Enter an ID")</f>
        <v>Enter an ID</v>
      </c>
      <c r="F2065" s="13" t="str">
        <f>IFERROR(VLOOKUP(A2065, Employees!$A$2:$F$401, 6, FALSE), "Enter an ID")</f>
        <v>Enter an ID</v>
      </c>
      <c r="J2065" s="13" t="str" cm="1">
        <f t="array" ref="J2065">_xlfn.IFS(ISBLANK(G2065), "no training", ISBLANK(I2065), 0, NOT(ISBLANK(I2065)), VLOOKUP(G2065,Trainings!$A$2:$B$20, 2, FALSE))</f>
        <v>no training</v>
      </c>
    </row>
    <row r="2066" spans="2:10" ht="15.75" customHeight="1" x14ac:dyDescent="0.4">
      <c r="B2066" s="13" t="str">
        <f>IFERROR(VLOOKUP(A2066, Employees!$A$2:$E$401, 2, FALSE), "Enter an ID")</f>
        <v>Enter an ID</v>
      </c>
      <c r="C2066" s="13" t="str">
        <f>IFERROR(VLOOKUP(A2066, Employees!$A$2:$E$401, 3, FALSE), "Enter an ID")</f>
        <v>Enter an ID</v>
      </c>
      <c r="D2066" s="13" t="str">
        <f>IFERROR(VLOOKUP(A2066, Employees!$A$2:$E$401, 4, FALSE), "Enter an ID")</f>
        <v>Enter an ID</v>
      </c>
      <c r="E2066" s="13" t="str">
        <f>IFERROR(VLOOKUP(A2066, Employees!$A$2:$E$401, 5, FALSE), "Enter an ID")</f>
        <v>Enter an ID</v>
      </c>
      <c r="F2066" s="13" t="str">
        <f>IFERROR(VLOOKUP(A2066, Employees!$A$2:$F$401, 6, FALSE), "Enter an ID")</f>
        <v>Enter an ID</v>
      </c>
      <c r="J2066" s="13" t="str" cm="1">
        <f t="array" ref="J2066">_xlfn.IFS(ISBLANK(G2066), "no training", ISBLANK(I2066), 0, NOT(ISBLANK(I2066)), VLOOKUP(G2066,Trainings!$A$2:$B$20, 2, FALSE))</f>
        <v>no training</v>
      </c>
    </row>
    <row r="2067" spans="2:10" ht="15.75" customHeight="1" x14ac:dyDescent="0.4">
      <c r="B2067" s="13" t="str">
        <f>IFERROR(VLOOKUP(A2067, Employees!$A$2:$E$401, 2, FALSE), "Enter an ID")</f>
        <v>Enter an ID</v>
      </c>
      <c r="C2067" s="13" t="str">
        <f>IFERROR(VLOOKUP(A2067, Employees!$A$2:$E$401, 3, FALSE), "Enter an ID")</f>
        <v>Enter an ID</v>
      </c>
      <c r="D2067" s="13" t="str">
        <f>IFERROR(VLOOKUP(A2067, Employees!$A$2:$E$401, 4, FALSE), "Enter an ID")</f>
        <v>Enter an ID</v>
      </c>
      <c r="E2067" s="13" t="str">
        <f>IFERROR(VLOOKUP(A2067, Employees!$A$2:$E$401, 5, FALSE), "Enter an ID")</f>
        <v>Enter an ID</v>
      </c>
      <c r="F2067" s="13" t="str">
        <f>IFERROR(VLOOKUP(A2067, Employees!$A$2:$F$401, 6, FALSE), "Enter an ID")</f>
        <v>Enter an ID</v>
      </c>
      <c r="J2067" s="13" t="str" cm="1">
        <f t="array" ref="J2067">_xlfn.IFS(ISBLANK(G2067), "no training", ISBLANK(I2067), 0, NOT(ISBLANK(I2067)), VLOOKUP(G2067,Trainings!$A$2:$B$20, 2, FALSE))</f>
        <v>no training</v>
      </c>
    </row>
    <row r="2068" spans="2:10" ht="15.75" customHeight="1" x14ac:dyDescent="0.4">
      <c r="B2068" s="13" t="str">
        <f>IFERROR(VLOOKUP(A2068, Employees!$A$2:$E$401, 2, FALSE), "Enter an ID")</f>
        <v>Enter an ID</v>
      </c>
      <c r="C2068" s="13" t="str">
        <f>IFERROR(VLOOKUP(A2068, Employees!$A$2:$E$401, 3, FALSE), "Enter an ID")</f>
        <v>Enter an ID</v>
      </c>
      <c r="D2068" s="13" t="str">
        <f>IFERROR(VLOOKUP(A2068, Employees!$A$2:$E$401, 4, FALSE), "Enter an ID")</f>
        <v>Enter an ID</v>
      </c>
      <c r="E2068" s="13" t="str">
        <f>IFERROR(VLOOKUP(A2068, Employees!$A$2:$E$401, 5, FALSE), "Enter an ID")</f>
        <v>Enter an ID</v>
      </c>
      <c r="F2068" s="13" t="str">
        <f>IFERROR(VLOOKUP(A2068, Employees!$A$2:$F$401, 6, FALSE), "Enter an ID")</f>
        <v>Enter an ID</v>
      </c>
      <c r="J2068" s="13" t="str" cm="1">
        <f t="array" ref="J2068">_xlfn.IFS(ISBLANK(G2068), "no training", ISBLANK(I2068), 0, NOT(ISBLANK(I2068)), VLOOKUP(G2068,Trainings!$A$2:$B$20, 2, FALSE))</f>
        <v>no training</v>
      </c>
    </row>
    <row r="2069" spans="2:10" ht="15.75" customHeight="1" x14ac:dyDescent="0.4">
      <c r="B2069" s="13" t="str">
        <f>IFERROR(VLOOKUP(A2069, Employees!$A$2:$E$401, 2, FALSE), "Enter an ID")</f>
        <v>Enter an ID</v>
      </c>
      <c r="C2069" s="13" t="str">
        <f>IFERROR(VLOOKUP(A2069, Employees!$A$2:$E$401, 3, FALSE), "Enter an ID")</f>
        <v>Enter an ID</v>
      </c>
      <c r="D2069" s="13" t="str">
        <f>IFERROR(VLOOKUP(A2069, Employees!$A$2:$E$401, 4, FALSE), "Enter an ID")</f>
        <v>Enter an ID</v>
      </c>
      <c r="E2069" s="13" t="str">
        <f>IFERROR(VLOOKUP(A2069, Employees!$A$2:$E$401, 5, FALSE), "Enter an ID")</f>
        <v>Enter an ID</v>
      </c>
      <c r="F2069" s="13" t="str">
        <f>IFERROR(VLOOKUP(A2069, Employees!$A$2:$F$401, 6, FALSE), "Enter an ID")</f>
        <v>Enter an ID</v>
      </c>
      <c r="J2069" s="13" t="str" cm="1">
        <f t="array" ref="J2069">_xlfn.IFS(ISBLANK(G2069), "no training", ISBLANK(I2069), 0, NOT(ISBLANK(I2069)), VLOOKUP(G2069,Trainings!$A$2:$B$20, 2, FALSE))</f>
        <v>no training</v>
      </c>
    </row>
    <row r="2070" spans="2:10" ht="15.75" customHeight="1" x14ac:dyDescent="0.4">
      <c r="B2070" s="13" t="str">
        <f>IFERROR(VLOOKUP(A2070, Employees!$A$2:$E$401, 2, FALSE), "Enter an ID")</f>
        <v>Enter an ID</v>
      </c>
      <c r="C2070" s="13" t="str">
        <f>IFERROR(VLOOKUP(A2070, Employees!$A$2:$E$401, 3, FALSE), "Enter an ID")</f>
        <v>Enter an ID</v>
      </c>
      <c r="D2070" s="13" t="str">
        <f>IFERROR(VLOOKUP(A2070, Employees!$A$2:$E$401, 4, FALSE), "Enter an ID")</f>
        <v>Enter an ID</v>
      </c>
      <c r="E2070" s="13" t="str">
        <f>IFERROR(VLOOKUP(A2070, Employees!$A$2:$E$401, 5, FALSE), "Enter an ID")</f>
        <v>Enter an ID</v>
      </c>
      <c r="F2070" s="13" t="str">
        <f>IFERROR(VLOOKUP(A2070, Employees!$A$2:$F$401, 6, FALSE), "Enter an ID")</f>
        <v>Enter an ID</v>
      </c>
      <c r="J2070" s="13" t="str" cm="1">
        <f t="array" ref="J2070">_xlfn.IFS(ISBLANK(G2070), "no training", ISBLANK(I2070), 0, NOT(ISBLANK(I2070)), VLOOKUP(G2070,Trainings!$A$2:$B$20, 2, FALSE))</f>
        <v>no training</v>
      </c>
    </row>
    <row r="2071" spans="2:10" ht="15.75" customHeight="1" x14ac:dyDescent="0.4">
      <c r="B2071" s="13" t="str">
        <f>IFERROR(VLOOKUP(A2071, Employees!$A$2:$E$401, 2, FALSE), "Enter an ID")</f>
        <v>Enter an ID</v>
      </c>
      <c r="C2071" s="13" t="str">
        <f>IFERROR(VLOOKUP(A2071, Employees!$A$2:$E$401, 3, FALSE), "Enter an ID")</f>
        <v>Enter an ID</v>
      </c>
      <c r="D2071" s="13" t="str">
        <f>IFERROR(VLOOKUP(A2071, Employees!$A$2:$E$401, 4, FALSE), "Enter an ID")</f>
        <v>Enter an ID</v>
      </c>
      <c r="E2071" s="13" t="str">
        <f>IFERROR(VLOOKUP(A2071, Employees!$A$2:$E$401, 5, FALSE), "Enter an ID")</f>
        <v>Enter an ID</v>
      </c>
      <c r="F2071" s="13" t="str">
        <f>IFERROR(VLOOKUP(A2071, Employees!$A$2:$F$401, 6, FALSE), "Enter an ID")</f>
        <v>Enter an ID</v>
      </c>
      <c r="J2071" s="13" t="str" cm="1">
        <f t="array" ref="J2071">_xlfn.IFS(ISBLANK(G2071), "no training", ISBLANK(I2071), 0, NOT(ISBLANK(I2071)), VLOOKUP(G2071,Trainings!$A$2:$B$20, 2, FALSE))</f>
        <v>no training</v>
      </c>
    </row>
    <row r="2072" spans="2:10" ht="15.75" customHeight="1" x14ac:dyDescent="0.4">
      <c r="B2072" s="13" t="str">
        <f>IFERROR(VLOOKUP(A2072, Employees!$A$2:$E$401, 2, FALSE), "Enter an ID")</f>
        <v>Enter an ID</v>
      </c>
      <c r="C2072" s="13" t="str">
        <f>IFERROR(VLOOKUP(A2072, Employees!$A$2:$E$401, 3, FALSE), "Enter an ID")</f>
        <v>Enter an ID</v>
      </c>
      <c r="D2072" s="13" t="str">
        <f>IFERROR(VLOOKUP(A2072, Employees!$A$2:$E$401, 4, FALSE), "Enter an ID")</f>
        <v>Enter an ID</v>
      </c>
      <c r="E2072" s="13" t="str">
        <f>IFERROR(VLOOKUP(A2072, Employees!$A$2:$E$401, 5, FALSE), "Enter an ID")</f>
        <v>Enter an ID</v>
      </c>
      <c r="F2072" s="13" t="str">
        <f>IFERROR(VLOOKUP(A2072, Employees!$A$2:$F$401, 6, FALSE), "Enter an ID")</f>
        <v>Enter an ID</v>
      </c>
      <c r="J2072" s="13" t="str" cm="1">
        <f t="array" ref="J2072">_xlfn.IFS(ISBLANK(G2072), "no training", ISBLANK(I2072), 0, NOT(ISBLANK(I2072)), VLOOKUP(G2072,Trainings!$A$2:$B$20, 2, FALSE))</f>
        <v>no training</v>
      </c>
    </row>
    <row r="2073" spans="2:10" ht="15.75" customHeight="1" x14ac:dyDescent="0.4">
      <c r="B2073" s="13" t="str">
        <f>IFERROR(VLOOKUP(A2073, Employees!$A$2:$E$401, 2, FALSE), "Enter an ID")</f>
        <v>Enter an ID</v>
      </c>
      <c r="C2073" s="13" t="str">
        <f>IFERROR(VLOOKUP(A2073, Employees!$A$2:$E$401, 3, FALSE), "Enter an ID")</f>
        <v>Enter an ID</v>
      </c>
      <c r="D2073" s="13" t="str">
        <f>IFERROR(VLOOKUP(A2073, Employees!$A$2:$E$401, 4, FALSE), "Enter an ID")</f>
        <v>Enter an ID</v>
      </c>
      <c r="E2073" s="13" t="str">
        <f>IFERROR(VLOOKUP(A2073, Employees!$A$2:$E$401, 5, FALSE), "Enter an ID")</f>
        <v>Enter an ID</v>
      </c>
      <c r="F2073" s="13" t="str">
        <f>IFERROR(VLOOKUP(A2073, Employees!$A$2:$F$401, 6, FALSE), "Enter an ID")</f>
        <v>Enter an ID</v>
      </c>
      <c r="J2073" s="13" t="str" cm="1">
        <f t="array" ref="J2073">_xlfn.IFS(ISBLANK(G2073), "no training", ISBLANK(I2073), 0, NOT(ISBLANK(I2073)), VLOOKUP(G2073,Trainings!$A$2:$B$20, 2, FALSE))</f>
        <v>no training</v>
      </c>
    </row>
    <row r="2074" spans="2:10" ht="15.75" customHeight="1" x14ac:dyDescent="0.4">
      <c r="B2074" s="13" t="str">
        <f>IFERROR(VLOOKUP(A2074, Employees!$A$2:$E$401, 2, FALSE), "Enter an ID")</f>
        <v>Enter an ID</v>
      </c>
      <c r="C2074" s="13" t="str">
        <f>IFERROR(VLOOKUP(A2074, Employees!$A$2:$E$401, 3, FALSE), "Enter an ID")</f>
        <v>Enter an ID</v>
      </c>
      <c r="D2074" s="13" t="str">
        <f>IFERROR(VLOOKUP(A2074, Employees!$A$2:$E$401, 4, FALSE), "Enter an ID")</f>
        <v>Enter an ID</v>
      </c>
      <c r="E2074" s="13" t="str">
        <f>IFERROR(VLOOKUP(A2074, Employees!$A$2:$E$401, 5, FALSE), "Enter an ID")</f>
        <v>Enter an ID</v>
      </c>
      <c r="F2074" s="13" t="str">
        <f>IFERROR(VLOOKUP(A2074, Employees!$A$2:$F$401, 6, FALSE), "Enter an ID")</f>
        <v>Enter an ID</v>
      </c>
      <c r="J2074" s="13" t="str" cm="1">
        <f t="array" ref="J2074">_xlfn.IFS(ISBLANK(G2074), "no training", ISBLANK(I2074), 0, NOT(ISBLANK(I2074)), VLOOKUP(G2074,Trainings!$A$2:$B$20, 2, FALSE))</f>
        <v>no training</v>
      </c>
    </row>
    <row r="2075" spans="2:10" ht="15.75" customHeight="1" x14ac:dyDescent="0.4">
      <c r="B2075" s="13" t="str">
        <f>IFERROR(VLOOKUP(A2075, Employees!$A$2:$E$401, 2, FALSE), "Enter an ID")</f>
        <v>Enter an ID</v>
      </c>
      <c r="C2075" s="13" t="str">
        <f>IFERROR(VLOOKUP(A2075, Employees!$A$2:$E$401, 3, FALSE), "Enter an ID")</f>
        <v>Enter an ID</v>
      </c>
      <c r="D2075" s="13" t="str">
        <f>IFERROR(VLOOKUP(A2075, Employees!$A$2:$E$401, 4, FALSE), "Enter an ID")</f>
        <v>Enter an ID</v>
      </c>
      <c r="E2075" s="13" t="str">
        <f>IFERROR(VLOOKUP(A2075, Employees!$A$2:$E$401, 5, FALSE), "Enter an ID")</f>
        <v>Enter an ID</v>
      </c>
      <c r="F2075" s="13" t="str">
        <f>IFERROR(VLOOKUP(A2075, Employees!$A$2:$F$401, 6, FALSE), "Enter an ID")</f>
        <v>Enter an ID</v>
      </c>
      <c r="J2075" s="13" t="str" cm="1">
        <f t="array" ref="J2075">_xlfn.IFS(ISBLANK(G2075), "no training", ISBLANK(I2075), 0, NOT(ISBLANK(I2075)), VLOOKUP(G2075,Trainings!$A$2:$B$20, 2, FALSE))</f>
        <v>no training</v>
      </c>
    </row>
    <row r="2076" spans="2:10" ht="15.75" customHeight="1" x14ac:dyDescent="0.4">
      <c r="B2076" s="13" t="str">
        <f>IFERROR(VLOOKUP(A2076, Employees!$A$2:$E$401, 2, FALSE), "Enter an ID")</f>
        <v>Enter an ID</v>
      </c>
      <c r="C2076" s="13" t="str">
        <f>IFERROR(VLOOKUP(A2076, Employees!$A$2:$E$401, 3, FALSE), "Enter an ID")</f>
        <v>Enter an ID</v>
      </c>
      <c r="D2076" s="13" t="str">
        <f>IFERROR(VLOOKUP(A2076, Employees!$A$2:$E$401, 4, FALSE), "Enter an ID")</f>
        <v>Enter an ID</v>
      </c>
      <c r="E2076" s="13" t="str">
        <f>IFERROR(VLOOKUP(A2076, Employees!$A$2:$E$401, 5, FALSE), "Enter an ID")</f>
        <v>Enter an ID</v>
      </c>
      <c r="F2076" s="13" t="str">
        <f>IFERROR(VLOOKUP(A2076, Employees!$A$2:$F$401, 6, FALSE), "Enter an ID")</f>
        <v>Enter an ID</v>
      </c>
      <c r="J2076" s="13" t="str" cm="1">
        <f t="array" ref="J2076">_xlfn.IFS(ISBLANK(G2076), "no training", ISBLANK(I2076), 0, NOT(ISBLANK(I2076)), VLOOKUP(G2076,Trainings!$A$2:$B$20, 2, FALSE))</f>
        <v>no training</v>
      </c>
    </row>
    <row r="2077" spans="2:10" ht="15.75" customHeight="1" x14ac:dyDescent="0.4">
      <c r="B2077" s="13" t="str">
        <f>IFERROR(VLOOKUP(A2077, Employees!$A$2:$E$401, 2, FALSE), "Enter an ID")</f>
        <v>Enter an ID</v>
      </c>
      <c r="C2077" s="13" t="str">
        <f>IFERROR(VLOOKUP(A2077, Employees!$A$2:$E$401, 3, FALSE), "Enter an ID")</f>
        <v>Enter an ID</v>
      </c>
      <c r="D2077" s="13" t="str">
        <f>IFERROR(VLOOKUP(A2077, Employees!$A$2:$E$401, 4, FALSE), "Enter an ID")</f>
        <v>Enter an ID</v>
      </c>
      <c r="E2077" s="13" t="str">
        <f>IFERROR(VLOOKUP(A2077, Employees!$A$2:$E$401, 5, FALSE), "Enter an ID")</f>
        <v>Enter an ID</v>
      </c>
      <c r="F2077" s="13" t="str">
        <f>IFERROR(VLOOKUP(A2077, Employees!$A$2:$F$401, 6, FALSE), "Enter an ID")</f>
        <v>Enter an ID</v>
      </c>
      <c r="J2077" s="13" t="str" cm="1">
        <f t="array" ref="J2077">_xlfn.IFS(ISBLANK(G2077), "no training", ISBLANK(I2077), 0, NOT(ISBLANK(I2077)), VLOOKUP(G2077,Trainings!$A$2:$B$20, 2, FALSE))</f>
        <v>no training</v>
      </c>
    </row>
    <row r="2078" spans="2:10" ht="15.75" customHeight="1" x14ac:dyDescent="0.4">
      <c r="B2078" s="13" t="str">
        <f>IFERROR(VLOOKUP(A2078, Employees!$A$2:$E$401, 2, FALSE), "Enter an ID")</f>
        <v>Enter an ID</v>
      </c>
      <c r="C2078" s="13" t="str">
        <f>IFERROR(VLOOKUP(A2078, Employees!$A$2:$E$401, 3, FALSE), "Enter an ID")</f>
        <v>Enter an ID</v>
      </c>
      <c r="D2078" s="13" t="str">
        <f>IFERROR(VLOOKUP(A2078, Employees!$A$2:$E$401, 4, FALSE), "Enter an ID")</f>
        <v>Enter an ID</v>
      </c>
      <c r="E2078" s="13" t="str">
        <f>IFERROR(VLOOKUP(A2078, Employees!$A$2:$E$401, 5, FALSE), "Enter an ID")</f>
        <v>Enter an ID</v>
      </c>
      <c r="F2078" s="13" t="str">
        <f>IFERROR(VLOOKUP(A2078, Employees!$A$2:$F$401, 6, FALSE), "Enter an ID")</f>
        <v>Enter an ID</v>
      </c>
      <c r="J2078" s="13" t="str" cm="1">
        <f t="array" ref="J2078">_xlfn.IFS(ISBLANK(G2078), "no training", ISBLANK(I2078), 0, NOT(ISBLANK(I2078)), VLOOKUP(G2078,Trainings!$A$2:$B$20, 2, FALSE))</f>
        <v>no training</v>
      </c>
    </row>
    <row r="2079" spans="2:10" ht="15.75" customHeight="1" x14ac:dyDescent="0.4">
      <c r="B2079" s="13" t="str">
        <f>IFERROR(VLOOKUP(A2079, Employees!$A$2:$E$401, 2, FALSE), "Enter an ID")</f>
        <v>Enter an ID</v>
      </c>
      <c r="C2079" s="13" t="str">
        <f>IFERROR(VLOOKUP(A2079, Employees!$A$2:$E$401, 3, FALSE), "Enter an ID")</f>
        <v>Enter an ID</v>
      </c>
      <c r="D2079" s="13" t="str">
        <f>IFERROR(VLOOKUP(A2079, Employees!$A$2:$E$401, 4, FALSE), "Enter an ID")</f>
        <v>Enter an ID</v>
      </c>
      <c r="E2079" s="13" t="str">
        <f>IFERROR(VLOOKUP(A2079, Employees!$A$2:$E$401, 5, FALSE), "Enter an ID")</f>
        <v>Enter an ID</v>
      </c>
      <c r="F2079" s="13" t="str">
        <f>IFERROR(VLOOKUP(A2079, Employees!$A$2:$F$401, 6, FALSE), "Enter an ID")</f>
        <v>Enter an ID</v>
      </c>
      <c r="J2079" s="13" t="str" cm="1">
        <f t="array" ref="J2079">_xlfn.IFS(ISBLANK(G2079), "no training", ISBLANK(I2079), 0, NOT(ISBLANK(I2079)), VLOOKUP(G2079,Trainings!$A$2:$B$20, 2, FALSE))</f>
        <v>no training</v>
      </c>
    </row>
    <row r="2080" spans="2:10" ht="15.75" customHeight="1" x14ac:dyDescent="0.4">
      <c r="B2080" s="13" t="str">
        <f>IFERROR(VLOOKUP(A2080, Employees!$A$2:$E$401, 2, FALSE), "Enter an ID")</f>
        <v>Enter an ID</v>
      </c>
      <c r="C2080" s="13" t="str">
        <f>IFERROR(VLOOKUP(A2080, Employees!$A$2:$E$401, 3, FALSE), "Enter an ID")</f>
        <v>Enter an ID</v>
      </c>
      <c r="D2080" s="13" t="str">
        <f>IFERROR(VLOOKUP(A2080, Employees!$A$2:$E$401, 4, FALSE), "Enter an ID")</f>
        <v>Enter an ID</v>
      </c>
      <c r="E2080" s="13" t="str">
        <f>IFERROR(VLOOKUP(A2080, Employees!$A$2:$E$401, 5, FALSE), "Enter an ID")</f>
        <v>Enter an ID</v>
      </c>
      <c r="F2080" s="13" t="str">
        <f>IFERROR(VLOOKUP(A2080, Employees!$A$2:$F$401, 6, FALSE), "Enter an ID")</f>
        <v>Enter an ID</v>
      </c>
      <c r="J2080" s="13" t="str" cm="1">
        <f t="array" ref="J2080">_xlfn.IFS(ISBLANK(G2080), "no training", ISBLANK(I2080), 0, NOT(ISBLANK(I2080)), VLOOKUP(G2080,Trainings!$A$2:$B$20, 2, FALSE))</f>
        <v>no training</v>
      </c>
    </row>
    <row r="2081" spans="2:10" ht="15.75" customHeight="1" x14ac:dyDescent="0.4">
      <c r="B2081" s="13" t="str">
        <f>IFERROR(VLOOKUP(A2081, Employees!$A$2:$E$401, 2, FALSE), "Enter an ID")</f>
        <v>Enter an ID</v>
      </c>
      <c r="C2081" s="13" t="str">
        <f>IFERROR(VLOOKUP(A2081, Employees!$A$2:$E$401, 3, FALSE), "Enter an ID")</f>
        <v>Enter an ID</v>
      </c>
      <c r="D2081" s="13" t="str">
        <f>IFERROR(VLOOKUP(A2081, Employees!$A$2:$E$401, 4, FALSE), "Enter an ID")</f>
        <v>Enter an ID</v>
      </c>
      <c r="E2081" s="13" t="str">
        <f>IFERROR(VLOOKUP(A2081, Employees!$A$2:$E$401, 5, FALSE), "Enter an ID")</f>
        <v>Enter an ID</v>
      </c>
      <c r="F2081" s="13" t="str">
        <f>IFERROR(VLOOKUP(A2081, Employees!$A$2:$F$401, 6, FALSE), "Enter an ID")</f>
        <v>Enter an ID</v>
      </c>
      <c r="J2081" s="13" t="str" cm="1">
        <f t="array" ref="J2081">_xlfn.IFS(ISBLANK(G2081), "no training", ISBLANK(I2081), 0, NOT(ISBLANK(I2081)), VLOOKUP(G2081,Trainings!$A$2:$B$20, 2, FALSE))</f>
        <v>no training</v>
      </c>
    </row>
    <row r="2082" spans="2:10" ht="15.75" customHeight="1" x14ac:dyDescent="0.4">
      <c r="B2082" s="13" t="str">
        <f>IFERROR(VLOOKUP(A2082, Employees!$A$2:$E$401, 2, FALSE), "Enter an ID")</f>
        <v>Enter an ID</v>
      </c>
      <c r="C2082" s="13" t="str">
        <f>IFERROR(VLOOKUP(A2082, Employees!$A$2:$E$401, 3, FALSE), "Enter an ID")</f>
        <v>Enter an ID</v>
      </c>
      <c r="D2082" s="13" t="str">
        <f>IFERROR(VLOOKUP(A2082, Employees!$A$2:$E$401, 4, FALSE), "Enter an ID")</f>
        <v>Enter an ID</v>
      </c>
      <c r="E2082" s="13" t="str">
        <f>IFERROR(VLOOKUP(A2082, Employees!$A$2:$E$401, 5, FALSE), "Enter an ID")</f>
        <v>Enter an ID</v>
      </c>
      <c r="F2082" s="13" t="str">
        <f>IFERROR(VLOOKUP(A2082, Employees!$A$2:$F$401, 6, FALSE), "Enter an ID")</f>
        <v>Enter an ID</v>
      </c>
      <c r="J2082" s="13" t="str" cm="1">
        <f t="array" ref="J2082">_xlfn.IFS(ISBLANK(G2082), "no training", ISBLANK(I2082), 0, NOT(ISBLANK(I2082)), VLOOKUP(G2082,Trainings!$A$2:$B$20, 2, FALSE))</f>
        <v>no training</v>
      </c>
    </row>
    <row r="2083" spans="2:10" ht="15.75" customHeight="1" x14ac:dyDescent="0.4">
      <c r="B2083" s="13" t="str">
        <f>IFERROR(VLOOKUP(A2083, Employees!$A$2:$E$401, 2, FALSE), "Enter an ID")</f>
        <v>Enter an ID</v>
      </c>
      <c r="C2083" s="13" t="str">
        <f>IFERROR(VLOOKUP(A2083, Employees!$A$2:$E$401, 3, FALSE), "Enter an ID")</f>
        <v>Enter an ID</v>
      </c>
      <c r="D2083" s="13" t="str">
        <f>IFERROR(VLOOKUP(A2083, Employees!$A$2:$E$401, 4, FALSE), "Enter an ID")</f>
        <v>Enter an ID</v>
      </c>
      <c r="E2083" s="13" t="str">
        <f>IFERROR(VLOOKUP(A2083, Employees!$A$2:$E$401, 5, FALSE), "Enter an ID")</f>
        <v>Enter an ID</v>
      </c>
      <c r="F2083" s="13" t="str">
        <f>IFERROR(VLOOKUP(A2083, Employees!$A$2:$F$401, 6, FALSE), "Enter an ID")</f>
        <v>Enter an ID</v>
      </c>
      <c r="J2083" s="13" t="str" cm="1">
        <f t="array" ref="J2083">_xlfn.IFS(ISBLANK(G2083), "no training", ISBLANK(I2083), 0, NOT(ISBLANK(I2083)), VLOOKUP(G2083,Trainings!$A$2:$B$20, 2, FALSE))</f>
        <v>no training</v>
      </c>
    </row>
    <row r="2084" spans="2:10" ht="15.75" customHeight="1" x14ac:dyDescent="0.4">
      <c r="B2084" s="13" t="str">
        <f>IFERROR(VLOOKUP(A2084, Employees!$A$2:$E$401, 2, FALSE), "Enter an ID")</f>
        <v>Enter an ID</v>
      </c>
      <c r="C2084" s="13" t="str">
        <f>IFERROR(VLOOKUP(A2084, Employees!$A$2:$E$401, 3, FALSE), "Enter an ID")</f>
        <v>Enter an ID</v>
      </c>
      <c r="D2084" s="13" t="str">
        <f>IFERROR(VLOOKUP(A2084, Employees!$A$2:$E$401, 4, FALSE), "Enter an ID")</f>
        <v>Enter an ID</v>
      </c>
      <c r="E2084" s="13" t="str">
        <f>IFERROR(VLOOKUP(A2084, Employees!$A$2:$E$401, 5, FALSE), "Enter an ID")</f>
        <v>Enter an ID</v>
      </c>
      <c r="F2084" s="13" t="str">
        <f>IFERROR(VLOOKUP(A2084, Employees!$A$2:$F$401, 6, FALSE), "Enter an ID")</f>
        <v>Enter an ID</v>
      </c>
      <c r="J2084" s="13" t="str" cm="1">
        <f t="array" ref="J2084">_xlfn.IFS(ISBLANK(G2084), "no training", ISBLANK(I2084), 0, NOT(ISBLANK(I2084)), VLOOKUP(G2084,Trainings!$A$2:$B$20, 2, FALSE))</f>
        <v>no training</v>
      </c>
    </row>
    <row r="2085" spans="2:10" ht="15.75" customHeight="1" x14ac:dyDescent="0.4">
      <c r="B2085" s="13" t="str">
        <f>IFERROR(VLOOKUP(A2085, Employees!$A$2:$E$401, 2, FALSE), "Enter an ID")</f>
        <v>Enter an ID</v>
      </c>
      <c r="C2085" s="13" t="str">
        <f>IFERROR(VLOOKUP(A2085, Employees!$A$2:$E$401, 3, FALSE), "Enter an ID")</f>
        <v>Enter an ID</v>
      </c>
      <c r="D2085" s="13" t="str">
        <f>IFERROR(VLOOKUP(A2085, Employees!$A$2:$E$401, 4, FALSE), "Enter an ID")</f>
        <v>Enter an ID</v>
      </c>
      <c r="E2085" s="13" t="str">
        <f>IFERROR(VLOOKUP(A2085, Employees!$A$2:$E$401, 5, FALSE), "Enter an ID")</f>
        <v>Enter an ID</v>
      </c>
      <c r="F2085" s="13" t="str">
        <f>IFERROR(VLOOKUP(A2085, Employees!$A$2:$F$401, 6, FALSE), "Enter an ID")</f>
        <v>Enter an ID</v>
      </c>
      <c r="J2085" s="13" t="str" cm="1">
        <f t="array" ref="J2085">_xlfn.IFS(ISBLANK(G2085), "no training", ISBLANK(I2085), 0, NOT(ISBLANK(I2085)), VLOOKUP(G2085,Trainings!$A$2:$B$20, 2, FALSE))</f>
        <v>no training</v>
      </c>
    </row>
    <row r="2086" spans="2:10" ht="15.75" customHeight="1" x14ac:dyDescent="0.4">
      <c r="B2086" s="13" t="str">
        <f>IFERROR(VLOOKUP(A2086, Employees!$A$2:$E$401, 2, FALSE), "Enter an ID")</f>
        <v>Enter an ID</v>
      </c>
      <c r="C2086" s="13" t="str">
        <f>IFERROR(VLOOKUP(A2086, Employees!$A$2:$E$401, 3, FALSE), "Enter an ID")</f>
        <v>Enter an ID</v>
      </c>
      <c r="D2086" s="13" t="str">
        <f>IFERROR(VLOOKUP(A2086, Employees!$A$2:$E$401, 4, FALSE), "Enter an ID")</f>
        <v>Enter an ID</v>
      </c>
      <c r="E2086" s="13" t="str">
        <f>IFERROR(VLOOKUP(A2086, Employees!$A$2:$E$401, 5, FALSE), "Enter an ID")</f>
        <v>Enter an ID</v>
      </c>
      <c r="F2086" s="13" t="str">
        <f>IFERROR(VLOOKUP(A2086, Employees!$A$2:$F$401, 6, FALSE), "Enter an ID")</f>
        <v>Enter an ID</v>
      </c>
      <c r="J2086" s="13" t="str" cm="1">
        <f t="array" ref="J2086">_xlfn.IFS(ISBLANK(G2086), "no training", ISBLANK(I2086), 0, NOT(ISBLANK(I2086)), VLOOKUP(G2086,Trainings!$A$2:$B$20, 2, FALSE))</f>
        <v>no training</v>
      </c>
    </row>
    <row r="2087" spans="2:10" ht="15.75" customHeight="1" x14ac:dyDescent="0.4">
      <c r="B2087" s="13" t="str">
        <f>IFERROR(VLOOKUP(A2087, Employees!$A$2:$E$401, 2, FALSE), "Enter an ID")</f>
        <v>Enter an ID</v>
      </c>
      <c r="C2087" s="13" t="str">
        <f>IFERROR(VLOOKUP(A2087, Employees!$A$2:$E$401, 3, FALSE), "Enter an ID")</f>
        <v>Enter an ID</v>
      </c>
      <c r="D2087" s="13" t="str">
        <f>IFERROR(VLOOKUP(A2087, Employees!$A$2:$E$401, 4, FALSE), "Enter an ID")</f>
        <v>Enter an ID</v>
      </c>
      <c r="E2087" s="13" t="str">
        <f>IFERROR(VLOOKUP(A2087, Employees!$A$2:$E$401, 5, FALSE), "Enter an ID")</f>
        <v>Enter an ID</v>
      </c>
      <c r="F2087" s="13" t="str">
        <f>IFERROR(VLOOKUP(A2087, Employees!$A$2:$F$401, 6, FALSE), "Enter an ID")</f>
        <v>Enter an ID</v>
      </c>
      <c r="J2087" s="13" t="str" cm="1">
        <f t="array" ref="J2087">_xlfn.IFS(ISBLANK(G2087), "no training", ISBLANK(I2087), 0, NOT(ISBLANK(I2087)), VLOOKUP(G2087,Trainings!$A$2:$B$20, 2, FALSE))</f>
        <v>no training</v>
      </c>
    </row>
    <row r="2088" spans="2:10" ht="15.75" customHeight="1" x14ac:dyDescent="0.4">
      <c r="B2088" s="13" t="str">
        <f>IFERROR(VLOOKUP(A2088, Employees!$A$2:$E$401, 2, FALSE), "Enter an ID")</f>
        <v>Enter an ID</v>
      </c>
      <c r="C2088" s="13" t="str">
        <f>IFERROR(VLOOKUP(A2088, Employees!$A$2:$E$401, 3, FALSE), "Enter an ID")</f>
        <v>Enter an ID</v>
      </c>
      <c r="D2088" s="13" t="str">
        <f>IFERROR(VLOOKUP(A2088, Employees!$A$2:$E$401, 4, FALSE), "Enter an ID")</f>
        <v>Enter an ID</v>
      </c>
      <c r="E2088" s="13" t="str">
        <f>IFERROR(VLOOKUP(A2088, Employees!$A$2:$E$401, 5, FALSE), "Enter an ID")</f>
        <v>Enter an ID</v>
      </c>
      <c r="F2088" s="13" t="str">
        <f>IFERROR(VLOOKUP(A2088, Employees!$A$2:$F$401, 6, FALSE), "Enter an ID")</f>
        <v>Enter an ID</v>
      </c>
      <c r="J2088" s="13" t="str" cm="1">
        <f t="array" ref="J2088">_xlfn.IFS(ISBLANK(G2088), "no training", ISBLANK(I2088), 0, NOT(ISBLANK(I2088)), VLOOKUP(G2088,Trainings!$A$2:$B$20, 2, FALSE))</f>
        <v>no training</v>
      </c>
    </row>
    <row r="2089" spans="2:10" ht="15.75" customHeight="1" x14ac:dyDescent="0.4">
      <c r="B2089" s="13" t="str">
        <f>IFERROR(VLOOKUP(A2089, Employees!$A$2:$E$401, 2, FALSE), "Enter an ID")</f>
        <v>Enter an ID</v>
      </c>
      <c r="C2089" s="13" t="str">
        <f>IFERROR(VLOOKUP(A2089, Employees!$A$2:$E$401, 3, FALSE), "Enter an ID")</f>
        <v>Enter an ID</v>
      </c>
      <c r="D2089" s="13" t="str">
        <f>IFERROR(VLOOKUP(A2089, Employees!$A$2:$E$401, 4, FALSE), "Enter an ID")</f>
        <v>Enter an ID</v>
      </c>
      <c r="E2089" s="13" t="str">
        <f>IFERROR(VLOOKUP(A2089, Employees!$A$2:$E$401, 5, FALSE), "Enter an ID")</f>
        <v>Enter an ID</v>
      </c>
      <c r="F2089" s="13" t="str">
        <f>IFERROR(VLOOKUP(A2089, Employees!$A$2:$F$401, 6, FALSE), "Enter an ID")</f>
        <v>Enter an ID</v>
      </c>
      <c r="J2089" s="13" t="str" cm="1">
        <f t="array" ref="J2089">_xlfn.IFS(ISBLANK(G2089), "no training", ISBLANK(I2089), 0, NOT(ISBLANK(I2089)), VLOOKUP(G2089,Trainings!$A$2:$B$20, 2, FALSE))</f>
        <v>no training</v>
      </c>
    </row>
    <row r="2090" spans="2:10" ht="15.75" customHeight="1" x14ac:dyDescent="0.4">
      <c r="B2090" s="13" t="str">
        <f>IFERROR(VLOOKUP(A2090, Employees!$A$2:$E$401, 2, FALSE), "Enter an ID")</f>
        <v>Enter an ID</v>
      </c>
      <c r="C2090" s="13" t="str">
        <f>IFERROR(VLOOKUP(A2090, Employees!$A$2:$E$401, 3, FALSE), "Enter an ID")</f>
        <v>Enter an ID</v>
      </c>
      <c r="D2090" s="13" t="str">
        <f>IFERROR(VLOOKUP(A2090, Employees!$A$2:$E$401, 4, FALSE), "Enter an ID")</f>
        <v>Enter an ID</v>
      </c>
      <c r="E2090" s="13" t="str">
        <f>IFERROR(VLOOKUP(A2090, Employees!$A$2:$E$401, 5, FALSE), "Enter an ID")</f>
        <v>Enter an ID</v>
      </c>
      <c r="F2090" s="13" t="str">
        <f>IFERROR(VLOOKUP(A2090, Employees!$A$2:$F$401, 6, FALSE), "Enter an ID")</f>
        <v>Enter an ID</v>
      </c>
      <c r="J2090" s="13" t="str" cm="1">
        <f t="array" ref="J2090">_xlfn.IFS(ISBLANK(G2090), "no training", ISBLANK(I2090), 0, NOT(ISBLANK(I2090)), VLOOKUP(G2090,Trainings!$A$2:$B$20, 2, FALSE))</f>
        <v>no training</v>
      </c>
    </row>
    <row r="2091" spans="2:10" ht="15.75" customHeight="1" x14ac:dyDescent="0.4">
      <c r="B2091" s="13" t="str">
        <f>IFERROR(VLOOKUP(A2091, Employees!$A$2:$E$401, 2, FALSE), "Enter an ID")</f>
        <v>Enter an ID</v>
      </c>
      <c r="C2091" s="13" t="str">
        <f>IFERROR(VLOOKUP(A2091, Employees!$A$2:$E$401, 3, FALSE), "Enter an ID")</f>
        <v>Enter an ID</v>
      </c>
      <c r="D2091" s="13" t="str">
        <f>IFERROR(VLOOKUP(A2091, Employees!$A$2:$E$401, 4, FALSE), "Enter an ID")</f>
        <v>Enter an ID</v>
      </c>
      <c r="E2091" s="13" t="str">
        <f>IFERROR(VLOOKUP(A2091, Employees!$A$2:$E$401, 5, FALSE), "Enter an ID")</f>
        <v>Enter an ID</v>
      </c>
      <c r="F2091" s="13" t="str">
        <f>IFERROR(VLOOKUP(A2091, Employees!$A$2:$F$401, 6, FALSE), "Enter an ID")</f>
        <v>Enter an ID</v>
      </c>
      <c r="J2091" s="13" t="str" cm="1">
        <f t="array" ref="J2091">_xlfn.IFS(ISBLANK(G2091), "no training", ISBLANK(I2091), 0, NOT(ISBLANK(I2091)), VLOOKUP(G2091,Trainings!$A$2:$B$20, 2, FALSE))</f>
        <v>no training</v>
      </c>
    </row>
    <row r="2092" spans="2:10" ht="15.75" customHeight="1" x14ac:dyDescent="0.4">
      <c r="B2092" s="13" t="str">
        <f>IFERROR(VLOOKUP(A2092, Employees!$A$2:$E$401, 2, FALSE), "Enter an ID")</f>
        <v>Enter an ID</v>
      </c>
      <c r="C2092" s="13" t="str">
        <f>IFERROR(VLOOKUP(A2092, Employees!$A$2:$E$401, 3, FALSE), "Enter an ID")</f>
        <v>Enter an ID</v>
      </c>
      <c r="D2092" s="13" t="str">
        <f>IFERROR(VLOOKUP(A2092, Employees!$A$2:$E$401, 4, FALSE), "Enter an ID")</f>
        <v>Enter an ID</v>
      </c>
      <c r="E2092" s="13" t="str">
        <f>IFERROR(VLOOKUP(A2092, Employees!$A$2:$E$401, 5, FALSE), "Enter an ID")</f>
        <v>Enter an ID</v>
      </c>
      <c r="F2092" s="13" t="str">
        <f>IFERROR(VLOOKUP(A2092, Employees!$A$2:$F$401, 6, FALSE), "Enter an ID")</f>
        <v>Enter an ID</v>
      </c>
      <c r="J2092" s="13" t="str" cm="1">
        <f t="array" ref="J2092">_xlfn.IFS(ISBLANK(G2092), "no training", ISBLANK(I2092), 0, NOT(ISBLANK(I2092)), VLOOKUP(G2092,Trainings!$A$2:$B$20, 2, FALSE))</f>
        <v>no training</v>
      </c>
    </row>
    <row r="2093" spans="2:10" ht="15.75" customHeight="1" x14ac:dyDescent="0.4">
      <c r="B2093" s="13" t="str">
        <f>IFERROR(VLOOKUP(A2093, Employees!$A$2:$E$401, 2, FALSE), "Enter an ID")</f>
        <v>Enter an ID</v>
      </c>
      <c r="C2093" s="13" t="str">
        <f>IFERROR(VLOOKUP(A2093, Employees!$A$2:$E$401, 3, FALSE), "Enter an ID")</f>
        <v>Enter an ID</v>
      </c>
      <c r="D2093" s="13" t="str">
        <f>IFERROR(VLOOKUP(A2093, Employees!$A$2:$E$401, 4, FALSE), "Enter an ID")</f>
        <v>Enter an ID</v>
      </c>
      <c r="E2093" s="13" t="str">
        <f>IFERROR(VLOOKUP(A2093, Employees!$A$2:$E$401, 5, FALSE), "Enter an ID")</f>
        <v>Enter an ID</v>
      </c>
      <c r="F2093" s="13" t="str">
        <f>IFERROR(VLOOKUP(A2093, Employees!$A$2:$F$401, 6, FALSE), "Enter an ID")</f>
        <v>Enter an ID</v>
      </c>
      <c r="J2093" s="13" t="str" cm="1">
        <f t="array" ref="J2093">_xlfn.IFS(ISBLANK(G2093), "no training", ISBLANK(I2093), 0, NOT(ISBLANK(I2093)), VLOOKUP(G2093,Trainings!$A$2:$B$20, 2, FALSE))</f>
        <v>no training</v>
      </c>
    </row>
    <row r="2094" spans="2:10" ht="15.75" customHeight="1" x14ac:dyDescent="0.4">
      <c r="B2094" s="13" t="str">
        <f>IFERROR(VLOOKUP(A2094, Employees!$A$2:$E$401, 2, FALSE), "Enter an ID")</f>
        <v>Enter an ID</v>
      </c>
      <c r="C2094" s="13" t="str">
        <f>IFERROR(VLOOKUP(A2094, Employees!$A$2:$E$401, 3, FALSE), "Enter an ID")</f>
        <v>Enter an ID</v>
      </c>
      <c r="D2094" s="13" t="str">
        <f>IFERROR(VLOOKUP(A2094, Employees!$A$2:$E$401, 4, FALSE), "Enter an ID")</f>
        <v>Enter an ID</v>
      </c>
      <c r="E2094" s="13" t="str">
        <f>IFERROR(VLOOKUP(A2094, Employees!$A$2:$E$401, 5, FALSE), "Enter an ID")</f>
        <v>Enter an ID</v>
      </c>
      <c r="F2094" s="13" t="str">
        <f>IFERROR(VLOOKUP(A2094, Employees!$A$2:$F$401, 6, FALSE), "Enter an ID")</f>
        <v>Enter an ID</v>
      </c>
      <c r="J2094" s="13" t="str" cm="1">
        <f t="array" ref="J2094">_xlfn.IFS(ISBLANK(G2094), "no training", ISBLANK(I2094), 0, NOT(ISBLANK(I2094)), VLOOKUP(G2094,Trainings!$A$2:$B$20, 2, FALSE))</f>
        <v>no training</v>
      </c>
    </row>
    <row r="2095" spans="2:10" ht="15.75" customHeight="1" x14ac:dyDescent="0.4">
      <c r="B2095" s="13" t="str">
        <f>IFERROR(VLOOKUP(A2095, Employees!$A$2:$E$401, 2, FALSE), "Enter an ID")</f>
        <v>Enter an ID</v>
      </c>
      <c r="C2095" s="13" t="str">
        <f>IFERROR(VLOOKUP(A2095, Employees!$A$2:$E$401, 3, FALSE), "Enter an ID")</f>
        <v>Enter an ID</v>
      </c>
      <c r="D2095" s="13" t="str">
        <f>IFERROR(VLOOKUP(A2095, Employees!$A$2:$E$401, 4, FALSE), "Enter an ID")</f>
        <v>Enter an ID</v>
      </c>
      <c r="E2095" s="13" t="str">
        <f>IFERROR(VLOOKUP(A2095, Employees!$A$2:$E$401, 5, FALSE), "Enter an ID")</f>
        <v>Enter an ID</v>
      </c>
      <c r="F2095" s="13" t="str">
        <f>IFERROR(VLOOKUP(A2095, Employees!$A$2:$F$401, 6, FALSE), "Enter an ID")</f>
        <v>Enter an ID</v>
      </c>
      <c r="J2095" s="13" t="str" cm="1">
        <f t="array" ref="J2095">_xlfn.IFS(ISBLANK(G2095), "no training", ISBLANK(I2095), 0, NOT(ISBLANK(I2095)), VLOOKUP(G2095,Trainings!$A$2:$B$20, 2, FALSE))</f>
        <v>no training</v>
      </c>
    </row>
    <row r="2096" spans="2:10" ht="15.75" customHeight="1" x14ac:dyDescent="0.4">
      <c r="B2096" s="13" t="str">
        <f>IFERROR(VLOOKUP(A2096, Employees!$A$2:$E$401, 2, FALSE), "Enter an ID")</f>
        <v>Enter an ID</v>
      </c>
      <c r="C2096" s="13" t="str">
        <f>IFERROR(VLOOKUP(A2096, Employees!$A$2:$E$401, 3, FALSE), "Enter an ID")</f>
        <v>Enter an ID</v>
      </c>
      <c r="D2096" s="13" t="str">
        <f>IFERROR(VLOOKUP(A2096, Employees!$A$2:$E$401, 4, FALSE), "Enter an ID")</f>
        <v>Enter an ID</v>
      </c>
      <c r="E2096" s="13" t="str">
        <f>IFERROR(VLOOKUP(A2096, Employees!$A$2:$E$401, 5, FALSE), "Enter an ID")</f>
        <v>Enter an ID</v>
      </c>
      <c r="F2096" s="13" t="str">
        <f>IFERROR(VLOOKUP(A2096, Employees!$A$2:$F$401, 6, FALSE), "Enter an ID")</f>
        <v>Enter an ID</v>
      </c>
      <c r="J2096" s="13" t="str" cm="1">
        <f t="array" ref="J2096">_xlfn.IFS(ISBLANK(G2096), "no training", ISBLANK(I2096), 0, NOT(ISBLANK(I2096)), VLOOKUP(G2096,Trainings!$A$2:$B$20, 2, FALSE))</f>
        <v>no training</v>
      </c>
    </row>
    <row r="2097" spans="2:10" ht="15.75" customHeight="1" x14ac:dyDescent="0.4">
      <c r="B2097" s="13" t="str">
        <f>IFERROR(VLOOKUP(A2097, Employees!$A$2:$E$401, 2, FALSE), "Enter an ID")</f>
        <v>Enter an ID</v>
      </c>
      <c r="C2097" s="13" t="str">
        <f>IFERROR(VLOOKUP(A2097, Employees!$A$2:$E$401, 3, FALSE), "Enter an ID")</f>
        <v>Enter an ID</v>
      </c>
      <c r="D2097" s="13" t="str">
        <f>IFERROR(VLOOKUP(A2097, Employees!$A$2:$E$401, 4, FALSE), "Enter an ID")</f>
        <v>Enter an ID</v>
      </c>
      <c r="E2097" s="13" t="str">
        <f>IFERROR(VLOOKUP(A2097, Employees!$A$2:$E$401, 5, FALSE), "Enter an ID")</f>
        <v>Enter an ID</v>
      </c>
      <c r="F2097" s="13" t="str">
        <f>IFERROR(VLOOKUP(A2097, Employees!$A$2:$F$401, 6, FALSE), "Enter an ID")</f>
        <v>Enter an ID</v>
      </c>
      <c r="J2097" s="13" t="str" cm="1">
        <f t="array" ref="J2097">_xlfn.IFS(ISBLANK(G2097), "no training", ISBLANK(I2097), 0, NOT(ISBLANK(I2097)), VLOOKUP(G2097,Trainings!$A$2:$B$20, 2, FALSE))</f>
        <v>no training</v>
      </c>
    </row>
    <row r="2098" spans="2:10" ht="15.75" customHeight="1" x14ac:dyDescent="0.4">
      <c r="B2098" s="13" t="str">
        <f>IFERROR(VLOOKUP(A2098, Employees!$A$2:$E$401, 2, FALSE), "Enter an ID")</f>
        <v>Enter an ID</v>
      </c>
      <c r="C2098" s="13" t="str">
        <f>IFERROR(VLOOKUP(A2098, Employees!$A$2:$E$401, 3, FALSE), "Enter an ID")</f>
        <v>Enter an ID</v>
      </c>
      <c r="D2098" s="13" t="str">
        <f>IFERROR(VLOOKUP(A2098, Employees!$A$2:$E$401, 4, FALSE), "Enter an ID")</f>
        <v>Enter an ID</v>
      </c>
      <c r="E2098" s="13" t="str">
        <f>IFERROR(VLOOKUP(A2098, Employees!$A$2:$E$401, 5, FALSE), "Enter an ID")</f>
        <v>Enter an ID</v>
      </c>
      <c r="F2098" s="13" t="str">
        <f>IFERROR(VLOOKUP(A2098, Employees!$A$2:$F$401, 6, FALSE), "Enter an ID")</f>
        <v>Enter an ID</v>
      </c>
      <c r="J2098" s="13" t="str" cm="1">
        <f t="array" ref="J2098">_xlfn.IFS(ISBLANK(G2098), "no training", ISBLANK(I2098), 0, NOT(ISBLANK(I2098)), VLOOKUP(G2098,Trainings!$A$2:$B$20, 2, FALSE))</f>
        <v>no training</v>
      </c>
    </row>
    <row r="2099" spans="2:10" ht="15.75" customHeight="1" x14ac:dyDescent="0.4">
      <c r="B2099" s="13" t="str">
        <f>IFERROR(VLOOKUP(A2099, Employees!$A$2:$E$401, 2, FALSE), "Enter an ID")</f>
        <v>Enter an ID</v>
      </c>
      <c r="C2099" s="13" t="str">
        <f>IFERROR(VLOOKUP(A2099, Employees!$A$2:$E$401, 3, FALSE), "Enter an ID")</f>
        <v>Enter an ID</v>
      </c>
      <c r="D2099" s="13" t="str">
        <f>IFERROR(VLOOKUP(A2099, Employees!$A$2:$E$401, 4, FALSE), "Enter an ID")</f>
        <v>Enter an ID</v>
      </c>
      <c r="E2099" s="13" t="str">
        <f>IFERROR(VLOOKUP(A2099, Employees!$A$2:$E$401, 5, FALSE), "Enter an ID")</f>
        <v>Enter an ID</v>
      </c>
      <c r="F2099" s="13" t="str">
        <f>IFERROR(VLOOKUP(A2099, Employees!$A$2:$F$401, 6, FALSE), "Enter an ID")</f>
        <v>Enter an ID</v>
      </c>
      <c r="J2099" s="13" t="str" cm="1">
        <f t="array" ref="J2099">_xlfn.IFS(ISBLANK(G2099), "no training", ISBLANK(I2099), 0, NOT(ISBLANK(I2099)), VLOOKUP(G2099,Trainings!$A$2:$B$20, 2, FALSE))</f>
        <v>no training</v>
      </c>
    </row>
    <row r="2100" spans="2:10" ht="15.75" customHeight="1" x14ac:dyDescent="0.4">
      <c r="B2100" s="13" t="str">
        <f>IFERROR(VLOOKUP(A2100, Employees!$A$2:$E$401, 2, FALSE), "Enter an ID")</f>
        <v>Enter an ID</v>
      </c>
      <c r="C2100" s="13" t="str">
        <f>IFERROR(VLOOKUP(A2100, Employees!$A$2:$E$401, 3, FALSE), "Enter an ID")</f>
        <v>Enter an ID</v>
      </c>
      <c r="D2100" s="13" t="str">
        <f>IFERROR(VLOOKUP(A2100, Employees!$A$2:$E$401, 4, FALSE), "Enter an ID")</f>
        <v>Enter an ID</v>
      </c>
      <c r="E2100" s="13" t="str">
        <f>IFERROR(VLOOKUP(A2100, Employees!$A$2:$E$401, 5, FALSE), "Enter an ID")</f>
        <v>Enter an ID</v>
      </c>
      <c r="F2100" s="13" t="str">
        <f>IFERROR(VLOOKUP(A2100, Employees!$A$2:$F$401, 6, FALSE), "Enter an ID")</f>
        <v>Enter an ID</v>
      </c>
      <c r="J2100" s="13" t="str" cm="1">
        <f t="array" ref="J2100">_xlfn.IFS(ISBLANK(G2100), "no training", ISBLANK(I2100), 0, NOT(ISBLANK(I2100)), VLOOKUP(G2100,Trainings!$A$2:$B$20, 2, FALSE))</f>
        <v>no training</v>
      </c>
    </row>
    <row r="2101" spans="2:10" ht="15.75" customHeight="1" x14ac:dyDescent="0.4">
      <c r="B2101" s="13" t="str">
        <f>IFERROR(VLOOKUP(A2101, Employees!$A$2:$E$401, 2, FALSE), "Enter an ID")</f>
        <v>Enter an ID</v>
      </c>
      <c r="C2101" s="13" t="str">
        <f>IFERROR(VLOOKUP(A2101, Employees!$A$2:$E$401, 3, FALSE), "Enter an ID")</f>
        <v>Enter an ID</v>
      </c>
      <c r="D2101" s="13" t="str">
        <f>IFERROR(VLOOKUP(A2101, Employees!$A$2:$E$401, 4, FALSE), "Enter an ID")</f>
        <v>Enter an ID</v>
      </c>
      <c r="E2101" s="13" t="str">
        <f>IFERROR(VLOOKUP(A2101, Employees!$A$2:$E$401, 5, FALSE), "Enter an ID")</f>
        <v>Enter an ID</v>
      </c>
      <c r="F2101" s="13" t="str">
        <f>IFERROR(VLOOKUP(A2101, Employees!$A$2:$F$401, 6, FALSE), "Enter an ID")</f>
        <v>Enter an ID</v>
      </c>
      <c r="J2101" s="13" t="str" cm="1">
        <f t="array" ref="J2101">_xlfn.IFS(ISBLANK(G2101), "no training", ISBLANK(I2101), 0, NOT(ISBLANK(I2101)), VLOOKUP(G2101,Trainings!$A$2:$B$20, 2, FALSE))</f>
        <v>no training</v>
      </c>
    </row>
    <row r="2102" spans="2:10" ht="15.75" customHeight="1" x14ac:dyDescent="0.4">
      <c r="B2102" s="13" t="str">
        <f>IFERROR(VLOOKUP(A2102, Employees!$A$2:$E$401, 2, FALSE), "Enter an ID")</f>
        <v>Enter an ID</v>
      </c>
      <c r="C2102" s="13" t="str">
        <f>IFERROR(VLOOKUP(A2102, Employees!$A$2:$E$401, 3, FALSE), "Enter an ID")</f>
        <v>Enter an ID</v>
      </c>
      <c r="D2102" s="13" t="str">
        <f>IFERROR(VLOOKUP(A2102, Employees!$A$2:$E$401, 4, FALSE), "Enter an ID")</f>
        <v>Enter an ID</v>
      </c>
      <c r="E2102" s="13" t="str">
        <f>IFERROR(VLOOKUP(A2102, Employees!$A$2:$E$401, 5, FALSE), "Enter an ID")</f>
        <v>Enter an ID</v>
      </c>
      <c r="F2102" s="13" t="str">
        <f>IFERROR(VLOOKUP(A2102, Employees!$A$2:$F$401, 6, FALSE), "Enter an ID")</f>
        <v>Enter an ID</v>
      </c>
      <c r="J2102" s="13" t="str" cm="1">
        <f t="array" ref="J2102">_xlfn.IFS(ISBLANK(G2102), "no training", ISBLANK(I2102), 0, NOT(ISBLANK(I2102)), VLOOKUP(G2102,Trainings!$A$2:$B$20, 2, FALSE))</f>
        <v>no training</v>
      </c>
    </row>
    <row r="2103" spans="2:10" ht="15.75" customHeight="1" x14ac:dyDescent="0.4">
      <c r="B2103" s="13" t="str">
        <f>IFERROR(VLOOKUP(A2103, Employees!$A$2:$E$401, 2, FALSE), "Enter an ID")</f>
        <v>Enter an ID</v>
      </c>
      <c r="C2103" s="13" t="str">
        <f>IFERROR(VLOOKUP(A2103, Employees!$A$2:$E$401, 3, FALSE), "Enter an ID")</f>
        <v>Enter an ID</v>
      </c>
      <c r="D2103" s="13" t="str">
        <f>IFERROR(VLOOKUP(A2103, Employees!$A$2:$E$401, 4, FALSE), "Enter an ID")</f>
        <v>Enter an ID</v>
      </c>
      <c r="E2103" s="13" t="str">
        <f>IFERROR(VLOOKUP(A2103, Employees!$A$2:$E$401, 5, FALSE), "Enter an ID")</f>
        <v>Enter an ID</v>
      </c>
      <c r="F2103" s="13" t="str">
        <f>IFERROR(VLOOKUP(A2103, Employees!$A$2:$F$401, 6, FALSE), "Enter an ID")</f>
        <v>Enter an ID</v>
      </c>
      <c r="J2103" s="13" t="str" cm="1">
        <f t="array" ref="J2103">_xlfn.IFS(ISBLANK(G2103), "no training", ISBLANK(I2103), 0, NOT(ISBLANK(I2103)), VLOOKUP(G2103,Trainings!$A$2:$B$20, 2, FALSE))</f>
        <v>no training</v>
      </c>
    </row>
    <row r="2104" spans="2:10" ht="15.75" customHeight="1" x14ac:dyDescent="0.4">
      <c r="B2104" s="13" t="str">
        <f>IFERROR(VLOOKUP(A2104, Employees!$A$2:$E$401, 2, FALSE), "Enter an ID")</f>
        <v>Enter an ID</v>
      </c>
      <c r="C2104" s="13" t="str">
        <f>IFERROR(VLOOKUP(A2104, Employees!$A$2:$E$401, 3, FALSE), "Enter an ID")</f>
        <v>Enter an ID</v>
      </c>
      <c r="D2104" s="13" t="str">
        <f>IFERROR(VLOOKUP(A2104, Employees!$A$2:$E$401, 4, FALSE), "Enter an ID")</f>
        <v>Enter an ID</v>
      </c>
      <c r="E2104" s="13" t="str">
        <f>IFERROR(VLOOKUP(A2104, Employees!$A$2:$E$401, 5, FALSE), "Enter an ID")</f>
        <v>Enter an ID</v>
      </c>
      <c r="F2104" s="13" t="str">
        <f>IFERROR(VLOOKUP(A2104, Employees!$A$2:$F$401, 6, FALSE), "Enter an ID")</f>
        <v>Enter an ID</v>
      </c>
      <c r="J2104" s="13" t="str" cm="1">
        <f t="array" ref="J2104">_xlfn.IFS(ISBLANK(G2104), "no training", ISBLANK(I2104), 0, NOT(ISBLANK(I2104)), VLOOKUP(G2104,Trainings!$A$2:$B$20, 2, FALSE))</f>
        <v>no training</v>
      </c>
    </row>
    <row r="2105" spans="2:10" ht="15.75" customHeight="1" x14ac:dyDescent="0.4">
      <c r="B2105" s="13" t="str">
        <f>IFERROR(VLOOKUP(A2105, Employees!$A$2:$E$401, 2, FALSE), "Enter an ID")</f>
        <v>Enter an ID</v>
      </c>
      <c r="C2105" s="13" t="str">
        <f>IFERROR(VLOOKUP(A2105, Employees!$A$2:$E$401, 3, FALSE), "Enter an ID")</f>
        <v>Enter an ID</v>
      </c>
      <c r="D2105" s="13" t="str">
        <f>IFERROR(VLOOKUP(A2105, Employees!$A$2:$E$401, 4, FALSE), "Enter an ID")</f>
        <v>Enter an ID</v>
      </c>
      <c r="E2105" s="13" t="str">
        <f>IFERROR(VLOOKUP(A2105, Employees!$A$2:$E$401, 5, FALSE), "Enter an ID")</f>
        <v>Enter an ID</v>
      </c>
      <c r="F2105" s="13" t="str">
        <f>IFERROR(VLOOKUP(A2105, Employees!$A$2:$F$401, 6, FALSE), "Enter an ID")</f>
        <v>Enter an ID</v>
      </c>
      <c r="J2105" s="13" t="str" cm="1">
        <f t="array" ref="J2105">_xlfn.IFS(ISBLANK(G2105), "no training", ISBLANK(I2105), 0, NOT(ISBLANK(I2105)), VLOOKUP(G2105,Trainings!$A$2:$B$20, 2, FALSE))</f>
        <v>no training</v>
      </c>
    </row>
    <row r="2106" spans="2:10" ht="15.75" customHeight="1" x14ac:dyDescent="0.4">
      <c r="B2106" s="13" t="str">
        <f>IFERROR(VLOOKUP(A2106, Employees!$A$2:$E$401, 2, FALSE), "Enter an ID")</f>
        <v>Enter an ID</v>
      </c>
      <c r="C2106" s="13" t="str">
        <f>IFERROR(VLOOKUP(A2106, Employees!$A$2:$E$401, 3, FALSE), "Enter an ID")</f>
        <v>Enter an ID</v>
      </c>
      <c r="D2106" s="13" t="str">
        <f>IFERROR(VLOOKUP(A2106, Employees!$A$2:$E$401, 4, FALSE), "Enter an ID")</f>
        <v>Enter an ID</v>
      </c>
      <c r="E2106" s="13" t="str">
        <f>IFERROR(VLOOKUP(A2106, Employees!$A$2:$E$401, 5, FALSE), "Enter an ID")</f>
        <v>Enter an ID</v>
      </c>
      <c r="F2106" s="13" t="str">
        <f>IFERROR(VLOOKUP(A2106, Employees!$A$2:$F$401, 6, FALSE), "Enter an ID")</f>
        <v>Enter an ID</v>
      </c>
      <c r="J2106" s="13" t="str" cm="1">
        <f t="array" ref="J2106">_xlfn.IFS(ISBLANK(G2106), "no training", ISBLANK(I2106), 0, NOT(ISBLANK(I2106)), VLOOKUP(G2106,Trainings!$A$2:$B$20, 2, FALSE))</f>
        <v>no training</v>
      </c>
    </row>
    <row r="2107" spans="2:10" ht="15.75" customHeight="1" x14ac:dyDescent="0.4">
      <c r="B2107" s="13" t="str">
        <f>IFERROR(VLOOKUP(A2107, Employees!$A$2:$E$401, 2, FALSE), "Enter an ID")</f>
        <v>Enter an ID</v>
      </c>
      <c r="C2107" s="13" t="str">
        <f>IFERROR(VLOOKUP(A2107, Employees!$A$2:$E$401, 3, FALSE), "Enter an ID")</f>
        <v>Enter an ID</v>
      </c>
      <c r="D2107" s="13" t="str">
        <f>IFERROR(VLOOKUP(A2107, Employees!$A$2:$E$401, 4, FALSE), "Enter an ID")</f>
        <v>Enter an ID</v>
      </c>
      <c r="E2107" s="13" t="str">
        <f>IFERROR(VLOOKUP(A2107, Employees!$A$2:$E$401, 5, FALSE), "Enter an ID")</f>
        <v>Enter an ID</v>
      </c>
      <c r="F2107" s="13" t="str">
        <f>IFERROR(VLOOKUP(A2107, Employees!$A$2:$F$401, 6, FALSE), "Enter an ID")</f>
        <v>Enter an ID</v>
      </c>
      <c r="J2107" s="13" t="str" cm="1">
        <f t="array" ref="J2107">_xlfn.IFS(ISBLANK(G2107), "no training", ISBLANK(I2107), 0, NOT(ISBLANK(I2107)), VLOOKUP(G2107,Trainings!$A$2:$B$20, 2, FALSE))</f>
        <v>no training</v>
      </c>
    </row>
    <row r="2108" spans="2:10" ht="15.75" customHeight="1" x14ac:dyDescent="0.4">
      <c r="B2108" s="13" t="str">
        <f>IFERROR(VLOOKUP(A2108, Employees!$A$2:$E$401, 2, FALSE), "Enter an ID")</f>
        <v>Enter an ID</v>
      </c>
      <c r="C2108" s="13" t="str">
        <f>IFERROR(VLOOKUP(A2108, Employees!$A$2:$E$401, 3, FALSE), "Enter an ID")</f>
        <v>Enter an ID</v>
      </c>
      <c r="D2108" s="13" t="str">
        <f>IFERROR(VLOOKUP(A2108, Employees!$A$2:$E$401, 4, FALSE), "Enter an ID")</f>
        <v>Enter an ID</v>
      </c>
      <c r="E2108" s="13" t="str">
        <f>IFERROR(VLOOKUP(A2108, Employees!$A$2:$E$401, 5, FALSE), "Enter an ID")</f>
        <v>Enter an ID</v>
      </c>
      <c r="F2108" s="13" t="str">
        <f>IFERROR(VLOOKUP(A2108, Employees!$A$2:$F$401, 6, FALSE), "Enter an ID")</f>
        <v>Enter an ID</v>
      </c>
      <c r="J2108" s="13" t="str" cm="1">
        <f t="array" ref="J2108">_xlfn.IFS(ISBLANK(G2108), "no training", ISBLANK(I2108), 0, NOT(ISBLANK(I2108)), VLOOKUP(G2108,Trainings!$A$2:$B$20, 2, FALSE))</f>
        <v>no training</v>
      </c>
    </row>
    <row r="2109" spans="2:10" ht="15.75" customHeight="1" x14ac:dyDescent="0.4">
      <c r="B2109" s="13" t="str">
        <f>IFERROR(VLOOKUP(A2109, Employees!$A$2:$E$401, 2, FALSE), "Enter an ID")</f>
        <v>Enter an ID</v>
      </c>
      <c r="C2109" s="13" t="str">
        <f>IFERROR(VLOOKUP(A2109, Employees!$A$2:$E$401, 3, FALSE), "Enter an ID")</f>
        <v>Enter an ID</v>
      </c>
      <c r="D2109" s="13" t="str">
        <f>IFERROR(VLOOKUP(A2109, Employees!$A$2:$E$401, 4, FALSE), "Enter an ID")</f>
        <v>Enter an ID</v>
      </c>
      <c r="E2109" s="13" t="str">
        <f>IFERROR(VLOOKUP(A2109, Employees!$A$2:$E$401, 5, FALSE), "Enter an ID")</f>
        <v>Enter an ID</v>
      </c>
      <c r="F2109" s="13" t="str">
        <f>IFERROR(VLOOKUP(A2109, Employees!$A$2:$F$401, 6, FALSE), "Enter an ID")</f>
        <v>Enter an ID</v>
      </c>
      <c r="J2109" s="13" t="str" cm="1">
        <f t="array" ref="J2109">_xlfn.IFS(ISBLANK(G2109), "no training", ISBLANK(I2109), 0, NOT(ISBLANK(I2109)), VLOOKUP(G2109,Trainings!$A$2:$B$20, 2, FALSE))</f>
        <v>no training</v>
      </c>
    </row>
    <row r="2110" spans="2:10" ht="15.75" customHeight="1" x14ac:dyDescent="0.4">
      <c r="B2110" s="13" t="str">
        <f>IFERROR(VLOOKUP(A2110, Employees!$A$2:$E$401, 2, FALSE), "Enter an ID")</f>
        <v>Enter an ID</v>
      </c>
      <c r="C2110" s="13" t="str">
        <f>IFERROR(VLOOKUP(A2110, Employees!$A$2:$E$401, 3, FALSE), "Enter an ID")</f>
        <v>Enter an ID</v>
      </c>
      <c r="D2110" s="13" t="str">
        <f>IFERROR(VLOOKUP(A2110, Employees!$A$2:$E$401, 4, FALSE), "Enter an ID")</f>
        <v>Enter an ID</v>
      </c>
      <c r="E2110" s="13" t="str">
        <f>IFERROR(VLOOKUP(A2110, Employees!$A$2:$E$401, 5, FALSE), "Enter an ID")</f>
        <v>Enter an ID</v>
      </c>
      <c r="F2110" s="13" t="str">
        <f>IFERROR(VLOOKUP(A2110, Employees!$A$2:$F$401, 6, FALSE), "Enter an ID")</f>
        <v>Enter an ID</v>
      </c>
      <c r="J2110" s="13" t="str" cm="1">
        <f t="array" ref="J2110">_xlfn.IFS(ISBLANK(G2110), "no training", ISBLANK(I2110), 0, NOT(ISBLANK(I2110)), VLOOKUP(G2110,Trainings!$A$2:$B$20, 2, FALSE))</f>
        <v>no training</v>
      </c>
    </row>
    <row r="2111" spans="2:10" ht="15.75" customHeight="1" x14ac:dyDescent="0.4">
      <c r="B2111" s="13" t="str">
        <f>IFERROR(VLOOKUP(A2111, Employees!$A$2:$E$401, 2, FALSE), "Enter an ID")</f>
        <v>Enter an ID</v>
      </c>
      <c r="C2111" s="13" t="str">
        <f>IFERROR(VLOOKUP(A2111, Employees!$A$2:$E$401, 3, FALSE), "Enter an ID")</f>
        <v>Enter an ID</v>
      </c>
      <c r="D2111" s="13" t="str">
        <f>IFERROR(VLOOKUP(A2111, Employees!$A$2:$E$401, 4, FALSE), "Enter an ID")</f>
        <v>Enter an ID</v>
      </c>
      <c r="E2111" s="13" t="str">
        <f>IFERROR(VLOOKUP(A2111, Employees!$A$2:$E$401, 5, FALSE), "Enter an ID")</f>
        <v>Enter an ID</v>
      </c>
      <c r="F2111" s="13" t="str">
        <f>IFERROR(VLOOKUP(A2111, Employees!$A$2:$F$401, 6, FALSE), "Enter an ID")</f>
        <v>Enter an ID</v>
      </c>
      <c r="J2111" s="13" t="str" cm="1">
        <f t="array" ref="J2111">_xlfn.IFS(ISBLANK(G2111), "no training", ISBLANK(I2111), 0, NOT(ISBLANK(I2111)), VLOOKUP(G2111,Trainings!$A$2:$B$20, 2, FALSE))</f>
        <v>no training</v>
      </c>
    </row>
    <row r="2112" spans="2:10" ht="15.75" customHeight="1" x14ac:dyDescent="0.4">
      <c r="B2112" s="13" t="str">
        <f>IFERROR(VLOOKUP(A2112, Employees!$A$2:$E$401, 2, FALSE), "Enter an ID")</f>
        <v>Enter an ID</v>
      </c>
      <c r="C2112" s="13" t="str">
        <f>IFERROR(VLOOKUP(A2112, Employees!$A$2:$E$401, 3, FALSE), "Enter an ID")</f>
        <v>Enter an ID</v>
      </c>
      <c r="D2112" s="13" t="str">
        <f>IFERROR(VLOOKUP(A2112, Employees!$A$2:$E$401, 4, FALSE), "Enter an ID")</f>
        <v>Enter an ID</v>
      </c>
      <c r="E2112" s="13" t="str">
        <f>IFERROR(VLOOKUP(A2112, Employees!$A$2:$E$401, 5, FALSE), "Enter an ID")</f>
        <v>Enter an ID</v>
      </c>
      <c r="F2112" s="13" t="str">
        <f>IFERROR(VLOOKUP(A2112, Employees!$A$2:$F$401, 6, FALSE), "Enter an ID")</f>
        <v>Enter an ID</v>
      </c>
      <c r="J2112" s="13" t="str" cm="1">
        <f t="array" ref="J2112">_xlfn.IFS(ISBLANK(G2112), "no training", ISBLANK(I2112), 0, NOT(ISBLANK(I2112)), VLOOKUP(G2112,Trainings!$A$2:$B$20, 2, FALSE))</f>
        <v>no training</v>
      </c>
    </row>
    <row r="2113" spans="2:10" ht="15.75" customHeight="1" x14ac:dyDescent="0.4">
      <c r="B2113" s="13" t="str">
        <f>IFERROR(VLOOKUP(A2113, Employees!$A$2:$E$401, 2, FALSE), "Enter an ID")</f>
        <v>Enter an ID</v>
      </c>
      <c r="C2113" s="13" t="str">
        <f>IFERROR(VLOOKUP(A2113, Employees!$A$2:$E$401, 3, FALSE), "Enter an ID")</f>
        <v>Enter an ID</v>
      </c>
      <c r="D2113" s="13" t="str">
        <f>IFERROR(VLOOKUP(A2113, Employees!$A$2:$E$401, 4, FALSE), "Enter an ID")</f>
        <v>Enter an ID</v>
      </c>
      <c r="E2113" s="13" t="str">
        <f>IFERROR(VLOOKUP(A2113, Employees!$A$2:$E$401, 5, FALSE), "Enter an ID")</f>
        <v>Enter an ID</v>
      </c>
      <c r="F2113" s="13" t="str">
        <f>IFERROR(VLOOKUP(A2113, Employees!$A$2:$F$401, 6, FALSE), "Enter an ID")</f>
        <v>Enter an ID</v>
      </c>
      <c r="J2113" s="13" t="str" cm="1">
        <f t="array" ref="J2113">_xlfn.IFS(ISBLANK(G2113), "no training", ISBLANK(I2113), 0, NOT(ISBLANK(I2113)), VLOOKUP(G2113,Trainings!$A$2:$B$20, 2, FALSE))</f>
        <v>no training</v>
      </c>
    </row>
    <row r="2114" spans="2:10" ht="15.75" customHeight="1" x14ac:dyDescent="0.4">
      <c r="B2114" s="13" t="str">
        <f>IFERROR(VLOOKUP(A2114, Employees!$A$2:$E$401, 2, FALSE), "Enter an ID")</f>
        <v>Enter an ID</v>
      </c>
      <c r="C2114" s="13" t="str">
        <f>IFERROR(VLOOKUP(A2114, Employees!$A$2:$E$401, 3, FALSE), "Enter an ID")</f>
        <v>Enter an ID</v>
      </c>
      <c r="D2114" s="13" t="str">
        <f>IFERROR(VLOOKUP(A2114, Employees!$A$2:$E$401, 4, FALSE), "Enter an ID")</f>
        <v>Enter an ID</v>
      </c>
      <c r="E2114" s="13" t="str">
        <f>IFERROR(VLOOKUP(A2114, Employees!$A$2:$E$401, 5, FALSE), "Enter an ID")</f>
        <v>Enter an ID</v>
      </c>
      <c r="F2114" s="13" t="str">
        <f>IFERROR(VLOOKUP(A2114, Employees!$A$2:$F$401, 6, FALSE), "Enter an ID")</f>
        <v>Enter an ID</v>
      </c>
      <c r="J2114" s="13" t="str" cm="1">
        <f t="array" ref="J2114">_xlfn.IFS(ISBLANK(G2114), "no training", ISBLANK(I2114), 0, NOT(ISBLANK(I2114)), VLOOKUP(G2114,Trainings!$A$2:$B$20, 2, FALSE))</f>
        <v>no training</v>
      </c>
    </row>
    <row r="2115" spans="2:10" ht="15.75" customHeight="1" x14ac:dyDescent="0.4">
      <c r="B2115" s="13" t="str">
        <f>IFERROR(VLOOKUP(A2115, Employees!$A$2:$E$401, 2, FALSE), "Enter an ID")</f>
        <v>Enter an ID</v>
      </c>
      <c r="C2115" s="13" t="str">
        <f>IFERROR(VLOOKUP(A2115, Employees!$A$2:$E$401, 3, FALSE), "Enter an ID")</f>
        <v>Enter an ID</v>
      </c>
      <c r="D2115" s="13" t="str">
        <f>IFERROR(VLOOKUP(A2115, Employees!$A$2:$E$401, 4, FALSE), "Enter an ID")</f>
        <v>Enter an ID</v>
      </c>
      <c r="E2115" s="13" t="str">
        <f>IFERROR(VLOOKUP(A2115, Employees!$A$2:$E$401, 5, FALSE), "Enter an ID")</f>
        <v>Enter an ID</v>
      </c>
      <c r="F2115" s="13" t="str">
        <f>IFERROR(VLOOKUP(A2115, Employees!$A$2:$F$401, 6, FALSE), "Enter an ID")</f>
        <v>Enter an ID</v>
      </c>
      <c r="J2115" s="13" t="str" cm="1">
        <f t="array" ref="J2115">_xlfn.IFS(ISBLANK(G2115), "no training", ISBLANK(I2115), 0, NOT(ISBLANK(I2115)), VLOOKUP(G2115,Trainings!$A$2:$B$20, 2, FALSE))</f>
        <v>no training</v>
      </c>
    </row>
    <row r="2116" spans="2:10" ht="15.75" customHeight="1" x14ac:dyDescent="0.4">
      <c r="B2116" s="13" t="str">
        <f>IFERROR(VLOOKUP(A2116, Employees!$A$2:$E$401, 2, FALSE), "Enter an ID")</f>
        <v>Enter an ID</v>
      </c>
      <c r="C2116" s="13" t="str">
        <f>IFERROR(VLOOKUP(A2116, Employees!$A$2:$E$401, 3, FALSE), "Enter an ID")</f>
        <v>Enter an ID</v>
      </c>
      <c r="D2116" s="13" t="str">
        <f>IFERROR(VLOOKUP(A2116, Employees!$A$2:$E$401, 4, FALSE), "Enter an ID")</f>
        <v>Enter an ID</v>
      </c>
      <c r="E2116" s="13" t="str">
        <f>IFERROR(VLOOKUP(A2116, Employees!$A$2:$E$401, 5, FALSE), "Enter an ID")</f>
        <v>Enter an ID</v>
      </c>
      <c r="F2116" s="13" t="str">
        <f>IFERROR(VLOOKUP(A2116, Employees!$A$2:$F$401, 6, FALSE), "Enter an ID")</f>
        <v>Enter an ID</v>
      </c>
      <c r="J2116" s="13" t="str" cm="1">
        <f t="array" ref="J2116">_xlfn.IFS(ISBLANK(G2116), "no training", ISBLANK(I2116), 0, NOT(ISBLANK(I2116)), VLOOKUP(G2116,Trainings!$A$2:$B$20, 2, FALSE))</f>
        <v>no training</v>
      </c>
    </row>
    <row r="2117" spans="2:10" ht="15.75" customHeight="1" x14ac:dyDescent="0.4">
      <c r="B2117" s="13" t="str">
        <f>IFERROR(VLOOKUP(A2117, Employees!$A$2:$E$401, 2, FALSE), "Enter an ID")</f>
        <v>Enter an ID</v>
      </c>
      <c r="C2117" s="13" t="str">
        <f>IFERROR(VLOOKUP(A2117, Employees!$A$2:$E$401, 3, FALSE), "Enter an ID")</f>
        <v>Enter an ID</v>
      </c>
      <c r="D2117" s="13" t="str">
        <f>IFERROR(VLOOKUP(A2117, Employees!$A$2:$E$401, 4, FALSE), "Enter an ID")</f>
        <v>Enter an ID</v>
      </c>
      <c r="E2117" s="13" t="str">
        <f>IFERROR(VLOOKUP(A2117, Employees!$A$2:$E$401, 5, FALSE), "Enter an ID")</f>
        <v>Enter an ID</v>
      </c>
      <c r="F2117" s="13" t="str">
        <f>IFERROR(VLOOKUP(A2117, Employees!$A$2:$F$401, 6, FALSE), "Enter an ID")</f>
        <v>Enter an ID</v>
      </c>
      <c r="J2117" s="13" t="str" cm="1">
        <f t="array" ref="J2117">_xlfn.IFS(ISBLANK(G2117), "no training", ISBLANK(I2117), 0, NOT(ISBLANK(I2117)), VLOOKUP(G2117,Trainings!$A$2:$B$20, 2, FALSE))</f>
        <v>no training</v>
      </c>
    </row>
    <row r="2118" spans="2:10" ht="15.75" customHeight="1" x14ac:dyDescent="0.4">
      <c r="B2118" s="13" t="str">
        <f>IFERROR(VLOOKUP(A2118, Employees!$A$2:$E$401, 2, FALSE), "Enter an ID")</f>
        <v>Enter an ID</v>
      </c>
      <c r="C2118" s="13" t="str">
        <f>IFERROR(VLOOKUP(A2118, Employees!$A$2:$E$401, 3, FALSE), "Enter an ID")</f>
        <v>Enter an ID</v>
      </c>
      <c r="D2118" s="13" t="str">
        <f>IFERROR(VLOOKUP(A2118, Employees!$A$2:$E$401, 4, FALSE), "Enter an ID")</f>
        <v>Enter an ID</v>
      </c>
      <c r="E2118" s="13" t="str">
        <f>IFERROR(VLOOKUP(A2118, Employees!$A$2:$E$401, 5, FALSE), "Enter an ID")</f>
        <v>Enter an ID</v>
      </c>
      <c r="F2118" s="13" t="str">
        <f>IFERROR(VLOOKUP(A2118, Employees!$A$2:$F$401, 6, FALSE), "Enter an ID")</f>
        <v>Enter an ID</v>
      </c>
      <c r="J2118" s="13" t="str" cm="1">
        <f t="array" ref="J2118">_xlfn.IFS(ISBLANK(G2118), "no training", ISBLANK(I2118), 0, NOT(ISBLANK(I2118)), VLOOKUP(G2118,Trainings!$A$2:$B$20, 2, FALSE))</f>
        <v>no training</v>
      </c>
    </row>
    <row r="2119" spans="2:10" ht="15.75" customHeight="1" x14ac:dyDescent="0.4">
      <c r="B2119" s="13" t="str">
        <f>IFERROR(VLOOKUP(A2119, Employees!$A$2:$E$401, 2, FALSE), "Enter an ID")</f>
        <v>Enter an ID</v>
      </c>
      <c r="C2119" s="13" t="str">
        <f>IFERROR(VLOOKUP(A2119, Employees!$A$2:$E$401, 3, FALSE), "Enter an ID")</f>
        <v>Enter an ID</v>
      </c>
      <c r="D2119" s="13" t="str">
        <f>IFERROR(VLOOKUP(A2119, Employees!$A$2:$E$401, 4, FALSE), "Enter an ID")</f>
        <v>Enter an ID</v>
      </c>
      <c r="E2119" s="13" t="str">
        <f>IFERROR(VLOOKUP(A2119, Employees!$A$2:$E$401, 5, FALSE), "Enter an ID")</f>
        <v>Enter an ID</v>
      </c>
      <c r="F2119" s="13" t="str">
        <f>IFERROR(VLOOKUP(A2119, Employees!$A$2:$F$401, 6, FALSE), "Enter an ID")</f>
        <v>Enter an ID</v>
      </c>
      <c r="J2119" s="13" t="str" cm="1">
        <f t="array" ref="J2119">_xlfn.IFS(ISBLANK(G2119), "no training", ISBLANK(I2119), 0, NOT(ISBLANK(I2119)), VLOOKUP(G2119,Trainings!$A$2:$B$20, 2, FALSE))</f>
        <v>no training</v>
      </c>
    </row>
    <row r="2120" spans="2:10" ht="15.75" customHeight="1" x14ac:dyDescent="0.4">
      <c r="B2120" s="13" t="str">
        <f>IFERROR(VLOOKUP(A2120, Employees!$A$2:$E$401, 2, FALSE), "Enter an ID")</f>
        <v>Enter an ID</v>
      </c>
      <c r="C2120" s="13" t="str">
        <f>IFERROR(VLOOKUP(A2120, Employees!$A$2:$E$401, 3, FALSE), "Enter an ID")</f>
        <v>Enter an ID</v>
      </c>
      <c r="D2120" s="13" t="str">
        <f>IFERROR(VLOOKUP(A2120, Employees!$A$2:$E$401, 4, FALSE), "Enter an ID")</f>
        <v>Enter an ID</v>
      </c>
      <c r="E2120" s="13" t="str">
        <f>IFERROR(VLOOKUP(A2120, Employees!$A$2:$E$401, 5, FALSE), "Enter an ID")</f>
        <v>Enter an ID</v>
      </c>
      <c r="F2120" s="13" t="str">
        <f>IFERROR(VLOOKUP(A2120, Employees!$A$2:$F$401, 6, FALSE), "Enter an ID")</f>
        <v>Enter an ID</v>
      </c>
      <c r="J2120" s="13" t="str" cm="1">
        <f t="array" ref="J2120">_xlfn.IFS(ISBLANK(G2120), "no training", ISBLANK(I2120), 0, NOT(ISBLANK(I2120)), VLOOKUP(G2120,Trainings!$A$2:$B$20, 2, FALSE))</f>
        <v>no training</v>
      </c>
    </row>
    <row r="2121" spans="2:10" ht="15.75" customHeight="1" x14ac:dyDescent="0.4">
      <c r="B2121" s="13" t="str">
        <f>IFERROR(VLOOKUP(A2121, Employees!$A$2:$E$401, 2, FALSE), "Enter an ID")</f>
        <v>Enter an ID</v>
      </c>
      <c r="C2121" s="13" t="str">
        <f>IFERROR(VLOOKUP(A2121, Employees!$A$2:$E$401, 3, FALSE), "Enter an ID")</f>
        <v>Enter an ID</v>
      </c>
      <c r="D2121" s="13" t="str">
        <f>IFERROR(VLOOKUP(A2121, Employees!$A$2:$E$401, 4, FALSE), "Enter an ID")</f>
        <v>Enter an ID</v>
      </c>
      <c r="E2121" s="13" t="str">
        <f>IFERROR(VLOOKUP(A2121, Employees!$A$2:$E$401, 5, FALSE), "Enter an ID")</f>
        <v>Enter an ID</v>
      </c>
      <c r="F2121" s="13" t="str">
        <f>IFERROR(VLOOKUP(A2121, Employees!$A$2:$F$401, 6, FALSE), "Enter an ID")</f>
        <v>Enter an ID</v>
      </c>
      <c r="J2121" s="13" t="str" cm="1">
        <f t="array" ref="J2121">_xlfn.IFS(ISBLANK(G2121), "no training", ISBLANK(I2121), 0, NOT(ISBLANK(I2121)), VLOOKUP(G2121,Trainings!$A$2:$B$20, 2, FALSE))</f>
        <v>no training</v>
      </c>
    </row>
    <row r="2122" spans="2:10" ht="15.75" customHeight="1" x14ac:dyDescent="0.4">
      <c r="B2122" s="13" t="str">
        <f>IFERROR(VLOOKUP(A2122, Employees!$A$2:$E$401, 2, FALSE), "Enter an ID")</f>
        <v>Enter an ID</v>
      </c>
      <c r="C2122" s="13" t="str">
        <f>IFERROR(VLOOKUP(A2122, Employees!$A$2:$E$401, 3, FALSE), "Enter an ID")</f>
        <v>Enter an ID</v>
      </c>
      <c r="D2122" s="13" t="str">
        <f>IFERROR(VLOOKUP(A2122, Employees!$A$2:$E$401, 4, FALSE), "Enter an ID")</f>
        <v>Enter an ID</v>
      </c>
      <c r="E2122" s="13" t="str">
        <f>IFERROR(VLOOKUP(A2122, Employees!$A$2:$E$401, 5, FALSE), "Enter an ID")</f>
        <v>Enter an ID</v>
      </c>
      <c r="F2122" s="13" t="str">
        <f>IFERROR(VLOOKUP(A2122, Employees!$A$2:$F$401, 6, FALSE), "Enter an ID")</f>
        <v>Enter an ID</v>
      </c>
      <c r="J2122" s="13" t="str" cm="1">
        <f t="array" ref="J2122">_xlfn.IFS(ISBLANK(G2122), "no training", ISBLANK(I2122), 0, NOT(ISBLANK(I2122)), VLOOKUP(G2122,Trainings!$A$2:$B$20, 2, FALSE))</f>
        <v>no training</v>
      </c>
    </row>
    <row r="2123" spans="2:10" ht="15.75" customHeight="1" x14ac:dyDescent="0.4">
      <c r="B2123" s="13" t="str">
        <f>IFERROR(VLOOKUP(A2123, Employees!$A$2:$E$401, 2, FALSE), "Enter an ID")</f>
        <v>Enter an ID</v>
      </c>
      <c r="C2123" s="13" t="str">
        <f>IFERROR(VLOOKUP(A2123, Employees!$A$2:$E$401, 3, FALSE), "Enter an ID")</f>
        <v>Enter an ID</v>
      </c>
      <c r="D2123" s="13" t="str">
        <f>IFERROR(VLOOKUP(A2123, Employees!$A$2:$E$401, 4, FALSE), "Enter an ID")</f>
        <v>Enter an ID</v>
      </c>
      <c r="E2123" s="13" t="str">
        <f>IFERROR(VLOOKUP(A2123, Employees!$A$2:$E$401, 5, FALSE), "Enter an ID")</f>
        <v>Enter an ID</v>
      </c>
      <c r="F2123" s="13" t="str">
        <f>IFERROR(VLOOKUP(A2123, Employees!$A$2:$F$401, 6, FALSE), "Enter an ID")</f>
        <v>Enter an ID</v>
      </c>
      <c r="J2123" s="13" t="str" cm="1">
        <f t="array" ref="J2123">_xlfn.IFS(ISBLANK(G2123), "no training", ISBLANK(I2123), 0, NOT(ISBLANK(I2123)), VLOOKUP(G2123,Trainings!$A$2:$B$20, 2, FALSE))</f>
        <v>no training</v>
      </c>
    </row>
    <row r="2124" spans="2:10" ht="15.75" customHeight="1" x14ac:dyDescent="0.4">
      <c r="B2124" s="13" t="str">
        <f>IFERROR(VLOOKUP(A2124, Employees!$A$2:$E$401, 2, FALSE), "Enter an ID")</f>
        <v>Enter an ID</v>
      </c>
      <c r="C2124" s="13" t="str">
        <f>IFERROR(VLOOKUP(A2124, Employees!$A$2:$E$401, 3, FALSE), "Enter an ID")</f>
        <v>Enter an ID</v>
      </c>
      <c r="D2124" s="13" t="str">
        <f>IFERROR(VLOOKUP(A2124, Employees!$A$2:$E$401, 4, FALSE), "Enter an ID")</f>
        <v>Enter an ID</v>
      </c>
      <c r="E2124" s="13" t="str">
        <f>IFERROR(VLOOKUP(A2124, Employees!$A$2:$E$401, 5, FALSE), "Enter an ID")</f>
        <v>Enter an ID</v>
      </c>
      <c r="F2124" s="13" t="str">
        <f>IFERROR(VLOOKUP(A2124, Employees!$A$2:$F$401, 6, FALSE), "Enter an ID")</f>
        <v>Enter an ID</v>
      </c>
      <c r="J2124" s="13" t="str" cm="1">
        <f t="array" ref="J2124">_xlfn.IFS(ISBLANK(G2124), "no training", ISBLANK(I2124), 0, NOT(ISBLANK(I2124)), VLOOKUP(G2124,Trainings!$A$2:$B$20, 2, FALSE))</f>
        <v>no training</v>
      </c>
    </row>
    <row r="2125" spans="2:10" ht="15.75" customHeight="1" x14ac:dyDescent="0.4">
      <c r="B2125" s="13" t="str">
        <f>IFERROR(VLOOKUP(A2125, Employees!$A$2:$E$401, 2, FALSE), "Enter an ID")</f>
        <v>Enter an ID</v>
      </c>
      <c r="C2125" s="13" t="str">
        <f>IFERROR(VLOOKUP(A2125, Employees!$A$2:$E$401, 3, FALSE), "Enter an ID")</f>
        <v>Enter an ID</v>
      </c>
      <c r="D2125" s="13" t="str">
        <f>IFERROR(VLOOKUP(A2125, Employees!$A$2:$E$401, 4, FALSE), "Enter an ID")</f>
        <v>Enter an ID</v>
      </c>
      <c r="E2125" s="13" t="str">
        <f>IFERROR(VLOOKUP(A2125, Employees!$A$2:$E$401, 5, FALSE), "Enter an ID")</f>
        <v>Enter an ID</v>
      </c>
      <c r="F2125" s="13" t="str">
        <f>IFERROR(VLOOKUP(A2125, Employees!$A$2:$F$401, 6, FALSE), "Enter an ID")</f>
        <v>Enter an ID</v>
      </c>
      <c r="J2125" s="13" t="str" cm="1">
        <f t="array" ref="J2125">_xlfn.IFS(ISBLANK(G2125), "no training", ISBLANK(I2125), 0, NOT(ISBLANK(I2125)), VLOOKUP(G2125,Trainings!$A$2:$B$20, 2, FALSE))</f>
        <v>no training</v>
      </c>
    </row>
    <row r="2126" spans="2:10" ht="15.75" customHeight="1" x14ac:dyDescent="0.4">
      <c r="B2126" s="13" t="str">
        <f>IFERROR(VLOOKUP(A2126, Employees!$A$2:$E$401, 2, FALSE), "Enter an ID")</f>
        <v>Enter an ID</v>
      </c>
      <c r="C2126" s="13" t="str">
        <f>IFERROR(VLOOKUP(A2126, Employees!$A$2:$E$401, 3, FALSE), "Enter an ID")</f>
        <v>Enter an ID</v>
      </c>
      <c r="D2126" s="13" t="str">
        <f>IFERROR(VLOOKUP(A2126, Employees!$A$2:$E$401, 4, FALSE), "Enter an ID")</f>
        <v>Enter an ID</v>
      </c>
      <c r="E2126" s="13" t="str">
        <f>IFERROR(VLOOKUP(A2126, Employees!$A$2:$E$401, 5, FALSE), "Enter an ID")</f>
        <v>Enter an ID</v>
      </c>
      <c r="F2126" s="13" t="str">
        <f>IFERROR(VLOOKUP(A2126, Employees!$A$2:$F$401, 6, FALSE), "Enter an ID")</f>
        <v>Enter an ID</v>
      </c>
      <c r="J2126" s="13" t="str" cm="1">
        <f t="array" ref="J2126">_xlfn.IFS(ISBLANK(G2126), "no training", ISBLANK(I2126), 0, NOT(ISBLANK(I2126)), VLOOKUP(G2126,Trainings!$A$2:$B$20, 2, FALSE))</f>
        <v>no training</v>
      </c>
    </row>
    <row r="2127" spans="2:10" ht="15.75" customHeight="1" x14ac:dyDescent="0.4">
      <c r="B2127" s="13" t="str">
        <f>IFERROR(VLOOKUP(A2127, Employees!$A$2:$E$401, 2, FALSE), "Enter an ID")</f>
        <v>Enter an ID</v>
      </c>
      <c r="C2127" s="13" t="str">
        <f>IFERROR(VLOOKUP(A2127, Employees!$A$2:$E$401, 3, FALSE), "Enter an ID")</f>
        <v>Enter an ID</v>
      </c>
      <c r="D2127" s="13" t="str">
        <f>IFERROR(VLOOKUP(A2127, Employees!$A$2:$E$401, 4, FALSE), "Enter an ID")</f>
        <v>Enter an ID</v>
      </c>
      <c r="E2127" s="13" t="str">
        <f>IFERROR(VLOOKUP(A2127, Employees!$A$2:$E$401, 5, FALSE), "Enter an ID")</f>
        <v>Enter an ID</v>
      </c>
      <c r="F2127" s="13" t="str">
        <f>IFERROR(VLOOKUP(A2127, Employees!$A$2:$F$401, 6, FALSE), "Enter an ID")</f>
        <v>Enter an ID</v>
      </c>
      <c r="J2127" s="13" t="str" cm="1">
        <f t="array" ref="J2127">_xlfn.IFS(ISBLANK(G2127), "no training", ISBLANK(I2127), 0, NOT(ISBLANK(I2127)), VLOOKUP(G2127,Trainings!$A$2:$B$20, 2, FALSE))</f>
        <v>no training</v>
      </c>
    </row>
    <row r="2128" spans="2:10" ht="15.75" customHeight="1" x14ac:dyDescent="0.4">
      <c r="B2128" s="13" t="str">
        <f>IFERROR(VLOOKUP(A2128, Employees!$A$2:$E$401, 2, FALSE), "Enter an ID")</f>
        <v>Enter an ID</v>
      </c>
      <c r="C2128" s="13" t="str">
        <f>IFERROR(VLOOKUP(A2128, Employees!$A$2:$E$401, 3, FALSE), "Enter an ID")</f>
        <v>Enter an ID</v>
      </c>
      <c r="D2128" s="13" t="str">
        <f>IFERROR(VLOOKUP(A2128, Employees!$A$2:$E$401, 4, FALSE), "Enter an ID")</f>
        <v>Enter an ID</v>
      </c>
      <c r="E2128" s="13" t="str">
        <f>IFERROR(VLOOKUP(A2128, Employees!$A$2:$E$401, 5, FALSE), "Enter an ID")</f>
        <v>Enter an ID</v>
      </c>
      <c r="F2128" s="13" t="str">
        <f>IFERROR(VLOOKUP(A2128, Employees!$A$2:$F$401, 6, FALSE), "Enter an ID")</f>
        <v>Enter an ID</v>
      </c>
      <c r="J2128" s="13" t="str" cm="1">
        <f t="array" ref="J2128">_xlfn.IFS(ISBLANK(G2128), "no training", ISBLANK(I2128), 0, NOT(ISBLANK(I2128)), VLOOKUP(G2128,Trainings!$A$2:$B$20, 2, FALSE))</f>
        <v>no training</v>
      </c>
    </row>
    <row r="2129" spans="2:10" ht="15.75" customHeight="1" x14ac:dyDescent="0.4">
      <c r="B2129" s="13" t="str">
        <f>IFERROR(VLOOKUP(A2129, Employees!$A$2:$E$401, 2, FALSE), "Enter an ID")</f>
        <v>Enter an ID</v>
      </c>
      <c r="C2129" s="13" t="str">
        <f>IFERROR(VLOOKUP(A2129, Employees!$A$2:$E$401, 3, FALSE), "Enter an ID")</f>
        <v>Enter an ID</v>
      </c>
      <c r="D2129" s="13" t="str">
        <f>IFERROR(VLOOKUP(A2129, Employees!$A$2:$E$401, 4, FALSE), "Enter an ID")</f>
        <v>Enter an ID</v>
      </c>
      <c r="E2129" s="13" t="str">
        <f>IFERROR(VLOOKUP(A2129, Employees!$A$2:$E$401, 5, FALSE), "Enter an ID")</f>
        <v>Enter an ID</v>
      </c>
      <c r="F2129" s="13" t="str">
        <f>IFERROR(VLOOKUP(A2129, Employees!$A$2:$F$401, 6, FALSE), "Enter an ID")</f>
        <v>Enter an ID</v>
      </c>
      <c r="J2129" s="13" t="str" cm="1">
        <f t="array" ref="J2129">_xlfn.IFS(ISBLANK(G2129), "no training", ISBLANK(I2129), 0, NOT(ISBLANK(I2129)), VLOOKUP(G2129,Trainings!$A$2:$B$20, 2, FALSE))</f>
        <v>no training</v>
      </c>
    </row>
    <row r="2130" spans="2:10" ht="15.75" customHeight="1" x14ac:dyDescent="0.4">
      <c r="B2130" s="13" t="str">
        <f>IFERROR(VLOOKUP(A2130, Employees!$A$2:$E$401, 2, FALSE), "Enter an ID")</f>
        <v>Enter an ID</v>
      </c>
      <c r="C2130" s="13" t="str">
        <f>IFERROR(VLOOKUP(A2130, Employees!$A$2:$E$401, 3, FALSE), "Enter an ID")</f>
        <v>Enter an ID</v>
      </c>
      <c r="D2130" s="13" t="str">
        <f>IFERROR(VLOOKUP(A2130, Employees!$A$2:$E$401, 4, FALSE), "Enter an ID")</f>
        <v>Enter an ID</v>
      </c>
      <c r="E2130" s="13" t="str">
        <f>IFERROR(VLOOKUP(A2130, Employees!$A$2:$E$401, 5, FALSE), "Enter an ID")</f>
        <v>Enter an ID</v>
      </c>
      <c r="F2130" s="13" t="str">
        <f>IFERROR(VLOOKUP(A2130, Employees!$A$2:$F$401, 6, FALSE), "Enter an ID")</f>
        <v>Enter an ID</v>
      </c>
      <c r="J2130" s="13" t="str" cm="1">
        <f t="array" ref="J2130">_xlfn.IFS(ISBLANK(G2130), "no training", ISBLANK(I2130), 0, NOT(ISBLANK(I2130)), VLOOKUP(G2130,Trainings!$A$2:$B$20, 2, FALSE))</f>
        <v>no training</v>
      </c>
    </row>
    <row r="2131" spans="2:10" ht="15.75" customHeight="1" x14ac:dyDescent="0.4">
      <c r="B2131" s="13" t="str">
        <f>IFERROR(VLOOKUP(A2131, Employees!$A$2:$E$401, 2, FALSE), "Enter an ID")</f>
        <v>Enter an ID</v>
      </c>
      <c r="C2131" s="13" t="str">
        <f>IFERROR(VLOOKUP(A2131, Employees!$A$2:$E$401, 3, FALSE), "Enter an ID")</f>
        <v>Enter an ID</v>
      </c>
      <c r="D2131" s="13" t="str">
        <f>IFERROR(VLOOKUP(A2131, Employees!$A$2:$E$401, 4, FALSE), "Enter an ID")</f>
        <v>Enter an ID</v>
      </c>
      <c r="E2131" s="13" t="str">
        <f>IFERROR(VLOOKUP(A2131, Employees!$A$2:$E$401, 5, FALSE), "Enter an ID")</f>
        <v>Enter an ID</v>
      </c>
      <c r="F2131" s="13" t="str">
        <f>IFERROR(VLOOKUP(A2131, Employees!$A$2:$F$401, 6, FALSE), "Enter an ID")</f>
        <v>Enter an ID</v>
      </c>
      <c r="J2131" s="13" t="str" cm="1">
        <f t="array" ref="J2131">_xlfn.IFS(ISBLANK(G2131), "no training", ISBLANK(I2131), 0, NOT(ISBLANK(I2131)), VLOOKUP(G2131,Trainings!$A$2:$B$20, 2, FALSE))</f>
        <v>no training</v>
      </c>
    </row>
    <row r="2132" spans="2:10" ht="15.75" customHeight="1" x14ac:dyDescent="0.4">
      <c r="B2132" s="13" t="str">
        <f>IFERROR(VLOOKUP(A2132, Employees!$A$2:$E$401, 2, FALSE), "Enter an ID")</f>
        <v>Enter an ID</v>
      </c>
      <c r="C2132" s="13" t="str">
        <f>IFERROR(VLOOKUP(A2132, Employees!$A$2:$E$401, 3, FALSE), "Enter an ID")</f>
        <v>Enter an ID</v>
      </c>
      <c r="D2132" s="13" t="str">
        <f>IFERROR(VLOOKUP(A2132, Employees!$A$2:$E$401, 4, FALSE), "Enter an ID")</f>
        <v>Enter an ID</v>
      </c>
      <c r="E2132" s="13" t="str">
        <f>IFERROR(VLOOKUP(A2132, Employees!$A$2:$E$401, 5, FALSE), "Enter an ID")</f>
        <v>Enter an ID</v>
      </c>
      <c r="F2132" s="13" t="str">
        <f>IFERROR(VLOOKUP(A2132, Employees!$A$2:$F$401, 6, FALSE), "Enter an ID")</f>
        <v>Enter an ID</v>
      </c>
      <c r="J2132" s="13" t="str" cm="1">
        <f t="array" ref="J2132">_xlfn.IFS(ISBLANK(G2132), "no training", ISBLANK(I2132), 0, NOT(ISBLANK(I2132)), VLOOKUP(G2132,Trainings!$A$2:$B$20, 2, FALSE))</f>
        <v>no training</v>
      </c>
    </row>
    <row r="2133" spans="2:10" ht="15.75" customHeight="1" x14ac:dyDescent="0.4">
      <c r="B2133" s="13" t="str">
        <f>IFERROR(VLOOKUP(A2133, Employees!$A$2:$E$401, 2, FALSE), "Enter an ID")</f>
        <v>Enter an ID</v>
      </c>
      <c r="C2133" s="13" t="str">
        <f>IFERROR(VLOOKUP(A2133, Employees!$A$2:$E$401, 3, FALSE), "Enter an ID")</f>
        <v>Enter an ID</v>
      </c>
      <c r="D2133" s="13" t="str">
        <f>IFERROR(VLOOKUP(A2133, Employees!$A$2:$E$401, 4, FALSE), "Enter an ID")</f>
        <v>Enter an ID</v>
      </c>
      <c r="E2133" s="13" t="str">
        <f>IFERROR(VLOOKUP(A2133, Employees!$A$2:$E$401, 5, FALSE), "Enter an ID")</f>
        <v>Enter an ID</v>
      </c>
      <c r="F2133" s="13" t="str">
        <f>IFERROR(VLOOKUP(A2133, Employees!$A$2:$F$401, 6, FALSE), "Enter an ID")</f>
        <v>Enter an ID</v>
      </c>
      <c r="J2133" s="13" t="str" cm="1">
        <f t="array" ref="J2133">_xlfn.IFS(ISBLANK(G2133), "no training", ISBLANK(I2133), 0, NOT(ISBLANK(I2133)), VLOOKUP(G2133,Trainings!$A$2:$B$20, 2, FALSE))</f>
        <v>no training</v>
      </c>
    </row>
    <row r="2134" spans="2:10" ht="15.75" customHeight="1" x14ac:dyDescent="0.4">
      <c r="B2134" s="13" t="str">
        <f>IFERROR(VLOOKUP(A2134, Employees!$A$2:$E$401, 2, FALSE), "Enter an ID")</f>
        <v>Enter an ID</v>
      </c>
      <c r="C2134" s="13" t="str">
        <f>IFERROR(VLOOKUP(A2134, Employees!$A$2:$E$401, 3, FALSE), "Enter an ID")</f>
        <v>Enter an ID</v>
      </c>
      <c r="D2134" s="13" t="str">
        <f>IFERROR(VLOOKUP(A2134, Employees!$A$2:$E$401, 4, FALSE), "Enter an ID")</f>
        <v>Enter an ID</v>
      </c>
      <c r="E2134" s="13" t="str">
        <f>IFERROR(VLOOKUP(A2134, Employees!$A$2:$E$401, 5, FALSE), "Enter an ID")</f>
        <v>Enter an ID</v>
      </c>
      <c r="F2134" s="13" t="str">
        <f>IFERROR(VLOOKUP(A2134, Employees!$A$2:$F$401, 6, FALSE), "Enter an ID")</f>
        <v>Enter an ID</v>
      </c>
      <c r="J2134" s="13" t="str" cm="1">
        <f t="array" ref="J2134">_xlfn.IFS(ISBLANK(G2134), "no training", ISBLANK(I2134), 0, NOT(ISBLANK(I2134)), VLOOKUP(G2134,Trainings!$A$2:$B$20, 2, FALSE))</f>
        <v>no training</v>
      </c>
    </row>
    <row r="2135" spans="2:10" ht="15.75" customHeight="1" x14ac:dyDescent="0.4">
      <c r="B2135" s="13" t="str">
        <f>IFERROR(VLOOKUP(A2135, Employees!$A$2:$E$401, 2, FALSE), "Enter an ID")</f>
        <v>Enter an ID</v>
      </c>
      <c r="C2135" s="13" t="str">
        <f>IFERROR(VLOOKUP(A2135, Employees!$A$2:$E$401, 3, FALSE), "Enter an ID")</f>
        <v>Enter an ID</v>
      </c>
      <c r="D2135" s="13" t="str">
        <f>IFERROR(VLOOKUP(A2135, Employees!$A$2:$E$401, 4, FALSE), "Enter an ID")</f>
        <v>Enter an ID</v>
      </c>
      <c r="E2135" s="13" t="str">
        <f>IFERROR(VLOOKUP(A2135, Employees!$A$2:$E$401, 5, FALSE), "Enter an ID")</f>
        <v>Enter an ID</v>
      </c>
      <c r="F2135" s="13" t="str">
        <f>IFERROR(VLOOKUP(A2135, Employees!$A$2:$F$401, 6, FALSE), "Enter an ID")</f>
        <v>Enter an ID</v>
      </c>
      <c r="J2135" s="13" t="str" cm="1">
        <f t="array" ref="J2135">_xlfn.IFS(ISBLANK(G2135), "no training", ISBLANK(I2135), 0, NOT(ISBLANK(I2135)), VLOOKUP(G2135,Trainings!$A$2:$B$20, 2, FALSE))</f>
        <v>no training</v>
      </c>
    </row>
    <row r="2136" spans="2:10" ht="15.75" customHeight="1" x14ac:dyDescent="0.4">
      <c r="B2136" s="13" t="str">
        <f>IFERROR(VLOOKUP(A2136, Employees!$A$2:$E$401, 2, FALSE), "Enter an ID")</f>
        <v>Enter an ID</v>
      </c>
      <c r="C2136" s="13" t="str">
        <f>IFERROR(VLOOKUP(A2136, Employees!$A$2:$E$401, 3, FALSE), "Enter an ID")</f>
        <v>Enter an ID</v>
      </c>
      <c r="D2136" s="13" t="str">
        <f>IFERROR(VLOOKUP(A2136, Employees!$A$2:$E$401, 4, FALSE), "Enter an ID")</f>
        <v>Enter an ID</v>
      </c>
      <c r="E2136" s="13" t="str">
        <f>IFERROR(VLOOKUP(A2136, Employees!$A$2:$E$401, 5, FALSE), "Enter an ID")</f>
        <v>Enter an ID</v>
      </c>
      <c r="F2136" s="13" t="str">
        <f>IFERROR(VLOOKUP(A2136, Employees!$A$2:$F$401, 6, FALSE), "Enter an ID")</f>
        <v>Enter an ID</v>
      </c>
      <c r="J2136" s="13" t="str" cm="1">
        <f t="array" ref="J2136">_xlfn.IFS(ISBLANK(G2136), "no training", ISBLANK(I2136), 0, NOT(ISBLANK(I2136)), VLOOKUP(G2136,Trainings!$A$2:$B$20, 2, FALSE))</f>
        <v>no training</v>
      </c>
    </row>
    <row r="2137" spans="2:10" ht="15.75" customHeight="1" x14ac:dyDescent="0.4">
      <c r="B2137" s="13" t="str">
        <f>IFERROR(VLOOKUP(A2137, Employees!$A$2:$E$401, 2, FALSE), "Enter an ID")</f>
        <v>Enter an ID</v>
      </c>
      <c r="C2137" s="13" t="str">
        <f>IFERROR(VLOOKUP(A2137, Employees!$A$2:$E$401, 3, FALSE), "Enter an ID")</f>
        <v>Enter an ID</v>
      </c>
      <c r="D2137" s="13" t="str">
        <f>IFERROR(VLOOKUP(A2137, Employees!$A$2:$E$401, 4, FALSE), "Enter an ID")</f>
        <v>Enter an ID</v>
      </c>
      <c r="E2137" s="13" t="str">
        <f>IFERROR(VLOOKUP(A2137, Employees!$A$2:$E$401, 5, FALSE), "Enter an ID")</f>
        <v>Enter an ID</v>
      </c>
      <c r="F2137" s="13" t="str">
        <f>IFERROR(VLOOKUP(A2137, Employees!$A$2:$F$401, 6, FALSE), "Enter an ID")</f>
        <v>Enter an ID</v>
      </c>
      <c r="J2137" s="13" t="str" cm="1">
        <f t="array" ref="J2137">_xlfn.IFS(ISBLANK(G2137), "no training", ISBLANK(I2137), 0, NOT(ISBLANK(I2137)), VLOOKUP(G2137,Trainings!$A$2:$B$20, 2, FALSE))</f>
        <v>no training</v>
      </c>
    </row>
    <row r="2138" spans="2:10" ht="15.75" customHeight="1" x14ac:dyDescent="0.4">
      <c r="B2138" s="13" t="str">
        <f>IFERROR(VLOOKUP(A2138, Employees!$A$2:$E$401, 2, FALSE), "Enter an ID")</f>
        <v>Enter an ID</v>
      </c>
      <c r="C2138" s="13" t="str">
        <f>IFERROR(VLOOKUP(A2138, Employees!$A$2:$E$401, 3, FALSE), "Enter an ID")</f>
        <v>Enter an ID</v>
      </c>
      <c r="D2138" s="13" t="str">
        <f>IFERROR(VLOOKUP(A2138, Employees!$A$2:$E$401, 4, FALSE), "Enter an ID")</f>
        <v>Enter an ID</v>
      </c>
      <c r="E2138" s="13" t="str">
        <f>IFERROR(VLOOKUP(A2138, Employees!$A$2:$E$401, 5, FALSE), "Enter an ID")</f>
        <v>Enter an ID</v>
      </c>
      <c r="F2138" s="13" t="str">
        <f>IFERROR(VLOOKUP(A2138, Employees!$A$2:$F$401, 6, FALSE), "Enter an ID")</f>
        <v>Enter an ID</v>
      </c>
      <c r="J2138" s="13" t="str" cm="1">
        <f t="array" ref="J2138">_xlfn.IFS(ISBLANK(G2138), "no training", ISBLANK(I2138), 0, NOT(ISBLANK(I2138)), VLOOKUP(G2138,Trainings!$A$2:$B$20, 2, FALSE))</f>
        <v>no training</v>
      </c>
    </row>
    <row r="2139" spans="2:10" ht="15.75" customHeight="1" x14ac:dyDescent="0.4">
      <c r="B2139" s="13" t="str">
        <f>IFERROR(VLOOKUP(A2139, Employees!$A$2:$E$401, 2, FALSE), "Enter an ID")</f>
        <v>Enter an ID</v>
      </c>
      <c r="C2139" s="13" t="str">
        <f>IFERROR(VLOOKUP(A2139, Employees!$A$2:$E$401, 3, FALSE), "Enter an ID")</f>
        <v>Enter an ID</v>
      </c>
      <c r="D2139" s="13" t="str">
        <f>IFERROR(VLOOKUP(A2139, Employees!$A$2:$E$401, 4, FALSE), "Enter an ID")</f>
        <v>Enter an ID</v>
      </c>
      <c r="E2139" s="13" t="str">
        <f>IFERROR(VLOOKUP(A2139, Employees!$A$2:$E$401, 5, FALSE), "Enter an ID")</f>
        <v>Enter an ID</v>
      </c>
      <c r="F2139" s="13" t="str">
        <f>IFERROR(VLOOKUP(A2139, Employees!$A$2:$F$401, 6, FALSE), "Enter an ID")</f>
        <v>Enter an ID</v>
      </c>
      <c r="J2139" s="13" t="str" cm="1">
        <f t="array" ref="J2139">_xlfn.IFS(ISBLANK(G2139), "no training", ISBLANK(I2139), 0, NOT(ISBLANK(I2139)), VLOOKUP(G2139,Trainings!$A$2:$B$20, 2, FALSE))</f>
        <v>no training</v>
      </c>
    </row>
    <row r="2140" spans="2:10" ht="15.75" customHeight="1" x14ac:dyDescent="0.4">
      <c r="B2140" s="13" t="str">
        <f>IFERROR(VLOOKUP(A2140, Employees!$A$2:$E$401, 2, FALSE), "Enter an ID")</f>
        <v>Enter an ID</v>
      </c>
      <c r="C2140" s="13" t="str">
        <f>IFERROR(VLOOKUP(A2140, Employees!$A$2:$E$401, 3, FALSE), "Enter an ID")</f>
        <v>Enter an ID</v>
      </c>
      <c r="D2140" s="13" t="str">
        <f>IFERROR(VLOOKUP(A2140, Employees!$A$2:$E$401, 4, FALSE), "Enter an ID")</f>
        <v>Enter an ID</v>
      </c>
      <c r="E2140" s="13" t="str">
        <f>IFERROR(VLOOKUP(A2140, Employees!$A$2:$E$401, 5, FALSE), "Enter an ID")</f>
        <v>Enter an ID</v>
      </c>
      <c r="F2140" s="13" t="str">
        <f>IFERROR(VLOOKUP(A2140, Employees!$A$2:$F$401, 6, FALSE), "Enter an ID")</f>
        <v>Enter an ID</v>
      </c>
      <c r="J2140" s="13" t="str" cm="1">
        <f t="array" ref="J2140">_xlfn.IFS(ISBLANK(G2140), "no training", ISBLANK(I2140), 0, NOT(ISBLANK(I2140)), VLOOKUP(G2140,Trainings!$A$2:$B$20, 2, FALSE))</f>
        <v>no training</v>
      </c>
    </row>
    <row r="2141" spans="2:10" ht="15.75" customHeight="1" x14ac:dyDescent="0.4">
      <c r="B2141" s="13" t="str">
        <f>IFERROR(VLOOKUP(A2141, Employees!$A$2:$E$401, 2, FALSE), "Enter an ID")</f>
        <v>Enter an ID</v>
      </c>
      <c r="C2141" s="13" t="str">
        <f>IFERROR(VLOOKUP(A2141, Employees!$A$2:$E$401, 3, FALSE), "Enter an ID")</f>
        <v>Enter an ID</v>
      </c>
      <c r="D2141" s="13" t="str">
        <f>IFERROR(VLOOKUP(A2141, Employees!$A$2:$E$401, 4, FALSE), "Enter an ID")</f>
        <v>Enter an ID</v>
      </c>
      <c r="E2141" s="13" t="str">
        <f>IFERROR(VLOOKUP(A2141, Employees!$A$2:$E$401, 5, FALSE), "Enter an ID")</f>
        <v>Enter an ID</v>
      </c>
      <c r="F2141" s="13" t="str">
        <f>IFERROR(VLOOKUP(A2141, Employees!$A$2:$F$401, 6, FALSE), "Enter an ID")</f>
        <v>Enter an ID</v>
      </c>
      <c r="J2141" s="13" t="str" cm="1">
        <f t="array" ref="J2141">_xlfn.IFS(ISBLANK(G2141), "no training", ISBLANK(I2141), 0, NOT(ISBLANK(I2141)), VLOOKUP(G2141,Trainings!$A$2:$B$20, 2, FALSE))</f>
        <v>no training</v>
      </c>
    </row>
    <row r="2142" spans="2:10" ht="15.75" customHeight="1" x14ac:dyDescent="0.4">
      <c r="B2142" s="13" t="str">
        <f>IFERROR(VLOOKUP(A2142, Employees!$A$2:$E$401, 2, FALSE), "Enter an ID")</f>
        <v>Enter an ID</v>
      </c>
      <c r="C2142" s="13" t="str">
        <f>IFERROR(VLOOKUP(A2142, Employees!$A$2:$E$401, 3, FALSE), "Enter an ID")</f>
        <v>Enter an ID</v>
      </c>
      <c r="D2142" s="13" t="str">
        <f>IFERROR(VLOOKUP(A2142, Employees!$A$2:$E$401, 4, FALSE), "Enter an ID")</f>
        <v>Enter an ID</v>
      </c>
      <c r="E2142" s="13" t="str">
        <f>IFERROR(VLOOKUP(A2142, Employees!$A$2:$E$401, 5, FALSE), "Enter an ID")</f>
        <v>Enter an ID</v>
      </c>
      <c r="F2142" s="13" t="str">
        <f>IFERROR(VLOOKUP(A2142, Employees!$A$2:$F$401, 6, FALSE), "Enter an ID")</f>
        <v>Enter an ID</v>
      </c>
      <c r="J2142" s="13" t="str" cm="1">
        <f t="array" ref="J2142">_xlfn.IFS(ISBLANK(G2142), "no training", ISBLANK(I2142), 0, NOT(ISBLANK(I2142)), VLOOKUP(G2142,Trainings!$A$2:$B$20, 2, FALSE))</f>
        <v>no training</v>
      </c>
    </row>
    <row r="2143" spans="2:10" ht="15.75" customHeight="1" x14ac:dyDescent="0.4">
      <c r="B2143" s="13" t="str">
        <f>IFERROR(VLOOKUP(A2143, Employees!$A$2:$E$401, 2, FALSE), "Enter an ID")</f>
        <v>Enter an ID</v>
      </c>
      <c r="C2143" s="13" t="str">
        <f>IFERROR(VLOOKUP(A2143, Employees!$A$2:$E$401, 3, FALSE), "Enter an ID")</f>
        <v>Enter an ID</v>
      </c>
      <c r="D2143" s="13" t="str">
        <f>IFERROR(VLOOKUP(A2143, Employees!$A$2:$E$401, 4, FALSE), "Enter an ID")</f>
        <v>Enter an ID</v>
      </c>
      <c r="E2143" s="13" t="str">
        <f>IFERROR(VLOOKUP(A2143, Employees!$A$2:$E$401, 5, FALSE), "Enter an ID")</f>
        <v>Enter an ID</v>
      </c>
      <c r="F2143" s="13" t="str">
        <f>IFERROR(VLOOKUP(A2143, Employees!$A$2:$F$401, 6, FALSE), "Enter an ID")</f>
        <v>Enter an ID</v>
      </c>
      <c r="J2143" s="13" t="str" cm="1">
        <f t="array" ref="J2143">_xlfn.IFS(ISBLANK(G2143), "no training", ISBLANK(I2143), 0, NOT(ISBLANK(I2143)), VLOOKUP(G2143,Trainings!$A$2:$B$20, 2, FALSE))</f>
        <v>no training</v>
      </c>
    </row>
    <row r="2144" spans="2:10" ht="15.75" customHeight="1" x14ac:dyDescent="0.4">
      <c r="B2144" s="13" t="str">
        <f>IFERROR(VLOOKUP(A2144, Employees!$A$2:$E$401, 2, FALSE), "Enter an ID")</f>
        <v>Enter an ID</v>
      </c>
      <c r="C2144" s="13" t="str">
        <f>IFERROR(VLOOKUP(A2144, Employees!$A$2:$E$401, 3, FALSE), "Enter an ID")</f>
        <v>Enter an ID</v>
      </c>
      <c r="D2144" s="13" t="str">
        <f>IFERROR(VLOOKUP(A2144, Employees!$A$2:$E$401, 4, FALSE), "Enter an ID")</f>
        <v>Enter an ID</v>
      </c>
      <c r="E2144" s="13" t="str">
        <f>IFERROR(VLOOKUP(A2144, Employees!$A$2:$E$401, 5, FALSE), "Enter an ID")</f>
        <v>Enter an ID</v>
      </c>
      <c r="F2144" s="13" t="str">
        <f>IFERROR(VLOOKUP(A2144, Employees!$A$2:$F$401, 6, FALSE), "Enter an ID")</f>
        <v>Enter an ID</v>
      </c>
      <c r="J2144" s="13" t="str" cm="1">
        <f t="array" ref="J2144">_xlfn.IFS(ISBLANK(G2144), "no training", ISBLANK(I2144), 0, NOT(ISBLANK(I2144)), VLOOKUP(G2144,Trainings!$A$2:$B$20, 2, FALSE))</f>
        <v>no training</v>
      </c>
    </row>
    <row r="2145" spans="2:10" ht="15.75" customHeight="1" x14ac:dyDescent="0.4">
      <c r="B2145" s="13" t="str">
        <f>IFERROR(VLOOKUP(A2145, Employees!$A$2:$E$401, 2, FALSE), "Enter an ID")</f>
        <v>Enter an ID</v>
      </c>
      <c r="C2145" s="13" t="str">
        <f>IFERROR(VLOOKUP(A2145, Employees!$A$2:$E$401, 3, FALSE), "Enter an ID")</f>
        <v>Enter an ID</v>
      </c>
      <c r="D2145" s="13" t="str">
        <f>IFERROR(VLOOKUP(A2145, Employees!$A$2:$E$401, 4, FALSE), "Enter an ID")</f>
        <v>Enter an ID</v>
      </c>
      <c r="E2145" s="13" t="str">
        <f>IFERROR(VLOOKUP(A2145, Employees!$A$2:$E$401, 5, FALSE), "Enter an ID")</f>
        <v>Enter an ID</v>
      </c>
      <c r="F2145" s="13" t="str">
        <f>IFERROR(VLOOKUP(A2145, Employees!$A$2:$F$401, 6, FALSE), "Enter an ID")</f>
        <v>Enter an ID</v>
      </c>
      <c r="J2145" s="13" t="str" cm="1">
        <f t="array" ref="J2145">_xlfn.IFS(ISBLANK(G2145), "no training", ISBLANK(I2145), 0, NOT(ISBLANK(I2145)), VLOOKUP(G2145,Trainings!$A$2:$B$20, 2, FALSE))</f>
        <v>no training</v>
      </c>
    </row>
    <row r="2146" spans="2:10" ht="15.75" customHeight="1" x14ac:dyDescent="0.4">
      <c r="B2146" s="13" t="str">
        <f>IFERROR(VLOOKUP(A2146, Employees!$A$2:$E$401, 2, FALSE), "Enter an ID")</f>
        <v>Enter an ID</v>
      </c>
      <c r="C2146" s="13" t="str">
        <f>IFERROR(VLOOKUP(A2146, Employees!$A$2:$E$401, 3, FALSE), "Enter an ID")</f>
        <v>Enter an ID</v>
      </c>
      <c r="D2146" s="13" t="str">
        <f>IFERROR(VLOOKUP(A2146, Employees!$A$2:$E$401, 4, FALSE), "Enter an ID")</f>
        <v>Enter an ID</v>
      </c>
      <c r="E2146" s="13" t="str">
        <f>IFERROR(VLOOKUP(A2146, Employees!$A$2:$E$401, 5, FALSE), "Enter an ID")</f>
        <v>Enter an ID</v>
      </c>
      <c r="F2146" s="13" t="str">
        <f>IFERROR(VLOOKUP(A2146, Employees!$A$2:$F$401, 6, FALSE), "Enter an ID")</f>
        <v>Enter an ID</v>
      </c>
      <c r="J2146" s="13" t="str" cm="1">
        <f t="array" ref="J2146">_xlfn.IFS(ISBLANK(G2146), "no training", ISBLANK(I2146), 0, NOT(ISBLANK(I2146)), VLOOKUP(G2146,Trainings!$A$2:$B$20, 2, FALSE))</f>
        <v>no training</v>
      </c>
    </row>
    <row r="2147" spans="2:10" ht="15.75" customHeight="1" x14ac:dyDescent="0.4">
      <c r="B2147" s="13" t="str">
        <f>IFERROR(VLOOKUP(A2147, Employees!$A$2:$E$401, 2, FALSE), "Enter an ID")</f>
        <v>Enter an ID</v>
      </c>
      <c r="C2147" s="13" t="str">
        <f>IFERROR(VLOOKUP(A2147, Employees!$A$2:$E$401, 3, FALSE), "Enter an ID")</f>
        <v>Enter an ID</v>
      </c>
      <c r="D2147" s="13" t="str">
        <f>IFERROR(VLOOKUP(A2147, Employees!$A$2:$E$401, 4, FALSE), "Enter an ID")</f>
        <v>Enter an ID</v>
      </c>
      <c r="E2147" s="13" t="str">
        <f>IFERROR(VLOOKUP(A2147, Employees!$A$2:$E$401, 5, FALSE), "Enter an ID")</f>
        <v>Enter an ID</v>
      </c>
      <c r="F2147" s="13" t="str">
        <f>IFERROR(VLOOKUP(A2147, Employees!$A$2:$F$401, 6, FALSE), "Enter an ID")</f>
        <v>Enter an ID</v>
      </c>
      <c r="J2147" s="13" t="str" cm="1">
        <f t="array" ref="J2147">_xlfn.IFS(ISBLANK(G2147), "no training", ISBLANK(I2147), 0, NOT(ISBLANK(I2147)), VLOOKUP(G2147,Trainings!$A$2:$B$20, 2, FALSE))</f>
        <v>no training</v>
      </c>
    </row>
    <row r="2148" spans="2:10" ht="15.75" customHeight="1" x14ac:dyDescent="0.4">
      <c r="B2148" s="13" t="str">
        <f>IFERROR(VLOOKUP(A2148, Employees!$A$2:$E$401, 2, FALSE), "Enter an ID")</f>
        <v>Enter an ID</v>
      </c>
      <c r="C2148" s="13" t="str">
        <f>IFERROR(VLOOKUP(A2148, Employees!$A$2:$E$401, 3, FALSE), "Enter an ID")</f>
        <v>Enter an ID</v>
      </c>
      <c r="D2148" s="13" t="str">
        <f>IFERROR(VLOOKUP(A2148, Employees!$A$2:$E$401, 4, FALSE), "Enter an ID")</f>
        <v>Enter an ID</v>
      </c>
      <c r="E2148" s="13" t="str">
        <f>IFERROR(VLOOKUP(A2148, Employees!$A$2:$E$401, 5, FALSE), "Enter an ID")</f>
        <v>Enter an ID</v>
      </c>
      <c r="F2148" s="13" t="str">
        <f>IFERROR(VLOOKUP(A2148, Employees!$A$2:$F$401, 6, FALSE), "Enter an ID")</f>
        <v>Enter an ID</v>
      </c>
      <c r="J2148" s="13" t="str" cm="1">
        <f t="array" ref="J2148">_xlfn.IFS(ISBLANK(G2148), "no training", ISBLANK(I2148), 0, NOT(ISBLANK(I2148)), VLOOKUP(G2148,Trainings!$A$2:$B$20, 2, FALSE))</f>
        <v>no training</v>
      </c>
    </row>
    <row r="2149" spans="2:10" ht="15.75" customHeight="1" x14ac:dyDescent="0.4">
      <c r="B2149" s="13" t="str">
        <f>IFERROR(VLOOKUP(A2149, Employees!$A$2:$E$401, 2, FALSE), "Enter an ID")</f>
        <v>Enter an ID</v>
      </c>
      <c r="C2149" s="13" t="str">
        <f>IFERROR(VLOOKUP(A2149, Employees!$A$2:$E$401, 3, FALSE), "Enter an ID")</f>
        <v>Enter an ID</v>
      </c>
      <c r="D2149" s="13" t="str">
        <f>IFERROR(VLOOKUP(A2149, Employees!$A$2:$E$401, 4, FALSE), "Enter an ID")</f>
        <v>Enter an ID</v>
      </c>
      <c r="E2149" s="13" t="str">
        <f>IFERROR(VLOOKUP(A2149, Employees!$A$2:$E$401, 5, FALSE), "Enter an ID")</f>
        <v>Enter an ID</v>
      </c>
      <c r="F2149" s="13" t="str">
        <f>IFERROR(VLOOKUP(A2149, Employees!$A$2:$F$401, 6, FALSE), "Enter an ID")</f>
        <v>Enter an ID</v>
      </c>
      <c r="J2149" s="13" t="str" cm="1">
        <f t="array" ref="J2149">_xlfn.IFS(ISBLANK(G2149), "no training", ISBLANK(I2149), 0, NOT(ISBLANK(I2149)), VLOOKUP(G2149,Trainings!$A$2:$B$20, 2, FALSE))</f>
        <v>no training</v>
      </c>
    </row>
    <row r="2150" spans="2:10" ht="15.75" customHeight="1" x14ac:dyDescent="0.4">
      <c r="B2150" s="13" t="str">
        <f>IFERROR(VLOOKUP(A2150, Employees!$A$2:$E$401, 2, FALSE), "Enter an ID")</f>
        <v>Enter an ID</v>
      </c>
      <c r="C2150" s="13" t="str">
        <f>IFERROR(VLOOKUP(A2150, Employees!$A$2:$E$401, 3, FALSE), "Enter an ID")</f>
        <v>Enter an ID</v>
      </c>
      <c r="D2150" s="13" t="str">
        <f>IFERROR(VLOOKUP(A2150, Employees!$A$2:$E$401, 4, FALSE), "Enter an ID")</f>
        <v>Enter an ID</v>
      </c>
      <c r="E2150" s="13" t="str">
        <f>IFERROR(VLOOKUP(A2150, Employees!$A$2:$E$401, 5, FALSE), "Enter an ID")</f>
        <v>Enter an ID</v>
      </c>
      <c r="F2150" s="13" t="str">
        <f>IFERROR(VLOOKUP(A2150, Employees!$A$2:$F$401, 6, FALSE), "Enter an ID")</f>
        <v>Enter an ID</v>
      </c>
      <c r="J2150" s="13" t="str" cm="1">
        <f t="array" ref="J2150">_xlfn.IFS(ISBLANK(G2150), "no training", ISBLANK(I2150), 0, NOT(ISBLANK(I2150)), VLOOKUP(G2150,Trainings!$A$2:$B$20, 2, FALSE))</f>
        <v>no training</v>
      </c>
    </row>
    <row r="2151" spans="2:10" ht="15.75" customHeight="1" x14ac:dyDescent="0.4">
      <c r="B2151" s="13" t="str">
        <f>IFERROR(VLOOKUP(A2151, Employees!$A$2:$E$401, 2, FALSE), "Enter an ID")</f>
        <v>Enter an ID</v>
      </c>
      <c r="C2151" s="13" t="str">
        <f>IFERROR(VLOOKUP(A2151, Employees!$A$2:$E$401, 3, FALSE), "Enter an ID")</f>
        <v>Enter an ID</v>
      </c>
      <c r="D2151" s="13" t="str">
        <f>IFERROR(VLOOKUP(A2151, Employees!$A$2:$E$401, 4, FALSE), "Enter an ID")</f>
        <v>Enter an ID</v>
      </c>
      <c r="E2151" s="13" t="str">
        <f>IFERROR(VLOOKUP(A2151, Employees!$A$2:$E$401, 5, FALSE), "Enter an ID")</f>
        <v>Enter an ID</v>
      </c>
      <c r="F2151" s="13" t="str">
        <f>IFERROR(VLOOKUP(A2151, Employees!$A$2:$F$401, 6, FALSE), "Enter an ID")</f>
        <v>Enter an ID</v>
      </c>
      <c r="J2151" s="13" t="str" cm="1">
        <f t="array" ref="J2151">_xlfn.IFS(ISBLANK(G2151), "no training", ISBLANK(I2151), 0, NOT(ISBLANK(I2151)), VLOOKUP(G2151,Trainings!$A$2:$B$20, 2, FALSE))</f>
        <v>no training</v>
      </c>
    </row>
    <row r="2152" spans="2:10" ht="15.75" customHeight="1" x14ac:dyDescent="0.4">
      <c r="B2152" s="13" t="str">
        <f>IFERROR(VLOOKUP(A2152, Employees!$A$2:$E$401, 2, FALSE), "Enter an ID")</f>
        <v>Enter an ID</v>
      </c>
      <c r="C2152" s="13" t="str">
        <f>IFERROR(VLOOKUP(A2152, Employees!$A$2:$E$401, 3, FALSE), "Enter an ID")</f>
        <v>Enter an ID</v>
      </c>
      <c r="D2152" s="13" t="str">
        <f>IFERROR(VLOOKUP(A2152, Employees!$A$2:$E$401, 4, FALSE), "Enter an ID")</f>
        <v>Enter an ID</v>
      </c>
      <c r="E2152" s="13" t="str">
        <f>IFERROR(VLOOKUP(A2152, Employees!$A$2:$E$401, 5, FALSE), "Enter an ID")</f>
        <v>Enter an ID</v>
      </c>
      <c r="F2152" s="13" t="str">
        <f>IFERROR(VLOOKUP(A2152, Employees!$A$2:$F$401, 6, FALSE), "Enter an ID")</f>
        <v>Enter an ID</v>
      </c>
      <c r="J2152" s="13" t="str" cm="1">
        <f t="array" ref="J2152">_xlfn.IFS(ISBLANK(G2152), "no training", ISBLANK(I2152), 0, NOT(ISBLANK(I2152)), VLOOKUP(G2152,Trainings!$A$2:$B$20, 2, FALSE))</f>
        <v>no training</v>
      </c>
    </row>
    <row r="2153" spans="2:10" ht="15.75" customHeight="1" x14ac:dyDescent="0.4">
      <c r="B2153" s="13" t="str">
        <f>IFERROR(VLOOKUP(A2153, Employees!$A$2:$E$401, 2, FALSE), "Enter an ID")</f>
        <v>Enter an ID</v>
      </c>
      <c r="C2153" s="13" t="str">
        <f>IFERROR(VLOOKUP(A2153, Employees!$A$2:$E$401, 3, FALSE), "Enter an ID")</f>
        <v>Enter an ID</v>
      </c>
      <c r="D2153" s="13" t="str">
        <f>IFERROR(VLOOKUP(A2153, Employees!$A$2:$E$401, 4, FALSE), "Enter an ID")</f>
        <v>Enter an ID</v>
      </c>
      <c r="E2153" s="13" t="str">
        <f>IFERROR(VLOOKUP(A2153, Employees!$A$2:$E$401, 5, FALSE), "Enter an ID")</f>
        <v>Enter an ID</v>
      </c>
      <c r="F2153" s="13" t="str">
        <f>IFERROR(VLOOKUP(A2153, Employees!$A$2:$F$401, 6, FALSE), "Enter an ID")</f>
        <v>Enter an ID</v>
      </c>
      <c r="J2153" s="13" t="str" cm="1">
        <f t="array" ref="J2153">_xlfn.IFS(ISBLANK(G2153), "no training", ISBLANK(I2153), 0, NOT(ISBLANK(I2153)), VLOOKUP(G2153,Trainings!$A$2:$B$20, 2, FALSE))</f>
        <v>no training</v>
      </c>
    </row>
    <row r="2154" spans="2:10" ht="15.75" customHeight="1" x14ac:dyDescent="0.4">
      <c r="B2154" s="13" t="str">
        <f>IFERROR(VLOOKUP(A2154, Employees!$A$2:$E$401, 2, FALSE), "Enter an ID")</f>
        <v>Enter an ID</v>
      </c>
      <c r="C2154" s="13" t="str">
        <f>IFERROR(VLOOKUP(A2154, Employees!$A$2:$E$401, 3, FALSE), "Enter an ID")</f>
        <v>Enter an ID</v>
      </c>
      <c r="D2154" s="13" t="str">
        <f>IFERROR(VLOOKUP(A2154, Employees!$A$2:$E$401, 4, FALSE), "Enter an ID")</f>
        <v>Enter an ID</v>
      </c>
      <c r="E2154" s="13" t="str">
        <f>IFERROR(VLOOKUP(A2154, Employees!$A$2:$E$401, 5, FALSE), "Enter an ID")</f>
        <v>Enter an ID</v>
      </c>
      <c r="F2154" s="13" t="str">
        <f>IFERROR(VLOOKUP(A2154, Employees!$A$2:$F$401, 6, FALSE), "Enter an ID")</f>
        <v>Enter an ID</v>
      </c>
      <c r="J2154" s="13" t="str" cm="1">
        <f t="array" ref="J2154">_xlfn.IFS(ISBLANK(G2154), "no training", ISBLANK(I2154), 0, NOT(ISBLANK(I2154)), VLOOKUP(G2154,Trainings!$A$2:$B$20, 2, FALSE))</f>
        <v>no training</v>
      </c>
    </row>
    <row r="2155" spans="2:10" ht="15.75" customHeight="1" x14ac:dyDescent="0.4">
      <c r="B2155" s="13" t="str">
        <f>IFERROR(VLOOKUP(A2155, Employees!$A$2:$E$401, 2, FALSE), "Enter an ID")</f>
        <v>Enter an ID</v>
      </c>
      <c r="C2155" s="13" t="str">
        <f>IFERROR(VLOOKUP(A2155, Employees!$A$2:$E$401, 3, FALSE), "Enter an ID")</f>
        <v>Enter an ID</v>
      </c>
      <c r="D2155" s="13" t="str">
        <f>IFERROR(VLOOKUP(A2155, Employees!$A$2:$E$401, 4, FALSE), "Enter an ID")</f>
        <v>Enter an ID</v>
      </c>
      <c r="E2155" s="13" t="str">
        <f>IFERROR(VLOOKUP(A2155, Employees!$A$2:$E$401, 5, FALSE), "Enter an ID")</f>
        <v>Enter an ID</v>
      </c>
      <c r="F2155" s="13" t="str">
        <f>IFERROR(VLOOKUP(A2155, Employees!$A$2:$F$401, 6, FALSE), "Enter an ID")</f>
        <v>Enter an ID</v>
      </c>
      <c r="J2155" s="13" t="str" cm="1">
        <f t="array" ref="J2155">_xlfn.IFS(ISBLANK(G2155), "no training", ISBLANK(I2155), 0, NOT(ISBLANK(I2155)), VLOOKUP(G2155,Trainings!$A$2:$B$20, 2, FALSE))</f>
        <v>no training</v>
      </c>
    </row>
    <row r="2156" spans="2:10" ht="15.75" customHeight="1" x14ac:dyDescent="0.4">
      <c r="B2156" s="13" t="str">
        <f>IFERROR(VLOOKUP(A2156, Employees!$A$2:$E$401, 2, FALSE), "Enter an ID")</f>
        <v>Enter an ID</v>
      </c>
      <c r="C2156" s="13" t="str">
        <f>IFERROR(VLOOKUP(A2156, Employees!$A$2:$E$401, 3, FALSE), "Enter an ID")</f>
        <v>Enter an ID</v>
      </c>
      <c r="D2156" s="13" t="str">
        <f>IFERROR(VLOOKUP(A2156, Employees!$A$2:$E$401, 4, FALSE), "Enter an ID")</f>
        <v>Enter an ID</v>
      </c>
      <c r="E2156" s="13" t="str">
        <f>IFERROR(VLOOKUP(A2156, Employees!$A$2:$E$401, 5, FALSE), "Enter an ID")</f>
        <v>Enter an ID</v>
      </c>
      <c r="F2156" s="13" t="str">
        <f>IFERROR(VLOOKUP(A2156, Employees!$A$2:$F$401, 6, FALSE), "Enter an ID")</f>
        <v>Enter an ID</v>
      </c>
      <c r="J2156" s="13" t="str" cm="1">
        <f t="array" ref="J2156">_xlfn.IFS(ISBLANK(G2156), "no training", ISBLANK(I2156), 0, NOT(ISBLANK(I2156)), VLOOKUP(G2156,Trainings!$A$2:$B$20, 2, FALSE))</f>
        <v>no training</v>
      </c>
    </row>
    <row r="2157" spans="2:10" ht="15.75" customHeight="1" x14ac:dyDescent="0.4">
      <c r="B2157" s="13" t="str">
        <f>IFERROR(VLOOKUP(A2157, Employees!$A$2:$E$401, 2, FALSE), "Enter an ID")</f>
        <v>Enter an ID</v>
      </c>
      <c r="C2157" s="13" t="str">
        <f>IFERROR(VLOOKUP(A2157, Employees!$A$2:$E$401, 3, FALSE), "Enter an ID")</f>
        <v>Enter an ID</v>
      </c>
      <c r="D2157" s="13" t="str">
        <f>IFERROR(VLOOKUP(A2157, Employees!$A$2:$E$401, 4, FALSE), "Enter an ID")</f>
        <v>Enter an ID</v>
      </c>
      <c r="E2157" s="13" t="str">
        <f>IFERROR(VLOOKUP(A2157, Employees!$A$2:$E$401, 5, FALSE), "Enter an ID")</f>
        <v>Enter an ID</v>
      </c>
      <c r="F2157" s="13" t="str">
        <f>IFERROR(VLOOKUP(A2157, Employees!$A$2:$F$401, 6, FALSE), "Enter an ID")</f>
        <v>Enter an ID</v>
      </c>
      <c r="J2157" s="13" t="str" cm="1">
        <f t="array" ref="J2157">_xlfn.IFS(ISBLANK(G2157), "no training", ISBLANK(I2157), 0, NOT(ISBLANK(I2157)), VLOOKUP(G2157,Trainings!$A$2:$B$20, 2, FALSE))</f>
        <v>no training</v>
      </c>
    </row>
    <row r="2158" spans="2:10" ht="15.75" customHeight="1" x14ac:dyDescent="0.4">
      <c r="B2158" s="13" t="str">
        <f>IFERROR(VLOOKUP(A2158, Employees!$A$2:$E$401, 2, FALSE), "Enter an ID")</f>
        <v>Enter an ID</v>
      </c>
      <c r="C2158" s="13" t="str">
        <f>IFERROR(VLOOKUP(A2158, Employees!$A$2:$E$401, 3, FALSE), "Enter an ID")</f>
        <v>Enter an ID</v>
      </c>
      <c r="D2158" s="13" t="str">
        <f>IFERROR(VLOOKUP(A2158, Employees!$A$2:$E$401, 4, FALSE), "Enter an ID")</f>
        <v>Enter an ID</v>
      </c>
      <c r="E2158" s="13" t="str">
        <f>IFERROR(VLOOKUP(A2158, Employees!$A$2:$E$401, 5, FALSE), "Enter an ID")</f>
        <v>Enter an ID</v>
      </c>
      <c r="F2158" s="13" t="str">
        <f>IFERROR(VLOOKUP(A2158, Employees!$A$2:$F$401, 6, FALSE), "Enter an ID")</f>
        <v>Enter an ID</v>
      </c>
      <c r="J2158" s="13" t="str" cm="1">
        <f t="array" ref="J2158">_xlfn.IFS(ISBLANK(G2158), "no training", ISBLANK(I2158), 0, NOT(ISBLANK(I2158)), VLOOKUP(G2158,Trainings!$A$2:$B$20, 2, FALSE))</f>
        <v>no training</v>
      </c>
    </row>
    <row r="2159" spans="2:10" ht="15.75" customHeight="1" x14ac:dyDescent="0.4">
      <c r="B2159" s="13" t="str">
        <f>IFERROR(VLOOKUP(A2159, Employees!$A$2:$E$401, 2, FALSE), "Enter an ID")</f>
        <v>Enter an ID</v>
      </c>
      <c r="C2159" s="13" t="str">
        <f>IFERROR(VLOOKUP(A2159, Employees!$A$2:$E$401, 3, FALSE), "Enter an ID")</f>
        <v>Enter an ID</v>
      </c>
      <c r="D2159" s="13" t="str">
        <f>IFERROR(VLOOKUP(A2159, Employees!$A$2:$E$401, 4, FALSE), "Enter an ID")</f>
        <v>Enter an ID</v>
      </c>
      <c r="E2159" s="13" t="str">
        <f>IFERROR(VLOOKUP(A2159, Employees!$A$2:$E$401, 5, FALSE), "Enter an ID")</f>
        <v>Enter an ID</v>
      </c>
      <c r="F2159" s="13" t="str">
        <f>IFERROR(VLOOKUP(A2159, Employees!$A$2:$F$401, 6, FALSE), "Enter an ID")</f>
        <v>Enter an ID</v>
      </c>
      <c r="J2159" s="13" t="str" cm="1">
        <f t="array" ref="J2159">_xlfn.IFS(ISBLANK(G2159), "no training", ISBLANK(I2159), 0, NOT(ISBLANK(I2159)), VLOOKUP(G2159,Trainings!$A$2:$B$20, 2, FALSE))</f>
        <v>no training</v>
      </c>
    </row>
    <row r="2160" spans="2:10" ht="15.75" customHeight="1" x14ac:dyDescent="0.4">
      <c r="B2160" s="13" t="str">
        <f>IFERROR(VLOOKUP(A2160, Employees!$A$2:$E$401, 2, FALSE), "Enter an ID")</f>
        <v>Enter an ID</v>
      </c>
      <c r="C2160" s="13" t="str">
        <f>IFERROR(VLOOKUP(A2160, Employees!$A$2:$E$401, 3, FALSE), "Enter an ID")</f>
        <v>Enter an ID</v>
      </c>
      <c r="D2160" s="13" t="str">
        <f>IFERROR(VLOOKUP(A2160, Employees!$A$2:$E$401, 4, FALSE), "Enter an ID")</f>
        <v>Enter an ID</v>
      </c>
      <c r="E2160" s="13" t="str">
        <f>IFERROR(VLOOKUP(A2160, Employees!$A$2:$E$401, 5, FALSE), "Enter an ID")</f>
        <v>Enter an ID</v>
      </c>
      <c r="F2160" s="13" t="str">
        <f>IFERROR(VLOOKUP(A2160, Employees!$A$2:$F$401, 6, FALSE), "Enter an ID")</f>
        <v>Enter an ID</v>
      </c>
      <c r="J2160" s="13" t="str" cm="1">
        <f t="array" ref="J2160">_xlfn.IFS(ISBLANK(G2160), "no training", ISBLANK(I2160), 0, NOT(ISBLANK(I2160)), VLOOKUP(G2160,Trainings!$A$2:$B$20, 2, FALSE))</f>
        <v>no training</v>
      </c>
    </row>
    <row r="2161" spans="2:10" ht="15.75" customHeight="1" x14ac:dyDescent="0.4">
      <c r="B2161" s="13" t="str">
        <f>IFERROR(VLOOKUP(A2161, Employees!$A$2:$E$401, 2, FALSE), "Enter an ID")</f>
        <v>Enter an ID</v>
      </c>
      <c r="C2161" s="13" t="str">
        <f>IFERROR(VLOOKUP(A2161, Employees!$A$2:$E$401, 3, FALSE), "Enter an ID")</f>
        <v>Enter an ID</v>
      </c>
      <c r="D2161" s="13" t="str">
        <f>IFERROR(VLOOKUP(A2161, Employees!$A$2:$E$401, 4, FALSE), "Enter an ID")</f>
        <v>Enter an ID</v>
      </c>
      <c r="E2161" s="13" t="str">
        <f>IFERROR(VLOOKUP(A2161, Employees!$A$2:$E$401, 5, FALSE), "Enter an ID")</f>
        <v>Enter an ID</v>
      </c>
      <c r="F2161" s="13" t="str">
        <f>IFERROR(VLOOKUP(A2161, Employees!$A$2:$F$401, 6, FALSE), "Enter an ID")</f>
        <v>Enter an ID</v>
      </c>
      <c r="J2161" s="13" t="str" cm="1">
        <f t="array" ref="J2161">_xlfn.IFS(ISBLANK(G2161), "no training", ISBLANK(I2161), 0, NOT(ISBLANK(I2161)), VLOOKUP(G2161,Trainings!$A$2:$B$20, 2, FALSE))</f>
        <v>no training</v>
      </c>
    </row>
    <row r="2162" spans="2:10" ht="15.75" customHeight="1" x14ac:dyDescent="0.4">
      <c r="B2162" s="13" t="str">
        <f>IFERROR(VLOOKUP(A2162, Employees!$A$2:$E$401, 2, FALSE), "Enter an ID")</f>
        <v>Enter an ID</v>
      </c>
      <c r="C2162" s="13" t="str">
        <f>IFERROR(VLOOKUP(A2162, Employees!$A$2:$E$401, 3, FALSE), "Enter an ID")</f>
        <v>Enter an ID</v>
      </c>
      <c r="D2162" s="13" t="str">
        <f>IFERROR(VLOOKUP(A2162, Employees!$A$2:$E$401, 4, FALSE), "Enter an ID")</f>
        <v>Enter an ID</v>
      </c>
      <c r="E2162" s="13" t="str">
        <f>IFERROR(VLOOKUP(A2162, Employees!$A$2:$E$401, 5, FALSE), "Enter an ID")</f>
        <v>Enter an ID</v>
      </c>
      <c r="F2162" s="13" t="str">
        <f>IFERROR(VLOOKUP(A2162, Employees!$A$2:$F$401, 6, FALSE), "Enter an ID")</f>
        <v>Enter an ID</v>
      </c>
      <c r="J2162" s="13" t="str" cm="1">
        <f t="array" ref="J2162">_xlfn.IFS(ISBLANK(G2162), "no training", ISBLANK(I2162), 0, NOT(ISBLANK(I2162)), VLOOKUP(G2162,Trainings!$A$2:$B$20, 2, FALSE))</f>
        <v>no training</v>
      </c>
    </row>
    <row r="2163" spans="2:10" ht="15.75" customHeight="1" x14ac:dyDescent="0.4">
      <c r="B2163" s="13" t="str">
        <f>IFERROR(VLOOKUP(A2163, Employees!$A$2:$E$401, 2, FALSE), "Enter an ID")</f>
        <v>Enter an ID</v>
      </c>
      <c r="C2163" s="13" t="str">
        <f>IFERROR(VLOOKUP(A2163, Employees!$A$2:$E$401, 3, FALSE), "Enter an ID")</f>
        <v>Enter an ID</v>
      </c>
      <c r="D2163" s="13" t="str">
        <f>IFERROR(VLOOKUP(A2163, Employees!$A$2:$E$401, 4, FALSE), "Enter an ID")</f>
        <v>Enter an ID</v>
      </c>
      <c r="E2163" s="13" t="str">
        <f>IFERROR(VLOOKUP(A2163, Employees!$A$2:$E$401, 5, FALSE), "Enter an ID")</f>
        <v>Enter an ID</v>
      </c>
      <c r="F2163" s="13" t="str">
        <f>IFERROR(VLOOKUP(A2163, Employees!$A$2:$F$401, 6, FALSE), "Enter an ID")</f>
        <v>Enter an ID</v>
      </c>
      <c r="J2163" s="13" t="str" cm="1">
        <f t="array" ref="J2163">_xlfn.IFS(ISBLANK(G2163), "no training", ISBLANK(I2163), 0, NOT(ISBLANK(I2163)), VLOOKUP(G2163,Trainings!$A$2:$B$20, 2, FALSE))</f>
        <v>no training</v>
      </c>
    </row>
    <row r="2164" spans="2:10" ht="15.75" customHeight="1" x14ac:dyDescent="0.4">
      <c r="B2164" s="13" t="str">
        <f>IFERROR(VLOOKUP(A2164, Employees!$A$2:$E$401, 2, FALSE), "Enter an ID")</f>
        <v>Enter an ID</v>
      </c>
      <c r="C2164" s="13" t="str">
        <f>IFERROR(VLOOKUP(A2164, Employees!$A$2:$E$401, 3, FALSE), "Enter an ID")</f>
        <v>Enter an ID</v>
      </c>
      <c r="D2164" s="13" t="str">
        <f>IFERROR(VLOOKUP(A2164, Employees!$A$2:$E$401, 4, FALSE), "Enter an ID")</f>
        <v>Enter an ID</v>
      </c>
      <c r="E2164" s="13" t="str">
        <f>IFERROR(VLOOKUP(A2164, Employees!$A$2:$E$401, 5, FALSE), "Enter an ID")</f>
        <v>Enter an ID</v>
      </c>
      <c r="F2164" s="13" t="str">
        <f>IFERROR(VLOOKUP(A2164, Employees!$A$2:$F$401, 6, FALSE), "Enter an ID")</f>
        <v>Enter an ID</v>
      </c>
      <c r="J2164" s="13" t="str" cm="1">
        <f t="array" ref="J2164">_xlfn.IFS(ISBLANK(G2164), "no training", ISBLANK(I2164), 0, NOT(ISBLANK(I2164)), VLOOKUP(G2164,Trainings!$A$2:$B$20, 2, FALSE))</f>
        <v>no training</v>
      </c>
    </row>
    <row r="2165" spans="2:10" ht="15.75" customHeight="1" x14ac:dyDescent="0.4">
      <c r="B2165" s="13" t="str">
        <f>IFERROR(VLOOKUP(A2165, Employees!$A$2:$E$401, 2, FALSE), "Enter an ID")</f>
        <v>Enter an ID</v>
      </c>
      <c r="C2165" s="13" t="str">
        <f>IFERROR(VLOOKUP(A2165, Employees!$A$2:$E$401, 3, FALSE), "Enter an ID")</f>
        <v>Enter an ID</v>
      </c>
      <c r="D2165" s="13" t="str">
        <f>IFERROR(VLOOKUP(A2165, Employees!$A$2:$E$401, 4, FALSE), "Enter an ID")</f>
        <v>Enter an ID</v>
      </c>
      <c r="E2165" s="13" t="str">
        <f>IFERROR(VLOOKUP(A2165, Employees!$A$2:$E$401, 5, FALSE), "Enter an ID")</f>
        <v>Enter an ID</v>
      </c>
      <c r="F2165" s="13" t="str">
        <f>IFERROR(VLOOKUP(A2165, Employees!$A$2:$F$401, 6, FALSE), "Enter an ID")</f>
        <v>Enter an ID</v>
      </c>
      <c r="J2165" s="13" t="str" cm="1">
        <f t="array" ref="J2165">_xlfn.IFS(ISBLANK(G2165), "no training", ISBLANK(I2165), 0, NOT(ISBLANK(I2165)), VLOOKUP(G2165,Trainings!$A$2:$B$20, 2, FALSE))</f>
        <v>no training</v>
      </c>
    </row>
    <row r="2166" spans="2:10" ht="15.75" customHeight="1" x14ac:dyDescent="0.4">
      <c r="B2166" s="13" t="str">
        <f>IFERROR(VLOOKUP(A2166, Employees!$A$2:$E$401, 2, FALSE), "Enter an ID")</f>
        <v>Enter an ID</v>
      </c>
      <c r="C2166" s="13" t="str">
        <f>IFERROR(VLOOKUP(A2166, Employees!$A$2:$E$401, 3, FALSE), "Enter an ID")</f>
        <v>Enter an ID</v>
      </c>
      <c r="D2166" s="13" t="str">
        <f>IFERROR(VLOOKUP(A2166, Employees!$A$2:$E$401, 4, FALSE), "Enter an ID")</f>
        <v>Enter an ID</v>
      </c>
      <c r="E2166" s="13" t="str">
        <f>IFERROR(VLOOKUP(A2166, Employees!$A$2:$E$401, 5, FALSE), "Enter an ID")</f>
        <v>Enter an ID</v>
      </c>
      <c r="F2166" s="13" t="str">
        <f>IFERROR(VLOOKUP(A2166, Employees!$A$2:$F$401, 6, FALSE), "Enter an ID")</f>
        <v>Enter an ID</v>
      </c>
      <c r="J2166" s="13" t="str" cm="1">
        <f t="array" ref="J2166">_xlfn.IFS(ISBLANK(G2166), "no training", ISBLANK(I2166), 0, NOT(ISBLANK(I2166)), VLOOKUP(G2166,Trainings!$A$2:$B$20, 2, FALSE))</f>
        <v>no training</v>
      </c>
    </row>
    <row r="2167" spans="2:10" ht="15.75" customHeight="1" x14ac:dyDescent="0.4">
      <c r="B2167" s="13" t="str">
        <f>IFERROR(VLOOKUP(A2167, Employees!$A$2:$E$401, 2, FALSE), "Enter an ID")</f>
        <v>Enter an ID</v>
      </c>
      <c r="C2167" s="13" t="str">
        <f>IFERROR(VLOOKUP(A2167, Employees!$A$2:$E$401, 3, FALSE), "Enter an ID")</f>
        <v>Enter an ID</v>
      </c>
      <c r="D2167" s="13" t="str">
        <f>IFERROR(VLOOKUP(A2167, Employees!$A$2:$E$401, 4, FALSE), "Enter an ID")</f>
        <v>Enter an ID</v>
      </c>
      <c r="E2167" s="13" t="str">
        <f>IFERROR(VLOOKUP(A2167, Employees!$A$2:$E$401, 5, FALSE), "Enter an ID")</f>
        <v>Enter an ID</v>
      </c>
      <c r="F2167" s="13" t="str">
        <f>IFERROR(VLOOKUP(A2167, Employees!$A$2:$F$401, 6, FALSE), "Enter an ID")</f>
        <v>Enter an ID</v>
      </c>
      <c r="J2167" s="13" t="str" cm="1">
        <f t="array" ref="J2167">_xlfn.IFS(ISBLANK(G2167), "no training", ISBLANK(I2167), 0, NOT(ISBLANK(I2167)), VLOOKUP(G2167,Trainings!$A$2:$B$20, 2, FALSE))</f>
        <v>no training</v>
      </c>
    </row>
    <row r="2168" spans="2:10" ht="15.75" customHeight="1" x14ac:dyDescent="0.4">
      <c r="B2168" s="13" t="str">
        <f>IFERROR(VLOOKUP(A2168, Employees!$A$2:$E$401, 2, FALSE), "Enter an ID")</f>
        <v>Enter an ID</v>
      </c>
      <c r="C2168" s="13" t="str">
        <f>IFERROR(VLOOKUP(A2168, Employees!$A$2:$E$401, 3, FALSE), "Enter an ID")</f>
        <v>Enter an ID</v>
      </c>
      <c r="D2168" s="13" t="str">
        <f>IFERROR(VLOOKUP(A2168, Employees!$A$2:$E$401, 4, FALSE), "Enter an ID")</f>
        <v>Enter an ID</v>
      </c>
      <c r="E2168" s="13" t="str">
        <f>IFERROR(VLOOKUP(A2168, Employees!$A$2:$E$401, 5, FALSE), "Enter an ID")</f>
        <v>Enter an ID</v>
      </c>
      <c r="F2168" s="13" t="str">
        <f>IFERROR(VLOOKUP(A2168, Employees!$A$2:$F$401, 6, FALSE), "Enter an ID")</f>
        <v>Enter an ID</v>
      </c>
      <c r="J2168" s="13" t="str" cm="1">
        <f t="array" ref="J2168">_xlfn.IFS(ISBLANK(G2168), "no training", ISBLANK(I2168), 0, NOT(ISBLANK(I2168)), VLOOKUP(G2168,Trainings!$A$2:$B$20, 2, FALSE))</f>
        <v>no training</v>
      </c>
    </row>
    <row r="2169" spans="2:10" ht="15.75" customHeight="1" x14ac:dyDescent="0.4">
      <c r="B2169" s="13" t="str">
        <f>IFERROR(VLOOKUP(A2169, Employees!$A$2:$E$401, 2, FALSE), "Enter an ID")</f>
        <v>Enter an ID</v>
      </c>
      <c r="C2169" s="13" t="str">
        <f>IFERROR(VLOOKUP(A2169, Employees!$A$2:$E$401, 3, FALSE), "Enter an ID")</f>
        <v>Enter an ID</v>
      </c>
      <c r="D2169" s="13" t="str">
        <f>IFERROR(VLOOKUP(A2169, Employees!$A$2:$E$401, 4, FALSE), "Enter an ID")</f>
        <v>Enter an ID</v>
      </c>
      <c r="E2169" s="13" t="str">
        <f>IFERROR(VLOOKUP(A2169, Employees!$A$2:$E$401, 5, FALSE), "Enter an ID")</f>
        <v>Enter an ID</v>
      </c>
      <c r="F2169" s="13" t="str">
        <f>IFERROR(VLOOKUP(A2169, Employees!$A$2:$F$401, 6, FALSE), "Enter an ID")</f>
        <v>Enter an ID</v>
      </c>
      <c r="J2169" s="13" t="str" cm="1">
        <f t="array" ref="J2169">_xlfn.IFS(ISBLANK(G2169), "no training", ISBLANK(I2169), 0, NOT(ISBLANK(I2169)), VLOOKUP(G2169,Trainings!$A$2:$B$20, 2, FALSE))</f>
        <v>no training</v>
      </c>
    </row>
    <row r="2170" spans="2:10" ht="15.75" customHeight="1" x14ac:dyDescent="0.4">
      <c r="B2170" s="13" t="str">
        <f>IFERROR(VLOOKUP(A2170, Employees!$A$2:$E$401, 2, FALSE), "Enter an ID")</f>
        <v>Enter an ID</v>
      </c>
      <c r="C2170" s="13" t="str">
        <f>IFERROR(VLOOKUP(A2170, Employees!$A$2:$E$401, 3, FALSE), "Enter an ID")</f>
        <v>Enter an ID</v>
      </c>
      <c r="D2170" s="13" t="str">
        <f>IFERROR(VLOOKUP(A2170, Employees!$A$2:$E$401, 4, FALSE), "Enter an ID")</f>
        <v>Enter an ID</v>
      </c>
      <c r="E2170" s="13" t="str">
        <f>IFERROR(VLOOKUP(A2170, Employees!$A$2:$E$401, 5, FALSE), "Enter an ID")</f>
        <v>Enter an ID</v>
      </c>
      <c r="F2170" s="13" t="str">
        <f>IFERROR(VLOOKUP(A2170, Employees!$A$2:$F$401, 6, FALSE), "Enter an ID")</f>
        <v>Enter an ID</v>
      </c>
      <c r="J2170" s="13" t="str" cm="1">
        <f t="array" ref="J2170">_xlfn.IFS(ISBLANK(G2170), "no training", ISBLANK(I2170), 0, NOT(ISBLANK(I2170)), VLOOKUP(G2170,Trainings!$A$2:$B$20, 2, FALSE))</f>
        <v>no training</v>
      </c>
    </row>
    <row r="2171" spans="2:10" ht="15.75" customHeight="1" x14ac:dyDescent="0.4">
      <c r="B2171" s="13" t="str">
        <f>IFERROR(VLOOKUP(A2171, Employees!$A$2:$E$401, 2, FALSE), "Enter an ID")</f>
        <v>Enter an ID</v>
      </c>
      <c r="C2171" s="13" t="str">
        <f>IFERROR(VLOOKUP(A2171, Employees!$A$2:$E$401, 3, FALSE), "Enter an ID")</f>
        <v>Enter an ID</v>
      </c>
      <c r="D2171" s="13" t="str">
        <f>IFERROR(VLOOKUP(A2171, Employees!$A$2:$E$401, 4, FALSE), "Enter an ID")</f>
        <v>Enter an ID</v>
      </c>
      <c r="E2171" s="13" t="str">
        <f>IFERROR(VLOOKUP(A2171, Employees!$A$2:$E$401, 5, FALSE), "Enter an ID")</f>
        <v>Enter an ID</v>
      </c>
      <c r="F2171" s="13" t="str">
        <f>IFERROR(VLOOKUP(A2171, Employees!$A$2:$F$401, 6, FALSE), "Enter an ID")</f>
        <v>Enter an ID</v>
      </c>
      <c r="J2171" s="13" t="str" cm="1">
        <f t="array" ref="J2171">_xlfn.IFS(ISBLANK(G2171), "no training", ISBLANK(I2171), 0, NOT(ISBLANK(I2171)), VLOOKUP(G2171,Trainings!$A$2:$B$20, 2, FALSE))</f>
        <v>no training</v>
      </c>
    </row>
    <row r="2172" spans="2:10" ht="15.75" customHeight="1" x14ac:dyDescent="0.4">
      <c r="B2172" s="13" t="str">
        <f>IFERROR(VLOOKUP(A2172, Employees!$A$2:$E$401, 2, FALSE), "Enter an ID")</f>
        <v>Enter an ID</v>
      </c>
      <c r="C2172" s="13" t="str">
        <f>IFERROR(VLOOKUP(A2172, Employees!$A$2:$E$401, 3, FALSE), "Enter an ID")</f>
        <v>Enter an ID</v>
      </c>
      <c r="D2172" s="13" t="str">
        <f>IFERROR(VLOOKUP(A2172, Employees!$A$2:$E$401, 4, FALSE), "Enter an ID")</f>
        <v>Enter an ID</v>
      </c>
      <c r="E2172" s="13" t="str">
        <f>IFERROR(VLOOKUP(A2172, Employees!$A$2:$E$401, 5, FALSE), "Enter an ID")</f>
        <v>Enter an ID</v>
      </c>
      <c r="F2172" s="13" t="str">
        <f>IFERROR(VLOOKUP(A2172, Employees!$A$2:$F$401, 6, FALSE), "Enter an ID")</f>
        <v>Enter an ID</v>
      </c>
      <c r="J2172" s="13" t="str" cm="1">
        <f t="array" ref="J2172">_xlfn.IFS(ISBLANK(G2172), "no training", ISBLANK(I2172), 0, NOT(ISBLANK(I2172)), VLOOKUP(G2172,Trainings!$A$2:$B$20, 2, FALSE))</f>
        <v>no training</v>
      </c>
    </row>
    <row r="2173" spans="2:10" ht="15.75" customHeight="1" x14ac:dyDescent="0.4">
      <c r="B2173" s="13" t="str">
        <f>IFERROR(VLOOKUP(A2173, Employees!$A$2:$E$401, 2, FALSE), "Enter an ID")</f>
        <v>Enter an ID</v>
      </c>
      <c r="C2173" s="13" t="str">
        <f>IFERROR(VLOOKUP(A2173, Employees!$A$2:$E$401, 3, FALSE), "Enter an ID")</f>
        <v>Enter an ID</v>
      </c>
      <c r="D2173" s="13" t="str">
        <f>IFERROR(VLOOKUP(A2173, Employees!$A$2:$E$401, 4, FALSE), "Enter an ID")</f>
        <v>Enter an ID</v>
      </c>
      <c r="E2173" s="13" t="str">
        <f>IFERROR(VLOOKUP(A2173, Employees!$A$2:$E$401, 5, FALSE), "Enter an ID")</f>
        <v>Enter an ID</v>
      </c>
      <c r="F2173" s="13" t="str">
        <f>IFERROR(VLOOKUP(A2173, Employees!$A$2:$F$401, 6, FALSE), "Enter an ID")</f>
        <v>Enter an ID</v>
      </c>
      <c r="J2173" s="13" t="str" cm="1">
        <f t="array" ref="J2173">_xlfn.IFS(ISBLANK(G2173), "no training", ISBLANK(I2173), 0, NOT(ISBLANK(I2173)), VLOOKUP(G2173,Trainings!$A$2:$B$20, 2, FALSE))</f>
        <v>no training</v>
      </c>
    </row>
    <row r="2174" spans="2:10" ht="15.75" customHeight="1" x14ac:dyDescent="0.4">
      <c r="B2174" s="13" t="str">
        <f>IFERROR(VLOOKUP(A2174, Employees!$A$2:$E$401, 2, FALSE), "Enter an ID")</f>
        <v>Enter an ID</v>
      </c>
      <c r="C2174" s="13" t="str">
        <f>IFERROR(VLOOKUP(A2174, Employees!$A$2:$E$401, 3, FALSE), "Enter an ID")</f>
        <v>Enter an ID</v>
      </c>
      <c r="D2174" s="13" t="str">
        <f>IFERROR(VLOOKUP(A2174, Employees!$A$2:$E$401, 4, FALSE), "Enter an ID")</f>
        <v>Enter an ID</v>
      </c>
      <c r="E2174" s="13" t="str">
        <f>IFERROR(VLOOKUP(A2174, Employees!$A$2:$E$401, 5, FALSE), "Enter an ID")</f>
        <v>Enter an ID</v>
      </c>
      <c r="F2174" s="13" t="str">
        <f>IFERROR(VLOOKUP(A2174, Employees!$A$2:$F$401, 6, FALSE), "Enter an ID")</f>
        <v>Enter an ID</v>
      </c>
      <c r="J2174" s="13" t="str" cm="1">
        <f t="array" ref="J2174">_xlfn.IFS(ISBLANK(G2174), "no training", ISBLANK(I2174), 0, NOT(ISBLANK(I2174)), VLOOKUP(G2174,Trainings!$A$2:$B$20, 2, FALSE))</f>
        <v>no training</v>
      </c>
    </row>
    <row r="2175" spans="2:10" ht="15.75" customHeight="1" x14ac:dyDescent="0.4">
      <c r="B2175" s="13" t="str">
        <f>IFERROR(VLOOKUP(A2175, Employees!$A$2:$E$401, 2, FALSE), "Enter an ID")</f>
        <v>Enter an ID</v>
      </c>
      <c r="C2175" s="13" t="str">
        <f>IFERROR(VLOOKUP(A2175, Employees!$A$2:$E$401, 3, FALSE), "Enter an ID")</f>
        <v>Enter an ID</v>
      </c>
      <c r="D2175" s="13" t="str">
        <f>IFERROR(VLOOKUP(A2175, Employees!$A$2:$E$401, 4, FALSE), "Enter an ID")</f>
        <v>Enter an ID</v>
      </c>
      <c r="E2175" s="13" t="str">
        <f>IFERROR(VLOOKUP(A2175, Employees!$A$2:$E$401, 5, FALSE), "Enter an ID")</f>
        <v>Enter an ID</v>
      </c>
      <c r="F2175" s="13" t="str">
        <f>IFERROR(VLOOKUP(A2175, Employees!$A$2:$F$401, 6, FALSE), "Enter an ID")</f>
        <v>Enter an ID</v>
      </c>
      <c r="J2175" s="13" t="str" cm="1">
        <f t="array" ref="J2175">_xlfn.IFS(ISBLANK(G2175), "no training", ISBLANK(I2175), 0, NOT(ISBLANK(I2175)), VLOOKUP(G2175,Trainings!$A$2:$B$20, 2, FALSE))</f>
        <v>no training</v>
      </c>
    </row>
    <row r="2176" spans="2:10" ht="15.75" customHeight="1" x14ac:dyDescent="0.4">
      <c r="B2176" s="13" t="str">
        <f>IFERROR(VLOOKUP(A2176, Employees!$A$2:$E$401, 2, FALSE), "Enter an ID")</f>
        <v>Enter an ID</v>
      </c>
      <c r="C2176" s="13" t="str">
        <f>IFERROR(VLOOKUP(A2176, Employees!$A$2:$E$401, 3, FALSE), "Enter an ID")</f>
        <v>Enter an ID</v>
      </c>
      <c r="D2176" s="13" t="str">
        <f>IFERROR(VLOOKUP(A2176, Employees!$A$2:$E$401, 4, FALSE), "Enter an ID")</f>
        <v>Enter an ID</v>
      </c>
      <c r="E2176" s="13" t="str">
        <f>IFERROR(VLOOKUP(A2176, Employees!$A$2:$E$401, 5, FALSE), "Enter an ID")</f>
        <v>Enter an ID</v>
      </c>
      <c r="F2176" s="13" t="str">
        <f>IFERROR(VLOOKUP(A2176, Employees!$A$2:$F$401, 6, FALSE), "Enter an ID")</f>
        <v>Enter an ID</v>
      </c>
      <c r="J2176" s="13" t="str" cm="1">
        <f t="array" ref="J2176">_xlfn.IFS(ISBLANK(G2176), "no training", ISBLANK(I2176), 0, NOT(ISBLANK(I2176)), VLOOKUP(G2176,Trainings!$A$2:$B$20, 2, FALSE))</f>
        <v>no training</v>
      </c>
    </row>
    <row r="2177" spans="2:10" ht="15.75" customHeight="1" x14ac:dyDescent="0.4">
      <c r="B2177" s="13" t="str">
        <f>IFERROR(VLOOKUP(A2177, Employees!$A$2:$E$401, 2, FALSE), "Enter an ID")</f>
        <v>Enter an ID</v>
      </c>
      <c r="C2177" s="13" t="str">
        <f>IFERROR(VLOOKUP(A2177, Employees!$A$2:$E$401, 3, FALSE), "Enter an ID")</f>
        <v>Enter an ID</v>
      </c>
      <c r="D2177" s="13" t="str">
        <f>IFERROR(VLOOKUP(A2177, Employees!$A$2:$E$401, 4, FALSE), "Enter an ID")</f>
        <v>Enter an ID</v>
      </c>
      <c r="E2177" s="13" t="str">
        <f>IFERROR(VLOOKUP(A2177, Employees!$A$2:$E$401, 5, FALSE), "Enter an ID")</f>
        <v>Enter an ID</v>
      </c>
      <c r="F2177" s="13" t="str">
        <f>IFERROR(VLOOKUP(A2177, Employees!$A$2:$F$401, 6, FALSE), "Enter an ID")</f>
        <v>Enter an ID</v>
      </c>
      <c r="J2177" s="13" t="str" cm="1">
        <f t="array" ref="J2177">_xlfn.IFS(ISBLANK(G2177), "no training", ISBLANK(I2177), 0, NOT(ISBLANK(I2177)), VLOOKUP(G2177,Trainings!$A$2:$B$20, 2, FALSE))</f>
        <v>no training</v>
      </c>
    </row>
    <row r="2178" spans="2:10" ht="15.75" customHeight="1" x14ac:dyDescent="0.4">
      <c r="B2178" s="13" t="str">
        <f>IFERROR(VLOOKUP(A2178, Employees!$A$2:$E$401, 2, FALSE), "Enter an ID")</f>
        <v>Enter an ID</v>
      </c>
      <c r="C2178" s="13" t="str">
        <f>IFERROR(VLOOKUP(A2178, Employees!$A$2:$E$401, 3, FALSE), "Enter an ID")</f>
        <v>Enter an ID</v>
      </c>
      <c r="D2178" s="13" t="str">
        <f>IFERROR(VLOOKUP(A2178, Employees!$A$2:$E$401, 4, FALSE), "Enter an ID")</f>
        <v>Enter an ID</v>
      </c>
      <c r="E2178" s="13" t="str">
        <f>IFERROR(VLOOKUP(A2178, Employees!$A$2:$E$401, 5, FALSE), "Enter an ID")</f>
        <v>Enter an ID</v>
      </c>
      <c r="F2178" s="13" t="str">
        <f>IFERROR(VLOOKUP(A2178, Employees!$A$2:$F$401, 6, FALSE), "Enter an ID")</f>
        <v>Enter an ID</v>
      </c>
      <c r="J2178" s="13" t="str" cm="1">
        <f t="array" ref="J2178">_xlfn.IFS(ISBLANK(G2178), "no training", ISBLANK(I2178), 0, NOT(ISBLANK(I2178)), VLOOKUP(G2178,Trainings!$A$2:$B$20, 2, FALSE))</f>
        <v>no training</v>
      </c>
    </row>
    <row r="2179" spans="2:10" ht="15.75" customHeight="1" x14ac:dyDescent="0.4">
      <c r="B2179" s="13" t="str">
        <f>IFERROR(VLOOKUP(A2179, Employees!$A$2:$E$401, 2, FALSE), "Enter an ID")</f>
        <v>Enter an ID</v>
      </c>
      <c r="C2179" s="13" t="str">
        <f>IFERROR(VLOOKUP(A2179, Employees!$A$2:$E$401, 3, FALSE), "Enter an ID")</f>
        <v>Enter an ID</v>
      </c>
      <c r="D2179" s="13" t="str">
        <f>IFERROR(VLOOKUP(A2179, Employees!$A$2:$E$401, 4, FALSE), "Enter an ID")</f>
        <v>Enter an ID</v>
      </c>
      <c r="E2179" s="13" t="str">
        <f>IFERROR(VLOOKUP(A2179, Employees!$A$2:$E$401, 5, FALSE), "Enter an ID")</f>
        <v>Enter an ID</v>
      </c>
      <c r="F2179" s="13" t="str">
        <f>IFERROR(VLOOKUP(A2179, Employees!$A$2:$F$401, 6, FALSE), "Enter an ID")</f>
        <v>Enter an ID</v>
      </c>
      <c r="J2179" s="13" t="str" cm="1">
        <f t="array" ref="J2179">_xlfn.IFS(ISBLANK(G2179), "no training", ISBLANK(I2179), 0, NOT(ISBLANK(I2179)), VLOOKUP(G2179,Trainings!$A$2:$B$20, 2, FALSE))</f>
        <v>no training</v>
      </c>
    </row>
    <row r="2180" spans="2:10" ht="15.75" customHeight="1" x14ac:dyDescent="0.4">
      <c r="B2180" s="13" t="str">
        <f>IFERROR(VLOOKUP(A2180, Employees!$A$2:$E$401, 2, FALSE), "Enter an ID")</f>
        <v>Enter an ID</v>
      </c>
      <c r="C2180" s="13" t="str">
        <f>IFERROR(VLOOKUP(A2180, Employees!$A$2:$E$401, 3, FALSE), "Enter an ID")</f>
        <v>Enter an ID</v>
      </c>
      <c r="D2180" s="13" t="str">
        <f>IFERROR(VLOOKUP(A2180, Employees!$A$2:$E$401, 4, FALSE), "Enter an ID")</f>
        <v>Enter an ID</v>
      </c>
      <c r="E2180" s="13" t="str">
        <f>IFERROR(VLOOKUP(A2180, Employees!$A$2:$E$401, 5, FALSE), "Enter an ID")</f>
        <v>Enter an ID</v>
      </c>
      <c r="F2180" s="13" t="str">
        <f>IFERROR(VLOOKUP(A2180, Employees!$A$2:$F$401, 6, FALSE), "Enter an ID")</f>
        <v>Enter an ID</v>
      </c>
      <c r="J2180" s="13" t="str" cm="1">
        <f t="array" ref="J2180">_xlfn.IFS(ISBLANK(G2180), "no training", ISBLANK(I2180), 0, NOT(ISBLANK(I2180)), VLOOKUP(G2180,Trainings!$A$2:$B$20, 2, FALSE))</f>
        <v>no training</v>
      </c>
    </row>
    <row r="2181" spans="2:10" ht="15.75" customHeight="1" x14ac:dyDescent="0.4">
      <c r="B2181" s="13" t="str">
        <f>IFERROR(VLOOKUP(A2181, Employees!$A$2:$E$401, 2, FALSE), "Enter an ID")</f>
        <v>Enter an ID</v>
      </c>
      <c r="C2181" s="13" t="str">
        <f>IFERROR(VLOOKUP(A2181, Employees!$A$2:$E$401, 3, FALSE), "Enter an ID")</f>
        <v>Enter an ID</v>
      </c>
      <c r="D2181" s="13" t="str">
        <f>IFERROR(VLOOKUP(A2181, Employees!$A$2:$E$401, 4, FALSE), "Enter an ID")</f>
        <v>Enter an ID</v>
      </c>
      <c r="E2181" s="13" t="str">
        <f>IFERROR(VLOOKUP(A2181, Employees!$A$2:$E$401, 5, FALSE), "Enter an ID")</f>
        <v>Enter an ID</v>
      </c>
      <c r="F2181" s="13" t="str">
        <f>IFERROR(VLOOKUP(A2181, Employees!$A$2:$F$401, 6, FALSE), "Enter an ID")</f>
        <v>Enter an ID</v>
      </c>
      <c r="J2181" s="13" t="str" cm="1">
        <f t="array" ref="J2181">_xlfn.IFS(ISBLANK(G2181), "no training", ISBLANK(I2181), 0, NOT(ISBLANK(I2181)), VLOOKUP(G2181,Trainings!$A$2:$B$20, 2, FALSE))</f>
        <v>no training</v>
      </c>
    </row>
    <row r="2182" spans="2:10" ht="15.75" customHeight="1" x14ac:dyDescent="0.4">
      <c r="B2182" s="13" t="str">
        <f>IFERROR(VLOOKUP(A2182, Employees!$A$2:$E$401, 2, FALSE), "Enter an ID")</f>
        <v>Enter an ID</v>
      </c>
      <c r="C2182" s="13" t="str">
        <f>IFERROR(VLOOKUP(A2182, Employees!$A$2:$E$401, 3, FALSE), "Enter an ID")</f>
        <v>Enter an ID</v>
      </c>
      <c r="D2182" s="13" t="str">
        <f>IFERROR(VLOOKUP(A2182, Employees!$A$2:$E$401, 4, FALSE), "Enter an ID")</f>
        <v>Enter an ID</v>
      </c>
      <c r="E2182" s="13" t="str">
        <f>IFERROR(VLOOKUP(A2182, Employees!$A$2:$E$401, 5, FALSE), "Enter an ID")</f>
        <v>Enter an ID</v>
      </c>
      <c r="F2182" s="13" t="str">
        <f>IFERROR(VLOOKUP(A2182, Employees!$A$2:$F$401, 6, FALSE), "Enter an ID")</f>
        <v>Enter an ID</v>
      </c>
      <c r="J2182" s="13" t="str" cm="1">
        <f t="array" ref="J2182">_xlfn.IFS(ISBLANK(G2182), "no training", ISBLANK(I2182), 0, NOT(ISBLANK(I2182)), VLOOKUP(G2182,Trainings!$A$2:$B$20, 2, FALSE))</f>
        <v>no training</v>
      </c>
    </row>
    <row r="2183" spans="2:10" ht="15.75" customHeight="1" x14ac:dyDescent="0.4">
      <c r="B2183" s="13" t="str">
        <f>IFERROR(VLOOKUP(A2183, Employees!$A$2:$E$401, 2, FALSE), "Enter an ID")</f>
        <v>Enter an ID</v>
      </c>
      <c r="C2183" s="13" t="str">
        <f>IFERROR(VLOOKUP(A2183, Employees!$A$2:$E$401, 3, FALSE), "Enter an ID")</f>
        <v>Enter an ID</v>
      </c>
      <c r="D2183" s="13" t="str">
        <f>IFERROR(VLOOKUP(A2183, Employees!$A$2:$E$401, 4, FALSE), "Enter an ID")</f>
        <v>Enter an ID</v>
      </c>
      <c r="E2183" s="13" t="str">
        <f>IFERROR(VLOOKUP(A2183, Employees!$A$2:$E$401, 5, FALSE), "Enter an ID")</f>
        <v>Enter an ID</v>
      </c>
      <c r="F2183" s="13" t="str">
        <f>IFERROR(VLOOKUP(A2183, Employees!$A$2:$F$401, 6, FALSE), "Enter an ID")</f>
        <v>Enter an ID</v>
      </c>
      <c r="J2183" s="13" t="str" cm="1">
        <f t="array" ref="J2183">_xlfn.IFS(ISBLANK(G2183), "no training", ISBLANK(I2183), 0, NOT(ISBLANK(I2183)), VLOOKUP(G2183,Trainings!$A$2:$B$20, 2, FALSE))</f>
        <v>no training</v>
      </c>
    </row>
    <row r="2184" spans="2:10" ht="15.75" customHeight="1" x14ac:dyDescent="0.4">
      <c r="B2184" s="13" t="str">
        <f>IFERROR(VLOOKUP(A2184, Employees!$A$2:$E$401, 2, FALSE), "Enter an ID")</f>
        <v>Enter an ID</v>
      </c>
      <c r="C2184" s="13" t="str">
        <f>IFERROR(VLOOKUP(A2184, Employees!$A$2:$E$401, 3, FALSE), "Enter an ID")</f>
        <v>Enter an ID</v>
      </c>
      <c r="D2184" s="13" t="str">
        <f>IFERROR(VLOOKUP(A2184, Employees!$A$2:$E$401, 4, FALSE), "Enter an ID")</f>
        <v>Enter an ID</v>
      </c>
      <c r="E2184" s="13" t="str">
        <f>IFERROR(VLOOKUP(A2184, Employees!$A$2:$E$401, 5, FALSE), "Enter an ID")</f>
        <v>Enter an ID</v>
      </c>
      <c r="F2184" s="13" t="str">
        <f>IFERROR(VLOOKUP(A2184, Employees!$A$2:$F$401, 6, FALSE), "Enter an ID")</f>
        <v>Enter an ID</v>
      </c>
      <c r="J2184" s="13" t="str" cm="1">
        <f t="array" ref="J2184">_xlfn.IFS(ISBLANK(G2184), "no training", ISBLANK(I2184), 0, NOT(ISBLANK(I2184)), VLOOKUP(G2184,Trainings!$A$2:$B$20, 2, FALSE))</f>
        <v>no training</v>
      </c>
    </row>
    <row r="2185" spans="2:10" ht="15.75" customHeight="1" x14ac:dyDescent="0.4">
      <c r="B2185" s="13" t="str">
        <f>IFERROR(VLOOKUP(A2185, Employees!$A$2:$E$401, 2, FALSE), "Enter an ID")</f>
        <v>Enter an ID</v>
      </c>
      <c r="C2185" s="13" t="str">
        <f>IFERROR(VLOOKUP(A2185, Employees!$A$2:$E$401, 3, FALSE), "Enter an ID")</f>
        <v>Enter an ID</v>
      </c>
      <c r="D2185" s="13" t="str">
        <f>IFERROR(VLOOKUP(A2185, Employees!$A$2:$E$401, 4, FALSE), "Enter an ID")</f>
        <v>Enter an ID</v>
      </c>
      <c r="E2185" s="13" t="str">
        <f>IFERROR(VLOOKUP(A2185, Employees!$A$2:$E$401, 5, FALSE), "Enter an ID")</f>
        <v>Enter an ID</v>
      </c>
      <c r="F2185" s="13" t="str">
        <f>IFERROR(VLOOKUP(A2185, Employees!$A$2:$F$401, 6, FALSE), "Enter an ID")</f>
        <v>Enter an ID</v>
      </c>
      <c r="J2185" s="13" t="str" cm="1">
        <f t="array" ref="J2185">_xlfn.IFS(ISBLANK(G2185), "no training", ISBLANK(I2185), 0, NOT(ISBLANK(I2185)), VLOOKUP(G2185,Trainings!$A$2:$B$20, 2, FALSE))</f>
        <v>no training</v>
      </c>
    </row>
    <row r="2186" spans="2:10" ht="15.75" customHeight="1" x14ac:dyDescent="0.4">
      <c r="B2186" s="13" t="str">
        <f>IFERROR(VLOOKUP(A2186, Employees!$A$2:$E$401, 2, FALSE), "Enter an ID")</f>
        <v>Enter an ID</v>
      </c>
      <c r="C2186" s="13" t="str">
        <f>IFERROR(VLOOKUP(A2186, Employees!$A$2:$E$401, 3, FALSE), "Enter an ID")</f>
        <v>Enter an ID</v>
      </c>
      <c r="D2186" s="13" t="str">
        <f>IFERROR(VLOOKUP(A2186, Employees!$A$2:$E$401, 4, FALSE), "Enter an ID")</f>
        <v>Enter an ID</v>
      </c>
      <c r="E2186" s="13" t="str">
        <f>IFERROR(VLOOKUP(A2186, Employees!$A$2:$E$401, 5, FALSE), "Enter an ID")</f>
        <v>Enter an ID</v>
      </c>
      <c r="F2186" s="13" t="str">
        <f>IFERROR(VLOOKUP(A2186, Employees!$A$2:$F$401, 6, FALSE), "Enter an ID")</f>
        <v>Enter an ID</v>
      </c>
      <c r="J2186" s="13" t="str" cm="1">
        <f t="array" ref="J2186">_xlfn.IFS(ISBLANK(G2186), "no training", ISBLANK(I2186), 0, NOT(ISBLANK(I2186)), VLOOKUP(G2186,Trainings!$A$2:$B$20, 2, FALSE))</f>
        <v>no training</v>
      </c>
    </row>
    <row r="2187" spans="2:10" ht="15.75" customHeight="1" x14ac:dyDescent="0.4">
      <c r="B2187" s="13" t="str">
        <f>IFERROR(VLOOKUP(A2187, Employees!$A$2:$E$401, 2, FALSE), "Enter an ID")</f>
        <v>Enter an ID</v>
      </c>
      <c r="C2187" s="13" t="str">
        <f>IFERROR(VLOOKUP(A2187, Employees!$A$2:$E$401, 3, FALSE), "Enter an ID")</f>
        <v>Enter an ID</v>
      </c>
      <c r="D2187" s="13" t="str">
        <f>IFERROR(VLOOKUP(A2187, Employees!$A$2:$E$401, 4, FALSE), "Enter an ID")</f>
        <v>Enter an ID</v>
      </c>
      <c r="E2187" s="13" t="str">
        <f>IFERROR(VLOOKUP(A2187, Employees!$A$2:$E$401, 5, FALSE), "Enter an ID")</f>
        <v>Enter an ID</v>
      </c>
      <c r="F2187" s="13" t="str">
        <f>IFERROR(VLOOKUP(A2187, Employees!$A$2:$F$401, 6, FALSE), "Enter an ID")</f>
        <v>Enter an ID</v>
      </c>
      <c r="J2187" s="13" t="str" cm="1">
        <f t="array" ref="J2187">_xlfn.IFS(ISBLANK(G2187), "no training", ISBLANK(I2187), 0, NOT(ISBLANK(I2187)), VLOOKUP(G2187,Trainings!$A$2:$B$20, 2, FALSE))</f>
        <v>no training</v>
      </c>
    </row>
    <row r="2188" spans="2:10" ht="15.75" customHeight="1" x14ac:dyDescent="0.4">
      <c r="B2188" s="13" t="str">
        <f>IFERROR(VLOOKUP(A2188, Employees!$A$2:$E$401, 2, FALSE), "Enter an ID")</f>
        <v>Enter an ID</v>
      </c>
      <c r="C2188" s="13" t="str">
        <f>IFERROR(VLOOKUP(A2188, Employees!$A$2:$E$401, 3, FALSE), "Enter an ID")</f>
        <v>Enter an ID</v>
      </c>
      <c r="D2188" s="13" t="str">
        <f>IFERROR(VLOOKUP(A2188, Employees!$A$2:$E$401, 4, FALSE), "Enter an ID")</f>
        <v>Enter an ID</v>
      </c>
      <c r="E2188" s="13" t="str">
        <f>IFERROR(VLOOKUP(A2188, Employees!$A$2:$E$401, 5, FALSE), "Enter an ID")</f>
        <v>Enter an ID</v>
      </c>
      <c r="F2188" s="13" t="str">
        <f>IFERROR(VLOOKUP(A2188, Employees!$A$2:$F$401, 6, FALSE), "Enter an ID")</f>
        <v>Enter an ID</v>
      </c>
      <c r="J2188" s="13" t="str" cm="1">
        <f t="array" ref="J2188">_xlfn.IFS(ISBLANK(G2188), "no training", ISBLANK(I2188), 0, NOT(ISBLANK(I2188)), VLOOKUP(G2188,Trainings!$A$2:$B$20, 2, FALSE))</f>
        <v>no training</v>
      </c>
    </row>
    <row r="2189" spans="2:10" ht="15.75" customHeight="1" x14ac:dyDescent="0.4">
      <c r="B2189" s="13" t="str">
        <f>IFERROR(VLOOKUP(A2189, Employees!$A$2:$E$401, 2, FALSE), "Enter an ID")</f>
        <v>Enter an ID</v>
      </c>
      <c r="C2189" s="13" t="str">
        <f>IFERROR(VLOOKUP(A2189, Employees!$A$2:$E$401, 3, FALSE), "Enter an ID")</f>
        <v>Enter an ID</v>
      </c>
      <c r="D2189" s="13" t="str">
        <f>IFERROR(VLOOKUP(A2189, Employees!$A$2:$E$401, 4, FALSE), "Enter an ID")</f>
        <v>Enter an ID</v>
      </c>
      <c r="E2189" s="13" t="str">
        <f>IFERROR(VLOOKUP(A2189, Employees!$A$2:$E$401, 5, FALSE), "Enter an ID")</f>
        <v>Enter an ID</v>
      </c>
      <c r="F2189" s="13" t="str">
        <f>IFERROR(VLOOKUP(A2189, Employees!$A$2:$F$401, 6, FALSE), "Enter an ID")</f>
        <v>Enter an ID</v>
      </c>
      <c r="J2189" s="13" t="str" cm="1">
        <f t="array" ref="J2189">_xlfn.IFS(ISBLANK(G2189), "no training", ISBLANK(I2189), 0, NOT(ISBLANK(I2189)), VLOOKUP(G2189,Trainings!$A$2:$B$20, 2, FALSE))</f>
        <v>no training</v>
      </c>
    </row>
    <row r="2190" spans="2:10" ht="15.75" customHeight="1" x14ac:dyDescent="0.4">
      <c r="B2190" s="13" t="str">
        <f>IFERROR(VLOOKUP(A2190, Employees!$A$2:$E$401, 2, FALSE), "Enter an ID")</f>
        <v>Enter an ID</v>
      </c>
      <c r="C2190" s="13" t="str">
        <f>IFERROR(VLOOKUP(A2190, Employees!$A$2:$E$401, 3, FALSE), "Enter an ID")</f>
        <v>Enter an ID</v>
      </c>
      <c r="D2190" s="13" t="str">
        <f>IFERROR(VLOOKUP(A2190, Employees!$A$2:$E$401, 4, FALSE), "Enter an ID")</f>
        <v>Enter an ID</v>
      </c>
      <c r="E2190" s="13" t="str">
        <f>IFERROR(VLOOKUP(A2190, Employees!$A$2:$E$401, 5, FALSE), "Enter an ID")</f>
        <v>Enter an ID</v>
      </c>
      <c r="F2190" s="13" t="str">
        <f>IFERROR(VLOOKUP(A2190, Employees!$A$2:$F$401, 6, FALSE), "Enter an ID")</f>
        <v>Enter an ID</v>
      </c>
      <c r="J2190" s="13" t="str" cm="1">
        <f t="array" ref="J2190">_xlfn.IFS(ISBLANK(G2190), "no training", ISBLANK(I2190), 0, NOT(ISBLANK(I2190)), VLOOKUP(G2190,Trainings!$A$2:$B$20, 2, FALSE))</f>
        <v>no training</v>
      </c>
    </row>
    <row r="2191" spans="2:10" ht="15.75" customHeight="1" x14ac:dyDescent="0.4">
      <c r="B2191" s="13" t="str">
        <f>IFERROR(VLOOKUP(A2191, Employees!$A$2:$E$401, 2, FALSE), "Enter an ID")</f>
        <v>Enter an ID</v>
      </c>
      <c r="C2191" s="13" t="str">
        <f>IFERROR(VLOOKUP(A2191, Employees!$A$2:$E$401, 3, FALSE), "Enter an ID")</f>
        <v>Enter an ID</v>
      </c>
      <c r="D2191" s="13" t="str">
        <f>IFERROR(VLOOKUP(A2191, Employees!$A$2:$E$401, 4, FALSE), "Enter an ID")</f>
        <v>Enter an ID</v>
      </c>
      <c r="E2191" s="13" t="str">
        <f>IFERROR(VLOOKUP(A2191, Employees!$A$2:$E$401, 5, FALSE), "Enter an ID")</f>
        <v>Enter an ID</v>
      </c>
      <c r="F2191" s="13" t="str">
        <f>IFERROR(VLOOKUP(A2191, Employees!$A$2:$F$401, 6, FALSE), "Enter an ID")</f>
        <v>Enter an ID</v>
      </c>
      <c r="J2191" s="13" t="str" cm="1">
        <f t="array" ref="J2191">_xlfn.IFS(ISBLANK(G2191), "no training", ISBLANK(I2191), 0, NOT(ISBLANK(I2191)), VLOOKUP(G2191,Trainings!$A$2:$B$20, 2, FALSE))</f>
        <v>no training</v>
      </c>
    </row>
    <row r="2192" spans="2:10" ht="15.75" customHeight="1" x14ac:dyDescent="0.4">
      <c r="B2192" s="13" t="str">
        <f>IFERROR(VLOOKUP(A2192, Employees!$A$2:$E$401, 2, FALSE), "Enter an ID")</f>
        <v>Enter an ID</v>
      </c>
      <c r="C2192" s="13" t="str">
        <f>IFERROR(VLOOKUP(A2192, Employees!$A$2:$E$401, 3, FALSE), "Enter an ID")</f>
        <v>Enter an ID</v>
      </c>
      <c r="D2192" s="13" t="str">
        <f>IFERROR(VLOOKUP(A2192, Employees!$A$2:$E$401, 4, FALSE), "Enter an ID")</f>
        <v>Enter an ID</v>
      </c>
      <c r="E2192" s="13" t="str">
        <f>IFERROR(VLOOKUP(A2192, Employees!$A$2:$E$401, 5, FALSE), "Enter an ID")</f>
        <v>Enter an ID</v>
      </c>
      <c r="F2192" s="13" t="str">
        <f>IFERROR(VLOOKUP(A2192, Employees!$A$2:$F$401, 6, FALSE), "Enter an ID")</f>
        <v>Enter an ID</v>
      </c>
      <c r="J2192" s="13" t="str" cm="1">
        <f t="array" ref="J2192">_xlfn.IFS(ISBLANK(G2192), "no training", ISBLANK(I2192), 0, NOT(ISBLANK(I2192)), VLOOKUP(G2192,Trainings!$A$2:$B$20, 2, FALSE))</f>
        <v>no training</v>
      </c>
    </row>
    <row r="2193" spans="2:10" ht="15.75" customHeight="1" x14ac:dyDescent="0.4">
      <c r="B2193" s="13" t="str">
        <f>IFERROR(VLOOKUP(A2193, Employees!$A$2:$E$401, 2, FALSE), "Enter an ID")</f>
        <v>Enter an ID</v>
      </c>
      <c r="C2193" s="13" t="str">
        <f>IFERROR(VLOOKUP(A2193, Employees!$A$2:$E$401, 3, FALSE), "Enter an ID")</f>
        <v>Enter an ID</v>
      </c>
      <c r="D2193" s="13" t="str">
        <f>IFERROR(VLOOKUP(A2193, Employees!$A$2:$E$401, 4, FALSE), "Enter an ID")</f>
        <v>Enter an ID</v>
      </c>
      <c r="E2193" s="13" t="str">
        <f>IFERROR(VLOOKUP(A2193, Employees!$A$2:$E$401, 5, FALSE), "Enter an ID")</f>
        <v>Enter an ID</v>
      </c>
      <c r="F2193" s="13" t="str">
        <f>IFERROR(VLOOKUP(A2193, Employees!$A$2:$F$401, 6, FALSE), "Enter an ID")</f>
        <v>Enter an ID</v>
      </c>
      <c r="J2193" s="13" t="str" cm="1">
        <f t="array" ref="J2193">_xlfn.IFS(ISBLANK(G2193), "no training", ISBLANK(I2193), 0, NOT(ISBLANK(I2193)), VLOOKUP(G2193,Trainings!$A$2:$B$20, 2, FALSE))</f>
        <v>no training</v>
      </c>
    </row>
    <row r="2194" spans="2:10" ht="15.75" customHeight="1" x14ac:dyDescent="0.4">
      <c r="B2194" s="13" t="str">
        <f>IFERROR(VLOOKUP(A2194, Employees!$A$2:$E$401, 2, FALSE), "Enter an ID")</f>
        <v>Enter an ID</v>
      </c>
      <c r="C2194" s="13" t="str">
        <f>IFERROR(VLOOKUP(A2194, Employees!$A$2:$E$401, 3, FALSE), "Enter an ID")</f>
        <v>Enter an ID</v>
      </c>
      <c r="D2194" s="13" t="str">
        <f>IFERROR(VLOOKUP(A2194, Employees!$A$2:$E$401, 4, FALSE), "Enter an ID")</f>
        <v>Enter an ID</v>
      </c>
      <c r="E2194" s="13" t="str">
        <f>IFERROR(VLOOKUP(A2194, Employees!$A$2:$E$401, 5, FALSE), "Enter an ID")</f>
        <v>Enter an ID</v>
      </c>
      <c r="F2194" s="13" t="str">
        <f>IFERROR(VLOOKUP(A2194, Employees!$A$2:$F$401, 6, FALSE), "Enter an ID")</f>
        <v>Enter an ID</v>
      </c>
      <c r="J2194" s="13" t="str" cm="1">
        <f t="array" ref="J2194">_xlfn.IFS(ISBLANK(G2194), "no training", ISBLANK(I2194), 0, NOT(ISBLANK(I2194)), VLOOKUP(G2194,Trainings!$A$2:$B$20, 2, FALSE))</f>
        <v>no training</v>
      </c>
    </row>
    <row r="2195" spans="2:10" ht="15.75" customHeight="1" x14ac:dyDescent="0.4">
      <c r="B2195" s="13" t="str">
        <f>IFERROR(VLOOKUP(A2195, Employees!$A$2:$E$401, 2, FALSE), "Enter an ID")</f>
        <v>Enter an ID</v>
      </c>
      <c r="C2195" s="13" t="str">
        <f>IFERROR(VLOOKUP(A2195, Employees!$A$2:$E$401, 3, FALSE), "Enter an ID")</f>
        <v>Enter an ID</v>
      </c>
      <c r="D2195" s="13" t="str">
        <f>IFERROR(VLOOKUP(A2195, Employees!$A$2:$E$401, 4, FALSE), "Enter an ID")</f>
        <v>Enter an ID</v>
      </c>
      <c r="E2195" s="13" t="str">
        <f>IFERROR(VLOOKUP(A2195, Employees!$A$2:$E$401, 5, FALSE), "Enter an ID")</f>
        <v>Enter an ID</v>
      </c>
      <c r="F2195" s="13" t="str">
        <f>IFERROR(VLOOKUP(A2195, Employees!$A$2:$F$401, 6, FALSE), "Enter an ID")</f>
        <v>Enter an ID</v>
      </c>
      <c r="J2195" s="13" t="str" cm="1">
        <f t="array" ref="J2195">_xlfn.IFS(ISBLANK(G2195), "no training", ISBLANK(I2195), 0, NOT(ISBLANK(I2195)), VLOOKUP(G2195,Trainings!$A$2:$B$20, 2, FALSE))</f>
        <v>no training</v>
      </c>
    </row>
    <row r="2196" spans="2:10" ht="15.75" customHeight="1" x14ac:dyDescent="0.4">
      <c r="B2196" s="13" t="str">
        <f>IFERROR(VLOOKUP(A2196, Employees!$A$2:$E$401, 2, FALSE), "Enter an ID")</f>
        <v>Enter an ID</v>
      </c>
      <c r="C2196" s="13" t="str">
        <f>IFERROR(VLOOKUP(A2196, Employees!$A$2:$E$401, 3, FALSE), "Enter an ID")</f>
        <v>Enter an ID</v>
      </c>
      <c r="D2196" s="13" t="str">
        <f>IFERROR(VLOOKUP(A2196, Employees!$A$2:$E$401, 4, FALSE), "Enter an ID")</f>
        <v>Enter an ID</v>
      </c>
      <c r="E2196" s="13" t="str">
        <f>IFERROR(VLOOKUP(A2196, Employees!$A$2:$E$401, 5, FALSE), "Enter an ID")</f>
        <v>Enter an ID</v>
      </c>
      <c r="F2196" s="13" t="str">
        <f>IFERROR(VLOOKUP(A2196, Employees!$A$2:$F$401, 6, FALSE), "Enter an ID")</f>
        <v>Enter an ID</v>
      </c>
      <c r="J2196" s="13" t="str" cm="1">
        <f t="array" ref="J2196">_xlfn.IFS(ISBLANK(G2196), "no training", ISBLANK(I2196), 0, NOT(ISBLANK(I2196)), VLOOKUP(G2196,Trainings!$A$2:$B$20, 2, FALSE))</f>
        <v>no training</v>
      </c>
    </row>
    <row r="2197" spans="2:10" ht="15.75" customHeight="1" x14ac:dyDescent="0.4">
      <c r="B2197" s="13" t="str">
        <f>IFERROR(VLOOKUP(A2197, Employees!$A$2:$E$401, 2, FALSE), "Enter an ID")</f>
        <v>Enter an ID</v>
      </c>
      <c r="C2197" s="13" t="str">
        <f>IFERROR(VLOOKUP(A2197, Employees!$A$2:$E$401, 3, FALSE), "Enter an ID")</f>
        <v>Enter an ID</v>
      </c>
      <c r="D2197" s="13" t="str">
        <f>IFERROR(VLOOKUP(A2197, Employees!$A$2:$E$401, 4, FALSE), "Enter an ID")</f>
        <v>Enter an ID</v>
      </c>
      <c r="E2197" s="13" t="str">
        <f>IFERROR(VLOOKUP(A2197, Employees!$A$2:$E$401, 5, FALSE), "Enter an ID")</f>
        <v>Enter an ID</v>
      </c>
      <c r="F2197" s="13" t="str">
        <f>IFERROR(VLOOKUP(A2197, Employees!$A$2:$F$401, 6, FALSE), "Enter an ID")</f>
        <v>Enter an ID</v>
      </c>
      <c r="J2197" s="13" t="str" cm="1">
        <f t="array" ref="J2197">_xlfn.IFS(ISBLANK(G2197), "no training", ISBLANK(I2197), 0, NOT(ISBLANK(I2197)), VLOOKUP(G2197,Trainings!$A$2:$B$20, 2, FALSE))</f>
        <v>no training</v>
      </c>
    </row>
    <row r="2198" spans="2:10" ht="15.75" customHeight="1" x14ac:dyDescent="0.4">
      <c r="B2198" s="13" t="str">
        <f>IFERROR(VLOOKUP(A2198, Employees!$A$2:$E$401, 2, FALSE), "Enter an ID")</f>
        <v>Enter an ID</v>
      </c>
      <c r="C2198" s="13" t="str">
        <f>IFERROR(VLOOKUP(A2198, Employees!$A$2:$E$401, 3, FALSE), "Enter an ID")</f>
        <v>Enter an ID</v>
      </c>
      <c r="D2198" s="13" t="str">
        <f>IFERROR(VLOOKUP(A2198, Employees!$A$2:$E$401, 4, FALSE), "Enter an ID")</f>
        <v>Enter an ID</v>
      </c>
      <c r="E2198" s="13" t="str">
        <f>IFERROR(VLOOKUP(A2198, Employees!$A$2:$E$401, 5, FALSE), "Enter an ID")</f>
        <v>Enter an ID</v>
      </c>
      <c r="F2198" s="13" t="str">
        <f>IFERROR(VLOOKUP(A2198, Employees!$A$2:$F$401, 6, FALSE), "Enter an ID")</f>
        <v>Enter an ID</v>
      </c>
      <c r="J2198" s="13" t="str" cm="1">
        <f t="array" ref="J2198">_xlfn.IFS(ISBLANK(G2198), "no training", ISBLANK(I2198), 0, NOT(ISBLANK(I2198)), VLOOKUP(G2198,Trainings!$A$2:$B$20, 2, FALSE))</f>
        <v>no training</v>
      </c>
    </row>
    <row r="2199" spans="2:10" ht="15.75" customHeight="1" x14ac:dyDescent="0.4">
      <c r="B2199" s="13" t="str">
        <f>IFERROR(VLOOKUP(A2199, Employees!$A$2:$E$401, 2, FALSE), "Enter an ID")</f>
        <v>Enter an ID</v>
      </c>
      <c r="C2199" s="13" t="str">
        <f>IFERROR(VLOOKUP(A2199, Employees!$A$2:$E$401, 3, FALSE), "Enter an ID")</f>
        <v>Enter an ID</v>
      </c>
      <c r="D2199" s="13" t="str">
        <f>IFERROR(VLOOKUP(A2199, Employees!$A$2:$E$401, 4, FALSE), "Enter an ID")</f>
        <v>Enter an ID</v>
      </c>
      <c r="E2199" s="13" t="str">
        <f>IFERROR(VLOOKUP(A2199, Employees!$A$2:$E$401, 5, FALSE), "Enter an ID")</f>
        <v>Enter an ID</v>
      </c>
      <c r="F2199" s="13" t="str">
        <f>IFERROR(VLOOKUP(A2199, Employees!$A$2:$F$401, 6, FALSE), "Enter an ID")</f>
        <v>Enter an ID</v>
      </c>
      <c r="J2199" s="13" t="str" cm="1">
        <f t="array" ref="J2199">_xlfn.IFS(ISBLANK(G2199), "no training", ISBLANK(I2199), 0, NOT(ISBLANK(I2199)), VLOOKUP(G2199,Trainings!$A$2:$B$20, 2, FALSE))</f>
        <v>no training</v>
      </c>
    </row>
    <row r="2200" spans="2:10" ht="15.75" customHeight="1" x14ac:dyDescent="0.4">
      <c r="B2200" s="13" t="str">
        <f>IFERROR(VLOOKUP(A2200, Employees!$A$2:$E$401, 2, FALSE), "Enter an ID")</f>
        <v>Enter an ID</v>
      </c>
      <c r="C2200" s="13" t="str">
        <f>IFERROR(VLOOKUP(A2200, Employees!$A$2:$E$401, 3, FALSE), "Enter an ID")</f>
        <v>Enter an ID</v>
      </c>
      <c r="D2200" s="13" t="str">
        <f>IFERROR(VLOOKUP(A2200, Employees!$A$2:$E$401, 4, FALSE), "Enter an ID")</f>
        <v>Enter an ID</v>
      </c>
      <c r="E2200" s="13" t="str">
        <f>IFERROR(VLOOKUP(A2200, Employees!$A$2:$E$401, 5, FALSE), "Enter an ID")</f>
        <v>Enter an ID</v>
      </c>
      <c r="F2200" s="13" t="str">
        <f>IFERROR(VLOOKUP(A2200, Employees!$A$2:$F$401, 6, FALSE), "Enter an ID")</f>
        <v>Enter an ID</v>
      </c>
      <c r="J2200" s="13" t="str" cm="1">
        <f t="array" ref="J2200">_xlfn.IFS(ISBLANK(G2200), "no training", ISBLANK(I2200), 0, NOT(ISBLANK(I2200)), VLOOKUP(G2200,Trainings!$A$2:$B$20, 2, FALSE))</f>
        <v>no training</v>
      </c>
    </row>
    <row r="2201" spans="2:10" ht="15.75" customHeight="1" x14ac:dyDescent="0.4">
      <c r="B2201" s="13" t="str">
        <f>IFERROR(VLOOKUP(A2201, Employees!$A$2:$E$401, 2, FALSE), "Enter an ID")</f>
        <v>Enter an ID</v>
      </c>
      <c r="C2201" s="13" t="str">
        <f>IFERROR(VLOOKUP(A2201, Employees!$A$2:$E$401, 3, FALSE), "Enter an ID")</f>
        <v>Enter an ID</v>
      </c>
      <c r="D2201" s="13" t="str">
        <f>IFERROR(VLOOKUP(A2201, Employees!$A$2:$E$401, 4, FALSE), "Enter an ID")</f>
        <v>Enter an ID</v>
      </c>
      <c r="E2201" s="13" t="str">
        <f>IFERROR(VLOOKUP(A2201, Employees!$A$2:$E$401, 5, FALSE), "Enter an ID")</f>
        <v>Enter an ID</v>
      </c>
      <c r="F2201" s="13" t="str">
        <f>IFERROR(VLOOKUP(A2201, Employees!$A$2:$F$401, 6, FALSE), "Enter an ID")</f>
        <v>Enter an ID</v>
      </c>
      <c r="J2201" s="13" t="str" cm="1">
        <f t="array" ref="J2201">_xlfn.IFS(ISBLANK(G2201), "no training", ISBLANK(I2201), 0, NOT(ISBLANK(I2201)), VLOOKUP(G2201,Trainings!$A$2:$B$20, 2, FALSE))</f>
        <v>no training</v>
      </c>
    </row>
    <row r="2202" spans="2:10" ht="15.75" customHeight="1" x14ac:dyDescent="0.4">
      <c r="B2202" s="13" t="str">
        <f>IFERROR(VLOOKUP(A2202, Employees!$A$2:$E$401, 2, FALSE), "Enter an ID")</f>
        <v>Enter an ID</v>
      </c>
      <c r="C2202" s="13" t="str">
        <f>IFERROR(VLOOKUP(A2202, Employees!$A$2:$E$401, 3, FALSE), "Enter an ID")</f>
        <v>Enter an ID</v>
      </c>
      <c r="D2202" s="13" t="str">
        <f>IFERROR(VLOOKUP(A2202, Employees!$A$2:$E$401, 4, FALSE), "Enter an ID")</f>
        <v>Enter an ID</v>
      </c>
      <c r="E2202" s="13" t="str">
        <f>IFERROR(VLOOKUP(A2202, Employees!$A$2:$E$401, 5, FALSE), "Enter an ID")</f>
        <v>Enter an ID</v>
      </c>
      <c r="F2202" s="13" t="str">
        <f>IFERROR(VLOOKUP(A2202, Employees!$A$2:$F$401, 6, FALSE), "Enter an ID")</f>
        <v>Enter an ID</v>
      </c>
      <c r="J2202" s="13" t="str" cm="1">
        <f t="array" ref="J2202">_xlfn.IFS(ISBLANK(G2202), "no training", ISBLANK(I2202), 0, NOT(ISBLANK(I2202)), VLOOKUP(G2202,Trainings!$A$2:$B$20, 2, FALSE))</f>
        <v>no training</v>
      </c>
    </row>
    <row r="2203" spans="2:10" ht="15.75" customHeight="1" x14ac:dyDescent="0.4">
      <c r="B2203" s="13" t="str">
        <f>IFERROR(VLOOKUP(A2203, Employees!$A$2:$E$401, 2, FALSE), "Enter an ID")</f>
        <v>Enter an ID</v>
      </c>
      <c r="C2203" s="13" t="str">
        <f>IFERROR(VLOOKUP(A2203, Employees!$A$2:$E$401, 3, FALSE), "Enter an ID")</f>
        <v>Enter an ID</v>
      </c>
      <c r="D2203" s="13" t="str">
        <f>IFERROR(VLOOKUP(A2203, Employees!$A$2:$E$401, 4, FALSE), "Enter an ID")</f>
        <v>Enter an ID</v>
      </c>
      <c r="E2203" s="13" t="str">
        <f>IFERROR(VLOOKUP(A2203, Employees!$A$2:$E$401, 5, FALSE), "Enter an ID")</f>
        <v>Enter an ID</v>
      </c>
      <c r="F2203" s="13" t="str">
        <f>IFERROR(VLOOKUP(A2203, Employees!$A$2:$F$401, 6, FALSE), "Enter an ID")</f>
        <v>Enter an ID</v>
      </c>
      <c r="J2203" s="13" t="str" cm="1">
        <f t="array" ref="J2203">_xlfn.IFS(ISBLANK(G2203), "no training", ISBLANK(I2203), 0, NOT(ISBLANK(I2203)), VLOOKUP(G2203,Trainings!$A$2:$B$20, 2, FALSE))</f>
        <v>no training</v>
      </c>
    </row>
    <row r="2204" spans="2:10" ht="15.75" customHeight="1" x14ac:dyDescent="0.4">
      <c r="B2204" s="13" t="str">
        <f>IFERROR(VLOOKUP(A2204, Employees!$A$2:$E$401, 2, FALSE), "Enter an ID")</f>
        <v>Enter an ID</v>
      </c>
      <c r="C2204" s="13" t="str">
        <f>IFERROR(VLOOKUP(A2204, Employees!$A$2:$E$401, 3, FALSE), "Enter an ID")</f>
        <v>Enter an ID</v>
      </c>
      <c r="D2204" s="13" t="str">
        <f>IFERROR(VLOOKUP(A2204, Employees!$A$2:$E$401, 4, FALSE), "Enter an ID")</f>
        <v>Enter an ID</v>
      </c>
      <c r="E2204" s="13" t="str">
        <f>IFERROR(VLOOKUP(A2204, Employees!$A$2:$E$401, 5, FALSE), "Enter an ID")</f>
        <v>Enter an ID</v>
      </c>
      <c r="F2204" s="13" t="str">
        <f>IFERROR(VLOOKUP(A2204, Employees!$A$2:$F$401, 6, FALSE), "Enter an ID")</f>
        <v>Enter an ID</v>
      </c>
      <c r="J2204" s="13" t="str" cm="1">
        <f t="array" ref="J2204">_xlfn.IFS(ISBLANK(G2204), "no training", ISBLANK(I2204), 0, NOT(ISBLANK(I2204)), VLOOKUP(G2204,Trainings!$A$2:$B$20, 2, FALSE))</f>
        <v>no training</v>
      </c>
    </row>
    <row r="2205" spans="2:10" ht="15.75" customHeight="1" x14ac:dyDescent="0.4">
      <c r="B2205" s="13" t="str">
        <f>IFERROR(VLOOKUP(A2205, Employees!$A$2:$E$401, 2, FALSE), "Enter an ID")</f>
        <v>Enter an ID</v>
      </c>
      <c r="C2205" s="13" t="str">
        <f>IFERROR(VLOOKUP(A2205, Employees!$A$2:$E$401, 3, FALSE), "Enter an ID")</f>
        <v>Enter an ID</v>
      </c>
      <c r="D2205" s="13" t="str">
        <f>IFERROR(VLOOKUP(A2205, Employees!$A$2:$E$401, 4, FALSE), "Enter an ID")</f>
        <v>Enter an ID</v>
      </c>
      <c r="E2205" s="13" t="str">
        <f>IFERROR(VLOOKUP(A2205, Employees!$A$2:$E$401, 5, FALSE), "Enter an ID")</f>
        <v>Enter an ID</v>
      </c>
      <c r="F2205" s="13" t="str">
        <f>IFERROR(VLOOKUP(A2205, Employees!$A$2:$F$401, 6, FALSE), "Enter an ID")</f>
        <v>Enter an ID</v>
      </c>
      <c r="J2205" s="13" t="str" cm="1">
        <f t="array" ref="J2205">_xlfn.IFS(ISBLANK(G2205), "no training", ISBLANK(I2205), 0, NOT(ISBLANK(I2205)), VLOOKUP(G2205,Trainings!$A$2:$B$20, 2, FALSE))</f>
        <v>no training</v>
      </c>
    </row>
    <row r="2206" spans="2:10" ht="15.75" customHeight="1" x14ac:dyDescent="0.4">
      <c r="B2206" s="13" t="str">
        <f>IFERROR(VLOOKUP(A2206, Employees!$A$2:$E$401, 2, FALSE), "Enter an ID")</f>
        <v>Enter an ID</v>
      </c>
      <c r="C2206" s="13" t="str">
        <f>IFERROR(VLOOKUP(A2206, Employees!$A$2:$E$401, 3, FALSE), "Enter an ID")</f>
        <v>Enter an ID</v>
      </c>
      <c r="D2206" s="13" t="str">
        <f>IFERROR(VLOOKUP(A2206, Employees!$A$2:$E$401, 4, FALSE), "Enter an ID")</f>
        <v>Enter an ID</v>
      </c>
      <c r="E2206" s="13" t="str">
        <f>IFERROR(VLOOKUP(A2206, Employees!$A$2:$E$401, 5, FALSE), "Enter an ID")</f>
        <v>Enter an ID</v>
      </c>
      <c r="F2206" s="13" t="str">
        <f>IFERROR(VLOOKUP(A2206, Employees!$A$2:$F$401, 6, FALSE), "Enter an ID")</f>
        <v>Enter an ID</v>
      </c>
      <c r="J2206" s="13" t="str" cm="1">
        <f t="array" ref="J2206">_xlfn.IFS(ISBLANK(G2206), "no training", ISBLANK(I2206), 0, NOT(ISBLANK(I2206)), VLOOKUP(G2206,Trainings!$A$2:$B$20, 2, FALSE))</f>
        <v>no training</v>
      </c>
    </row>
    <row r="2207" spans="2:10" ht="15.75" customHeight="1" x14ac:dyDescent="0.4">
      <c r="B2207" s="13" t="str">
        <f>IFERROR(VLOOKUP(A2207, Employees!$A$2:$E$401, 2, FALSE), "Enter an ID")</f>
        <v>Enter an ID</v>
      </c>
      <c r="C2207" s="13" t="str">
        <f>IFERROR(VLOOKUP(A2207, Employees!$A$2:$E$401, 3, FALSE), "Enter an ID")</f>
        <v>Enter an ID</v>
      </c>
      <c r="D2207" s="13" t="str">
        <f>IFERROR(VLOOKUP(A2207, Employees!$A$2:$E$401, 4, FALSE), "Enter an ID")</f>
        <v>Enter an ID</v>
      </c>
      <c r="E2207" s="13" t="str">
        <f>IFERROR(VLOOKUP(A2207, Employees!$A$2:$E$401, 5, FALSE), "Enter an ID")</f>
        <v>Enter an ID</v>
      </c>
      <c r="F2207" s="13" t="str">
        <f>IFERROR(VLOOKUP(A2207, Employees!$A$2:$F$401, 6, FALSE), "Enter an ID")</f>
        <v>Enter an ID</v>
      </c>
      <c r="J2207" s="13" t="str" cm="1">
        <f t="array" ref="J2207">_xlfn.IFS(ISBLANK(G2207), "no training", ISBLANK(I2207), 0, NOT(ISBLANK(I2207)), VLOOKUP(G2207,Trainings!$A$2:$B$20, 2, FALSE))</f>
        <v>no training</v>
      </c>
    </row>
    <row r="2208" spans="2:10" ht="15.75" customHeight="1" x14ac:dyDescent="0.4">
      <c r="B2208" s="13" t="str">
        <f>IFERROR(VLOOKUP(A2208, Employees!$A$2:$E$401, 2, FALSE), "Enter an ID")</f>
        <v>Enter an ID</v>
      </c>
      <c r="C2208" s="13" t="str">
        <f>IFERROR(VLOOKUP(A2208, Employees!$A$2:$E$401, 3, FALSE), "Enter an ID")</f>
        <v>Enter an ID</v>
      </c>
      <c r="D2208" s="13" t="str">
        <f>IFERROR(VLOOKUP(A2208, Employees!$A$2:$E$401, 4, FALSE), "Enter an ID")</f>
        <v>Enter an ID</v>
      </c>
      <c r="E2208" s="13" t="str">
        <f>IFERROR(VLOOKUP(A2208, Employees!$A$2:$E$401, 5, FALSE), "Enter an ID")</f>
        <v>Enter an ID</v>
      </c>
      <c r="F2208" s="13" t="str">
        <f>IFERROR(VLOOKUP(A2208, Employees!$A$2:$F$401, 6, FALSE), "Enter an ID")</f>
        <v>Enter an ID</v>
      </c>
      <c r="J2208" s="13" t="str" cm="1">
        <f t="array" ref="J2208">_xlfn.IFS(ISBLANK(G2208), "no training", ISBLANK(I2208), 0, NOT(ISBLANK(I2208)), VLOOKUP(G2208,Trainings!$A$2:$B$20, 2, FALSE))</f>
        <v>no training</v>
      </c>
    </row>
    <row r="2209" spans="2:10" ht="15.75" customHeight="1" x14ac:dyDescent="0.4">
      <c r="B2209" s="13" t="str">
        <f>IFERROR(VLOOKUP(A2209, Employees!$A$2:$E$401, 2, FALSE), "Enter an ID")</f>
        <v>Enter an ID</v>
      </c>
      <c r="C2209" s="13" t="str">
        <f>IFERROR(VLOOKUP(A2209, Employees!$A$2:$E$401, 3, FALSE), "Enter an ID")</f>
        <v>Enter an ID</v>
      </c>
      <c r="D2209" s="13" t="str">
        <f>IFERROR(VLOOKUP(A2209, Employees!$A$2:$E$401, 4, FALSE), "Enter an ID")</f>
        <v>Enter an ID</v>
      </c>
      <c r="E2209" s="13" t="str">
        <f>IFERROR(VLOOKUP(A2209, Employees!$A$2:$E$401, 5, FALSE), "Enter an ID")</f>
        <v>Enter an ID</v>
      </c>
      <c r="F2209" s="13" t="str">
        <f>IFERROR(VLOOKUP(A2209, Employees!$A$2:$F$401, 6, FALSE), "Enter an ID")</f>
        <v>Enter an ID</v>
      </c>
      <c r="J2209" s="13" t="str" cm="1">
        <f t="array" ref="J2209">_xlfn.IFS(ISBLANK(G2209), "no training", ISBLANK(I2209), 0, NOT(ISBLANK(I2209)), VLOOKUP(G2209,Trainings!$A$2:$B$20, 2, FALSE))</f>
        <v>no training</v>
      </c>
    </row>
    <row r="2210" spans="2:10" ht="15.75" customHeight="1" x14ac:dyDescent="0.4">
      <c r="B2210" s="13" t="str">
        <f>IFERROR(VLOOKUP(A2210, Employees!$A$2:$E$401, 2, FALSE), "Enter an ID")</f>
        <v>Enter an ID</v>
      </c>
      <c r="C2210" s="13" t="str">
        <f>IFERROR(VLOOKUP(A2210, Employees!$A$2:$E$401, 3, FALSE), "Enter an ID")</f>
        <v>Enter an ID</v>
      </c>
      <c r="D2210" s="13" t="str">
        <f>IFERROR(VLOOKUP(A2210, Employees!$A$2:$E$401, 4, FALSE), "Enter an ID")</f>
        <v>Enter an ID</v>
      </c>
      <c r="E2210" s="13" t="str">
        <f>IFERROR(VLOOKUP(A2210, Employees!$A$2:$E$401, 5, FALSE), "Enter an ID")</f>
        <v>Enter an ID</v>
      </c>
      <c r="F2210" s="13" t="str">
        <f>IFERROR(VLOOKUP(A2210, Employees!$A$2:$F$401, 6, FALSE), "Enter an ID")</f>
        <v>Enter an ID</v>
      </c>
      <c r="J2210" s="13" t="str" cm="1">
        <f t="array" ref="J2210">_xlfn.IFS(ISBLANK(G2210), "no training", ISBLANK(I2210), 0, NOT(ISBLANK(I2210)), VLOOKUP(G2210,Trainings!$A$2:$B$20, 2, FALSE))</f>
        <v>no training</v>
      </c>
    </row>
    <row r="2211" spans="2:10" ht="15.75" customHeight="1" x14ac:dyDescent="0.4">
      <c r="B2211" s="13" t="str">
        <f>IFERROR(VLOOKUP(A2211, Employees!$A$2:$E$401, 2, FALSE), "Enter an ID")</f>
        <v>Enter an ID</v>
      </c>
      <c r="C2211" s="13" t="str">
        <f>IFERROR(VLOOKUP(A2211, Employees!$A$2:$E$401, 3, FALSE), "Enter an ID")</f>
        <v>Enter an ID</v>
      </c>
      <c r="D2211" s="13" t="str">
        <f>IFERROR(VLOOKUP(A2211, Employees!$A$2:$E$401, 4, FALSE), "Enter an ID")</f>
        <v>Enter an ID</v>
      </c>
      <c r="E2211" s="13" t="str">
        <f>IFERROR(VLOOKUP(A2211, Employees!$A$2:$E$401, 5, FALSE), "Enter an ID")</f>
        <v>Enter an ID</v>
      </c>
      <c r="F2211" s="13" t="str">
        <f>IFERROR(VLOOKUP(A2211, Employees!$A$2:$F$401, 6, FALSE), "Enter an ID")</f>
        <v>Enter an ID</v>
      </c>
      <c r="J2211" s="13" t="str" cm="1">
        <f t="array" ref="J2211">_xlfn.IFS(ISBLANK(G2211), "no training", ISBLANK(I2211), 0, NOT(ISBLANK(I2211)), VLOOKUP(G2211,Trainings!$A$2:$B$20, 2, FALSE))</f>
        <v>no training</v>
      </c>
    </row>
    <row r="2212" spans="2:10" ht="15.75" customHeight="1" x14ac:dyDescent="0.4">
      <c r="B2212" s="13" t="str">
        <f>IFERROR(VLOOKUP(A2212, Employees!$A$2:$E$401, 2, FALSE), "Enter an ID")</f>
        <v>Enter an ID</v>
      </c>
      <c r="C2212" s="13" t="str">
        <f>IFERROR(VLOOKUP(A2212, Employees!$A$2:$E$401, 3, FALSE), "Enter an ID")</f>
        <v>Enter an ID</v>
      </c>
      <c r="D2212" s="13" t="str">
        <f>IFERROR(VLOOKUP(A2212, Employees!$A$2:$E$401, 4, FALSE), "Enter an ID")</f>
        <v>Enter an ID</v>
      </c>
      <c r="E2212" s="13" t="str">
        <f>IFERROR(VLOOKUP(A2212, Employees!$A$2:$E$401, 5, FALSE), "Enter an ID")</f>
        <v>Enter an ID</v>
      </c>
      <c r="F2212" s="13" t="str">
        <f>IFERROR(VLOOKUP(A2212, Employees!$A$2:$F$401, 6, FALSE), "Enter an ID")</f>
        <v>Enter an ID</v>
      </c>
      <c r="J2212" s="13" t="str" cm="1">
        <f t="array" ref="J2212">_xlfn.IFS(ISBLANK(G2212), "no training", ISBLANK(I2212), 0, NOT(ISBLANK(I2212)), VLOOKUP(G2212,Trainings!$A$2:$B$20, 2, FALSE))</f>
        <v>no training</v>
      </c>
    </row>
    <row r="2213" spans="2:10" ht="15.75" customHeight="1" x14ac:dyDescent="0.4">
      <c r="B2213" s="13" t="str">
        <f>IFERROR(VLOOKUP(A2213, Employees!$A$2:$E$401, 2, FALSE), "Enter an ID")</f>
        <v>Enter an ID</v>
      </c>
      <c r="C2213" s="13" t="str">
        <f>IFERROR(VLOOKUP(A2213, Employees!$A$2:$E$401, 3, FALSE), "Enter an ID")</f>
        <v>Enter an ID</v>
      </c>
      <c r="D2213" s="13" t="str">
        <f>IFERROR(VLOOKUP(A2213, Employees!$A$2:$E$401, 4, FALSE), "Enter an ID")</f>
        <v>Enter an ID</v>
      </c>
      <c r="E2213" s="13" t="str">
        <f>IFERROR(VLOOKUP(A2213, Employees!$A$2:$E$401, 5, FALSE), "Enter an ID")</f>
        <v>Enter an ID</v>
      </c>
      <c r="F2213" s="13" t="str">
        <f>IFERROR(VLOOKUP(A2213, Employees!$A$2:$F$401, 6, FALSE), "Enter an ID")</f>
        <v>Enter an ID</v>
      </c>
      <c r="J2213" s="13" t="str" cm="1">
        <f t="array" ref="J2213">_xlfn.IFS(ISBLANK(G2213), "no training", ISBLANK(I2213), 0, NOT(ISBLANK(I2213)), VLOOKUP(G2213,Trainings!$A$2:$B$20, 2, FALSE))</f>
        <v>no training</v>
      </c>
    </row>
    <row r="2214" spans="2:10" ht="15.75" customHeight="1" x14ac:dyDescent="0.4">
      <c r="B2214" s="13" t="str">
        <f>IFERROR(VLOOKUP(A2214, Employees!$A$2:$E$401, 2, FALSE), "Enter an ID")</f>
        <v>Enter an ID</v>
      </c>
      <c r="C2214" s="13" t="str">
        <f>IFERROR(VLOOKUP(A2214, Employees!$A$2:$E$401, 3, FALSE), "Enter an ID")</f>
        <v>Enter an ID</v>
      </c>
      <c r="D2214" s="13" t="str">
        <f>IFERROR(VLOOKUP(A2214, Employees!$A$2:$E$401, 4, FALSE), "Enter an ID")</f>
        <v>Enter an ID</v>
      </c>
      <c r="E2214" s="13" t="str">
        <f>IFERROR(VLOOKUP(A2214, Employees!$A$2:$E$401, 5, FALSE), "Enter an ID")</f>
        <v>Enter an ID</v>
      </c>
      <c r="F2214" s="13" t="str">
        <f>IFERROR(VLOOKUP(A2214, Employees!$A$2:$F$401, 6, FALSE), "Enter an ID")</f>
        <v>Enter an ID</v>
      </c>
      <c r="J2214" s="13" t="str" cm="1">
        <f t="array" ref="J2214">_xlfn.IFS(ISBLANK(G2214), "no training", ISBLANK(I2214), 0, NOT(ISBLANK(I2214)), VLOOKUP(G2214,Trainings!$A$2:$B$20, 2, FALSE))</f>
        <v>no training</v>
      </c>
    </row>
    <row r="2215" spans="2:10" ht="15.75" customHeight="1" x14ac:dyDescent="0.4">
      <c r="B2215" s="13" t="str">
        <f>IFERROR(VLOOKUP(A2215, Employees!$A$2:$E$401, 2, FALSE), "Enter an ID")</f>
        <v>Enter an ID</v>
      </c>
      <c r="C2215" s="13" t="str">
        <f>IFERROR(VLOOKUP(A2215, Employees!$A$2:$E$401, 3, FALSE), "Enter an ID")</f>
        <v>Enter an ID</v>
      </c>
      <c r="D2215" s="13" t="str">
        <f>IFERROR(VLOOKUP(A2215, Employees!$A$2:$E$401, 4, FALSE), "Enter an ID")</f>
        <v>Enter an ID</v>
      </c>
      <c r="E2215" s="13" t="str">
        <f>IFERROR(VLOOKUP(A2215, Employees!$A$2:$E$401, 5, FALSE), "Enter an ID")</f>
        <v>Enter an ID</v>
      </c>
      <c r="F2215" s="13" t="str">
        <f>IFERROR(VLOOKUP(A2215, Employees!$A$2:$F$401, 6, FALSE), "Enter an ID")</f>
        <v>Enter an ID</v>
      </c>
      <c r="J2215" s="13" t="str" cm="1">
        <f t="array" ref="J2215">_xlfn.IFS(ISBLANK(G2215), "no training", ISBLANK(I2215), 0, NOT(ISBLANK(I2215)), VLOOKUP(G2215,Trainings!$A$2:$B$20, 2, FALSE))</f>
        <v>no training</v>
      </c>
    </row>
    <row r="2216" spans="2:10" ht="15.75" customHeight="1" x14ac:dyDescent="0.4">
      <c r="B2216" s="13" t="str">
        <f>IFERROR(VLOOKUP(A2216, Employees!$A$2:$E$401, 2, FALSE), "Enter an ID")</f>
        <v>Enter an ID</v>
      </c>
      <c r="C2216" s="13" t="str">
        <f>IFERROR(VLOOKUP(A2216, Employees!$A$2:$E$401, 3, FALSE), "Enter an ID")</f>
        <v>Enter an ID</v>
      </c>
      <c r="D2216" s="13" t="str">
        <f>IFERROR(VLOOKUP(A2216, Employees!$A$2:$E$401, 4, FALSE), "Enter an ID")</f>
        <v>Enter an ID</v>
      </c>
      <c r="E2216" s="13" t="str">
        <f>IFERROR(VLOOKUP(A2216, Employees!$A$2:$E$401, 5, FALSE), "Enter an ID")</f>
        <v>Enter an ID</v>
      </c>
      <c r="F2216" s="13" t="str">
        <f>IFERROR(VLOOKUP(A2216, Employees!$A$2:$F$401, 6, FALSE), "Enter an ID")</f>
        <v>Enter an ID</v>
      </c>
      <c r="J2216" s="13" t="str" cm="1">
        <f t="array" ref="J2216">_xlfn.IFS(ISBLANK(G2216), "no training", ISBLANK(I2216), 0, NOT(ISBLANK(I2216)), VLOOKUP(G2216,Trainings!$A$2:$B$20, 2, FALSE))</f>
        <v>no training</v>
      </c>
    </row>
    <row r="2217" spans="2:10" ht="15.75" customHeight="1" x14ac:dyDescent="0.4">
      <c r="B2217" s="13" t="str">
        <f>IFERROR(VLOOKUP(A2217, Employees!$A$2:$E$401, 2, FALSE), "Enter an ID")</f>
        <v>Enter an ID</v>
      </c>
      <c r="C2217" s="13" t="str">
        <f>IFERROR(VLOOKUP(A2217, Employees!$A$2:$E$401, 3, FALSE), "Enter an ID")</f>
        <v>Enter an ID</v>
      </c>
      <c r="D2217" s="13" t="str">
        <f>IFERROR(VLOOKUP(A2217, Employees!$A$2:$E$401, 4, FALSE), "Enter an ID")</f>
        <v>Enter an ID</v>
      </c>
      <c r="E2217" s="13" t="str">
        <f>IFERROR(VLOOKUP(A2217, Employees!$A$2:$E$401, 5, FALSE), "Enter an ID")</f>
        <v>Enter an ID</v>
      </c>
      <c r="F2217" s="13" t="str">
        <f>IFERROR(VLOOKUP(A2217, Employees!$A$2:$F$401, 6, FALSE), "Enter an ID")</f>
        <v>Enter an ID</v>
      </c>
      <c r="J2217" s="13" t="str" cm="1">
        <f t="array" ref="J2217">_xlfn.IFS(ISBLANK(G2217), "no training", ISBLANK(I2217), 0, NOT(ISBLANK(I2217)), VLOOKUP(G2217,Trainings!$A$2:$B$20, 2, FALSE))</f>
        <v>no training</v>
      </c>
    </row>
    <row r="2218" spans="2:10" ht="15.75" customHeight="1" x14ac:dyDescent="0.4">
      <c r="B2218" s="13" t="str">
        <f>IFERROR(VLOOKUP(A2218, Employees!$A$2:$E$401, 2, FALSE), "Enter an ID")</f>
        <v>Enter an ID</v>
      </c>
      <c r="C2218" s="13" t="str">
        <f>IFERROR(VLOOKUP(A2218, Employees!$A$2:$E$401, 3, FALSE), "Enter an ID")</f>
        <v>Enter an ID</v>
      </c>
      <c r="D2218" s="13" t="str">
        <f>IFERROR(VLOOKUP(A2218, Employees!$A$2:$E$401, 4, FALSE), "Enter an ID")</f>
        <v>Enter an ID</v>
      </c>
      <c r="E2218" s="13" t="str">
        <f>IFERROR(VLOOKUP(A2218, Employees!$A$2:$E$401, 5, FALSE), "Enter an ID")</f>
        <v>Enter an ID</v>
      </c>
      <c r="F2218" s="13" t="str">
        <f>IFERROR(VLOOKUP(A2218, Employees!$A$2:$F$401, 6, FALSE), "Enter an ID")</f>
        <v>Enter an ID</v>
      </c>
      <c r="J2218" s="13" t="str" cm="1">
        <f t="array" ref="J2218">_xlfn.IFS(ISBLANK(G2218), "no training", ISBLANK(I2218), 0, NOT(ISBLANK(I2218)), VLOOKUP(G2218,Trainings!$A$2:$B$20, 2, FALSE))</f>
        <v>no training</v>
      </c>
    </row>
    <row r="2219" spans="2:10" ht="15.75" customHeight="1" x14ac:dyDescent="0.4">
      <c r="B2219" s="13" t="str">
        <f>IFERROR(VLOOKUP(A2219, Employees!$A$2:$E$401, 2, FALSE), "Enter an ID")</f>
        <v>Enter an ID</v>
      </c>
      <c r="C2219" s="13" t="str">
        <f>IFERROR(VLOOKUP(A2219, Employees!$A$2:$E$401, 3, FALSE), "Enter an ID")</f>
        <v>Enter an ID</v>
      </c>
      <c r="D2219" s="13" t="str">
        <f>IFERROR(VLOOKUP(A2219, Employees!$A$2:$E$401, 4, FALSE), "Enter an ID")</f>
        <v>Enter an ID</v>
      </c>
      <c r="E2219" s="13" t="str">
        <f>IFERROR(VLOOKUP(A2219, Employees!$A$2:$E$401, 5, FALSE), "Enter an ID")</f>
        <v>Enter an ID</v>
      </c>
      <c r="F2219" s="13" t="str">
        <f>IFERROR(VLOOKUP(A2219, Employees!$A$2:$F$401, 6, FALSE), "Enter an ID")</f>
        <v>Enter an ID</v>
      </c>
      <c r="J2219" s="13" t="str" cm="1">
        <f t="array" ref="J2219">_xlfn.IFS(ISBLANK(G2219), "no training", ISBLANK(I2219), 0, NOT(ISBLANK(I2219)), VLOOKUP(G2219,Trainings!$A$2:$B$20, 2, FALSE))</f>
        <v>no training</v>
      </c>
    </row>
    <row r="2220" spans="2:10" ht="15.75" customHeight="1" x14ac:dyDescent="0.4">
      <c r="B2220" s="13" t="str">
        <f>IFERROR(VLOOKUP(A2220, Employees!$A$2:$E$401, 2, FALSE), "Enter an ID")</f>
        <v>Enter an ID</v>
      </c>
      <c r="C2220" s="13" t="str">
        <f>IFERROR(VLOOKUP(A2220, Employees!$A$2:$E$401, 3, FALSE), "Enter an ID")</f>
        <v>Enter an ID</v>
      </c>
      <c r="D2220" s="13" t="str">
        <f>IFERROR(VLOOKUP(A2220, Employees!$A$2:$E$401, 4, FALSE), "Enter an ID")</f>
        <v>Enter an ID</v>
      </c>
      <c r="E2220" s="13" t="str">
        <f>IFERROR(VLOOKUP(A2220, Employees!$A$2:$E$401, 5, FALSE), "Enter an ID")</f>
        <v>Enter an ID</v>
      </c>
      <c r="F2220" s="13" t="str">
        <f>IFERROR(VLOOKUP(A2220, Employees!$A$2:$F$401, 6, FALSE), "Enter an ID")</f>
        <v>Enter an ID</v>
      </c>
      <c r="J2220" s="13" t="str" cm="1">
        <f t="array" ref="J2220">_xlfn.IFS(ISBLANK(G2220), "no training", ISBLANK(I2220), 0, NOT(ISBLANK(I2220)), VLOOKUP(G2220,Trainings!$A$2:$B$20, 2, FALSE))</f>
        <v>no training</v>
      </c>
    </row>
    <row r="2221" spans="2:10" ht="15.75" customHeight="1" x14ac:dyDescent="0.4">
      <c r="B2221" s="13" t="str">
        <f>IFERROR(VLOOKUP(A2221, Employees!$A$2:$E$401, 2, FALSE), "Enter an ID")</f>
        <v>Enter an ID</v>
      </c>
      <c r="C2221" s="13" t="str">
        <f>IFERROR(VLOOKUP(A2221, Employees!$A$2:$E$401, 3, FALSE), "Enter an ID")</f>
        <v>Enter an ID</v>
      </c>
      <c r="D2221" s="13" t="str">
        <f>IFERROR(VLOOKUP(A2221, Employees!$A$2:$E$401, 4, FALSE), "Enter an ID")</f>
        <v>Enter an ID</v>
      </c>
      <c r="E2221" s="13" t="str">
        <f>IFERROR(VLOOKUP(A2221, Employees!$A$2:$E$401, 5, FALSE), "Enter an ID")</f>
        <v>Enter an ID</v>
      </c>
      <c r="F2221" s="13" t="str">
        <f>IFERROR(VLOOKUP(A2221, Employees!$A$2:$F$401, 6, FALSE), "Enter an ID")</f>
        <v>Enter an ID</v>
      </c>
      <c r="J2221" s="13" t="str" cm="1">
        <f t="array" ref="J2221">_xlfn.IFS(ISBLANK(G2221), "no training", ISBLANK(I2221), 0, NOT(ISBLANK(I2221)), VLOOKUP(G2221,Trainings!$A$2:$B$20, 2, FALSE))</f>
        <v>no training</v>
      </c>
    </row>
    <row r="2222" spans="2:10" ht="15.75" customHeight="1" x14ac:dyDescent="0.4">
      <c r="B2222" s="13" t="str">
        <f>IFERROR(VLOOKUP(A2222, Employees!$A$2:$E$401, 2, FALSE), "Enter an ID")</f>
        <v>Enter an ID</v>
      </c>
      <c r="C2222" s="13" t="str">
        <f>IFERROR(VLOOKUP(A2222, Employees!$A$2:$E$401, 3, FALSE), "Enter an ID")</f>
        <v>Enter an ID</v>
      </c>
      <c r="D2222" s="13" t="str">
        <f>IFERROR(VLOOKUP(A2222, Employees!$A$2:$E$401, 4, FALSE), "Enter an ID")</f>
        <v>Enter an ID</v>
      </c>
      <c r="E2222" s="13" t="str">
        <f>IFERROR(VLOOKUP(A2222, Employees!$A$2:$E$401, 5, FALSE), "Enter an ID")</f>
        <v>Enter an ID</v>
      </c>
      <c r="F2222" s="13" t="str">
        <f>IFERROR(VLOOKUP(A2222, Employees!$A$2:$F$401, 6, FALSE), "Enter an ID")</f>
        <v>Enter an ID</v>
      </c>
      <c r="J2222" s="13" t="str" cm="1">
        <f t="array" ref="J2222">_xlfn.IFS(ISBLANK(G2222), "no training", ISBLANK(I2222), 0, NOT(ISBLANK(I2222)), VLOOKUP(G2222,Trainings!$A$2:$B$20, 2, FALSE))</f>
        <v>no training</v>
      </c>
    </row>
    <row r="2223" spans="2:10" ht="15.75" customHeight="1" x14ac:dyDescent="0.4">
      <c r="B2223" s="13" t="str">
        <f>IFERROR(VLOOKUP(A2223, Employees!$A$2:$E$401, 2, FALSE), "Enter an ID")</f>
        <v>Enter an ID</v>
      </c>
      <c r="C2223" s="13" t="str">
        <f>IFERROR(VLOOKUP(A2223, Employees!$A$2:$E$401, 3, FALSE), "Enter an ID")</f>
        <v>Enter an ID</v>
      </c>
      <c r="D2223" s="13" t="str">
        <f>IFERROR(VLOOKUP(A2223, Employees!$A$2:$E$401, 4, FALSE), "Enter an ID")</f>
        <v>Enter an ID</v>
      </c>
      <c r="E2223" s="13" t="str">
        <f>IFERROR(VLOOKUP(A2223, Employees!$A$2:$E$401, 5, FALSE), "Enter an ID")</f>
        <v>Enter an ID</v>
      </c>
      <c r="F2223" s="13" t="str">
        <f>IFERROR(VLOOKUP(A2223, Employees!$A$2:$F$401, 6, FALSE), "Enter an ID")</f>
        <v>Enter an ID</v>
      </c>
      <c r="J2223" s="13" t="str" cm="1">
        <f t="array" ref="J2223">_xlfn.IFS(ISBLANK(G2223), "no training", ISBLANK(I2223), 0, NOT(ISBLANK(I2223)), VLOOKUP(G2223,Trainings!$A$2:$B$20, 2, FALSE))</f>
        <v>no training</v>
      </c>
    </row>
    <row r="2224" spans="2:10" ht="15.75" customHeight="1" x14ac:dyDescent="0.4">
      <c r="B2224" s="13" t="str">
        <f>IFERROR(VLOOKUP(A2224, Employees!$A$2:$E$401, 2, FALSE), "Enter an ID")</f>
        <v>Enter an ID</v>
      </c>
      <c r="C2224" s="13" t="str">
        <f>IFERROR(VLOOKUP(A2224, Employees!$A$2:$E$401, 3, FALSE), "Enter an ID")</f>
        <v>Enter an ID</v>
      </c>
      <c r="D2224" s="13" t="str">
        <f>IFERROR(VLOOKUP(A2224, Employees!$A$2:$E$401, 4, FALSE), "Enter an ID")</f>
        <v>Enter an ID</v>
      </c>
      <c r="E2224" s="13" t="str">
        <f>IFERROR(VLOOKUP(A2224, Employees!$A$2:$E$401, 5, FALSE), "Enter an ID")</f>
        <v>Enter an ID</v>
      </c>
      <c r="F2224" s="13" t="str">
        <f>IFERROR(VLOOKUP(A2224, Employees!$A$2:$F$401, 6, FALSE), "Enter an ID")</f>
        <v>Enter an ID</v>
      </c>
      <c r="J2224" s="13" t="str" cm="1">
        <f t="array" ref="J2224">_xlfn.IFS(ISBLANK(G2224), "no training", ISBLANK(I2224), 0, NOT(ISBLANK(I2224)), VLOOKUP(G2224,Trainings!$A$2:$B$20, 2, FALSE))</f>
        <v>no training</v>
      </c>
    </row>
    <row r="2225" spans="2:10" ht="15.75" customHeight="1" x14ac:dyDescent="0.4">
      <c r="B2225" s="13" t="str">
        <f>IFERROR(VLOOKUP(A2225, Employees!$A$2:$E$401, 2, FALSE), "Enter an ID")</f>
        <v>Enter an ID</v>
      </c>
      <c r="C2225" s="13" t="str">
        <f>IFERROR(VLOOKUP(A2225, Employees!$A$2:$E$401, 3, FALSE), "Enter an ID")</f>
        <v>Enter an ID</v>
      </c>
      <c r="D2225" s="13" t="str">
        <f>IFERROR(VLOOKUP(A2225, Employees!$A$2:$E$401, 4, FALSE), "Enter an ID")</f>
        <v>Enter an ID</v>
      </c>
      <c r="E2225" s="13" t="str">
        <f>IFERROR(VLOOKUP(A2225, Employees!$A$2:$E$401, 5, FALSE), "Enter an ID")</f>
        <v>Enter an ID</v>
      </c>
      <c r="F2225" s="13" t="str">
        <f>IFERROR(VLOOKUP(A2225, Employees!$A$2:$F$401, 6, FALSE), "Enter an ID")</f>
        <v>Enter an ID</v>
      </c>
      <c r="J2225" s="13" t="str" cm="1">
        <f t="array" ref="J2225">_xlfn.IFS(ISBLANK(G2225), "no training", ISBLANK(I2225), 0, NOT(ISBLANK(I2225)), VLOOKUP(G2225,Trainings!$A$2:$B$20, 2, FALSE))</f>
        <v>no training</v>
      </c>
    </row>
    <row r="2226" spans="2:10" ht="15.75" customHeight="1" x14ac:dyDescent="0.4">
      <c r="B2226" s="13" t="str">
        <f>IFERROR(VLOOKUP(A2226, Employees!$A$2:$E$401, 2, FALSE), "Enter an ID")</f>
        <v>Enter an ID</v>
      </c>
      <c r="C2226" s="13" t="str">
        <f>IFERROR(VLOOKUP(A2226, Employees!$A$2:$E$401, 3, FALSE), "Enter an ID")</f>
        <v>Enter an ID</v>
      </c>
      <c r="D2226" s="13" t="str">
        <f>IFERROR(VLOOKUP(A2226, Employees!$A$2:$E$401, 4, FALSE), "Enter an ID")</f>
        <v>Enter an ID</v>
      </c>
      <c r="E2226" s="13" t="str">
        <f>IFERROR(VLOOKUP(A2226, Employees!$A$2:$E$401, 5, FALSE), "Enter an ID")</f>
        <v>Enter an ID</v>
      </c>
      <c r="F2226" s="13" t="str">
        <f>IFERROR(VLOOKUP(A2226, Employees!$A$2:$F$401, 6, FALSE), "Enter an ID")</f>
        <v>Enter an ID</v>
      </c>
      <c r="J2226" s="13" t="str" cm="1">
        <f t="array" ref="J2226">_xlfn.IFS(ISBLANK(G2226), "no training", ISBLANK(I2226), 0, NOT(ISBLANK(I2226)), VLOOKUP(G2226,Trainings!$A$2:$B$20, 2, FALSE))</f>
        <v>no training</v>
      </c>
    </row>
    <row r="2227" spans="2:10" ht="15.75" customHeight="1" x14ac:dyDescent="0.4">
      <c r="B2227" s="13" t="str">
        <f>IFERROR(VLOOKUP(A2227, Employees!$A$2:$E$401, 2, FALSE), "Enter an ID")</f>
        <v>Enter an ID</v>
      </c>
      <c r="C2227" s="13" t="str">
        <f>IFERROR(VLOOKUP(A2227, Employees!$A$2:$E$401, 3, FALSE), "Enter an ID")</f>
        <v>Enter an ID</v>
      </c>
      <c r="D2227" s="13" t="str">
        <f>IFERROR(VLOOKUP(A2227, Employees!$A$2:$E$401, 4, FALSE), "Enter an ID")</f>
        <v>Enter an ID</v>
      </c>
      <c r="E2227" s="13" t="str">
        <f>IFERROR(VLOOKUP(A2227, Employees!$A$2:$E$401, 5, FALSE), "Enter an ID")</f>
        <v>Enter an ID</v>
      </c>
      <c r="F2227" s="13" t="str">
        <f>IFERROR(VLOOKUP(A2227, Employees!$A$2:$F$401, 6, FALSE), "Enter an ID")</f>
        <v>Enter an ID</v>
      </c>
      <c r="J2227" s="13" t="str" cm="1">
        <f t="array" ref="J2227">_xlfn.IFS(ISBLANK(G2227), "no training", ISBLANK(I2227), 0, NOT(ISBLANK(I2227)), VLOOKUP(G2227,Trainings!$A$2:$B$20, 2, FALSE))</f>
        <v>no training</v>
      </c>
    </row>
    <row r="2228" spans="2:10" ht="15.75" customHeight="1" x14ac:dyDescent="0.4">
      <c r="B2228" s="13" t="str">
        <f>IFERROR(VLOOKUP(A2228, Employees!$A$2:$E$401, 2, FALSE), "Enter an ID")</f>
        <v>Enter an ID</v>
      </c>
      <c r="C2228" s="13" t="str">
        <f>IFERROR(VLOOKUP(A2228, Employees!$A$2:$E$401, 3, FALSE), "Enter an ID")</f>
        <v>Enter an ID</v>
      </c>
      <c r="D2228" s="13" t="str">
        <f>IFERROR(VLOOKUP(A2228, Employees!$A$2:$E$401, 4, FALSE), "Enter an ID")</f>
        <v>Enter an ID</v>
      </c>
      <c r="E2228" s="13" t="str">
        <f>IFERROR(VLOOKUP(A2228, Employees!$A$2:$E$401, 5, FALSE), "Enter an ID")</f>
        <v>Enter an ID</v>
      </c>
      <c r="F2228" s="13" t="str">
        <f>IFERROR(VLOOKUP(A2228, Employees!$A$2:$F$401, 6, FALSE), "Enter an ID")</f>
        <v>Enter an ID</v>
      </c>
      <c r="J2228" s="13" t="str" cm="1">
        <f t="array" ref="J2228">_xlfn.IFS(ISBLANK(G2228), "no training", ISBLANK(I2228), 0, NOT(ISBLANK(I2228)), VLOOKUP(G2228,Trainings!$A$2:$B$20, 2, FALSE))</f>
        <v>no training</v>
      </c>
    </row>
    <row r="2229" spans="2:10" ht="15.75" customHeight="1" x14ac:dyDescent="0.4">
      <c r="B2229" s="13" t="str">
        <f>IFERROR(VLOOKUP(A2229, Employees!$A$2:$E$401, 2, FALSE), "Enter an ID")</f>
        <v>Enter an ID</v>
      </c>
      <c r="C2229" s="13" t="str">
        <f>IFERROR(VLOOKUP(A2229, Employees!$A$2:$E$401, 3, FALSE), "Enter an ID")</f>
        <v>Enter an ID</v>
      </c>
      <c r="D2229" s="13" t="str">
        <f>IFERROR(VLOOKUP(A2229, Employees!$A$2:$E$401, 4, FALSE), "Enter an ID")</f>
        <v>Enter an ID</v>
      </c>
      <c r="E2229" s="13" t="str">
        <f>IFERROR(VLOOKUP(A2229, Employees!$A$2:$E$401, 5, FALSE), "Enter an ID")</f>
        <v>Enter an ID</v>
      </c>
      <c r="F2229" s="13" t="str">
        <f>IFERROR(VLOOKUP(A2229, Employees!$A$2:$F$401, 6, FALSE), "Enter an ID")</f>
        <v>Enter an ID</v>
      </c>
      <c r="J2229" s="13" t="str" cm="1">
        <f t="array" ref="J2229">_xlfn.IFS(ISBLANK(G2229), "no training", ISBLANK(I2229), 0, NOT(ISBLANK(I2229)), VLOOKUP(G2229,Trainings!$A$2:$B$20, 2, FALSE))</f>
        <v>no training</v>
      </c>
    </row>
    <row r="2230" spans="2:10" ht="15.75" customHeight="1" x14ac:dyDescent="0.4">
      <c r="B2230" s="13" t="str">
        <f>IFERROR(VLOOKUP(A2230, Employees!$A$2:$E$401, 2, FALSE), "Enter an ID")</f>
        <v>Enter an ID</v>
      </c>
      <c r="C2230" s="13" t="str">
        <f>IFERROR(VLOOKUP(A2230, Employees!$A$2:$E$401, 3, FALSE), "Enter an ID")</f>
        <v>Enter an ID</v>
      </c>
      <c r="D2230" s="13" t="str">
        <f>IFERROR(VLOOKUP(A2230, Employees!$A$2:$E$401, 4, FALSE), "Enter an ID")</f>
        <v>Enter an ID</v>
      </c>
      <c r="E2230" s="13" t="str">
        <f>IFERROR(VLOOKUP(A2230, Employees!$A$2:$E$401, 5, FALSE), "Enter an ID")</f>
        <v>Enter an ID</v>
      </c>
      <c r="F2230" s="13" t="str">
        <f>IFERROR(VLOOKUP(A2230, Employees!$A$2:$F$401, 6, FALSE), "Enter an ID")</f>
        <v>Enter an ID</v>
      </c>
      <c r="J2230" s="13" t="str" cm="1">
        <f t="array" ref="J2230">_xlfn.IFS(ISBLANK(G2230), "no training", ISBLANK(I2230), 0, NOT(ISBLANK(I2230)), VLOOKUP(G2230,Trainings!$A$2:$B$20, 2, FALSE))</f>
        <v>no training</v>
      </c>
    </row>
    <row r="2231" spans="2:10" ht="15.75" customHeight="1" x14ac:dyDescent="0.4">
      <c r="B2231" s="13" t="str">
        <f>IFERROR(VLOOKUP(A2231, Employees!$A$2:$E$401, 2, FALSE), "Enter an ID")</f>
        <v>Enter an ID</v>
      </c>
      <c r="C2231" s="13" t="str">
        <f>IFERROR(VLOOKUP(A2231, Employees!$A$2:$E$401, 3, FALSE), "Enter an ID")</f>
        <v>Enter an ID</v>
      </c>
      <c r="D2231" s="13" t="str">
        <f>IFERROR(VLOOKUP(A2231, Employees!$A$2:$E$401, 4, FALSE), "Enter an ID")</f>
        <v>Enter an ID</v>
      </c>
      <c r="E2231" s="13" t="str">
        <f>IFERROR(VLOOKUP(A2231, Employees!$A$2:$E$401, 5, FALSE), "Enter an ID")</f>
        <v>Enter an ID</v>
      </c>
      <c r="F2231" s="13" t="str">
        <f>IFERROR(VLOOKUP(A2231, Employees!$A$2:$F$401, 6, FALSE), "Enter an ID")</f>
        <v>Enter an ID</v>
      </c>
      <c r="J2231" s="13" t="str" cm="1">
        <f t="array" ref="J2231">_xlfn.IFS(ISBLANK(G2231), "no training", ISBLANK(I2231), 0, NOT(ISBLANK(I2231)), VLOOKUP(G2231,Trainings!$A$2:$B$20, 2, FALSE))</f>
        <v>no training</v>
      </c>
    </row>
    <row r="2232" spans="2:10" ht="15.75" customHeight="1" x14ac:dyDescent="0.4">
      <c r="B2232" s="13" t="str">
        <f>IFERROR(VLOOKUP(A2232, Employees!$A$2:$E$401, 2, FALSE), "Enter an ID")</f>
        <v>Enter an ID</v>
      </c>
      <c r="C2232" s="13" t="str">
        <f>IFERROR(VLOOKUP(A2232, Employees!$A$2:$E$401, 3, FALSE), "Enter an ID")</f>
        <v>Enter an ID</v>
      </c>
      <c r="D2232" s="13" t="str">
        <f>IFERROR(VLOOKUP(A2232, Employees!$A$2:$E$401, 4, FALSE), "Enter an ID")</f>
        <v>Enter an ID</v>
      </c>
      <c r="E2232" s="13" t="str">
        <f>IFERROR(VLOOKUP(A2232, Employees!$A$2:$E$401, 5, FALSE), "Enter an ID")</f>
        <v>Enter an ID</v>
      </c>
      <c r="F2232" s="13" t="str">
        <f>IFERROR(VLOOKUP(A2232, Employees!$A$2:$F$401, 6, FALSE), "Enter an ID")</f>
        <v>Enter an ID</v>
      </c>
      <c r="J2232" s="13" t="str" cm="1">
        <f t="array" ref="J2232">_xlfn.IFS(ISBLANK(G2232), "no training", ISBLANK(I2232), 0, NOT(ISBLANK(I2232)), VLOOKUP(G2232,Trainings!$A$2:$B$20, 2, FALSE))</f>
        <v>no training</v>
      </c>
    </row>
    <row r="2233" spans="2:10" ht="15.75" customHeight="1" x14ac:dyDescent="0.4">
      <c r="B2233" s="13" t="str">
        <f>IFERROR(VLOOKUP(A2233, Employees!$A$2:$E$401, 2, FALSE), "Enter an ID")</f>
        <v>Enter an ID</v>
      </c>
      <c r="C2233" s="13" t="str">
        <f>IFERROR(VLOOKUP(A2233, Employees!$A$2:$E$401, 3, FALSE), "Enter an ID")</f>
        <v>Enter an ID</v>
      </c>
      <c r="D2233" s="13" t="str">
        <f>IFERROR(VLOOKUP(A2233, Employees!$A$2:$E$401, 4, FALSE), "Enter an ID")</f>
        <v>Enter an ID</v>
      </c>
      <c r="E2233" s="13" t="str">
        <f>IFERROR(VLOOKUP(A2233, Employees!$A$2:$E$401, 5, FALSE), "Enter an ID")</f>
        <v>Enter an ID</v>
      </c>
      <c r="F2233" s="13" t="str">
        <f>IFERROR(VLOOKUP(A2233, Employees!$A$2:$F$401, 6, FALSE), "Enter an ID")</f>
        <v>Enter an ID</v>
      </c>
      <c r="J2233" s="13" t="str" cm="1">
        <f t="array" ref="J2233">_xlfn.IFS(ISBLANK(G2233), "no training", ISBLANK(I2233), 0, NOT(ISBLANK(I2233)), VLOOKUP(G2233,Trainings!$A$2:$B$20, 2, FALSE))</f>
        <v>no training</v>
      </c>
    </row>
    <row r="2234" spans="2:10" ht="15.75" customHeight="1" x14ac:dyDescent="0.4">
      <c r="B2234" s="13" t="str">
        <f>IFERROR(VLOOKUP(A2234, Employees!$A$2:$E$401, 2, FALSE), "Enter an ID")</f>
        <v>Enter an ID</v>
      </c>
      <c r="C2234" s="13" t="str">
        <f>IFERROR(VLOOKUP(A2234, Employees!$A$2:$E$401, 3, FALSE), "Enter an ID")</f>
        <v>Enter an ID</v>
      </c>
      <c r="D2234" s="13" t="str">
        <f>IFERROR(VLOOKUP(A2234, Employees!$A$2:$E$401, 4, FALSE), "Enter an ID")</f>
        <v>Enter an ID</v>
      </c>
      <c r="E2234" s="13" t="str">
        <f>IFERROR(VLOOKUP(A2234, Employees!$A$2:$E$401, 5, FALSE), "Enter an ID")</f>
        <v>Enter an ID</v>
      </c>
      <c r="F2234" s="13" t="str">
        <f>IFERROR(VLOOKUP(A2234, Employees!$A$2:$F$401, 6, FALSE), "Enter an ID")</f>
        <v>Enter an ID</v>
      </c>
      <c r="J2234" s="13" t="str" cm="1">
        <f t="array" ref="J2234">_xlfn.IFS(ISBLANK(G2234), "no training", ISBLANK(I2234), 0, NOT(ISBLANK(I2234)), VLOOKUP(G2234,Trainings!$A$2:$B$20, 2, FALSE))</f>
        <v>no training</v>
      </c>
    </row>
    <row r="2235" spans="2:10" ht="15.75" customHeight="1" x14ac:dyDescent="0.4">
      <c r="B2235" s="13" t="str">
        <f>IFERROR(VLOOKUP(A2235, Employees!$A$2:$E$401, 2, FALSE), "Enter an ID")</f>
        <v>Enter an ID</v>
      </c>
      <c r="C2235" s="13" t="str">
        <f>IFERROR(VLOOKUP(A2235, Employees!$A$2:$E$401, 3, FALSE), "Enter an ID")</f>
        <v>Enter an ID</v>
      </c>
      <c r="D2235" s="13" t="str">
        <f>IFERROR(VLOOKUP(A2235, Employees!$A$2:$E$401, 4, FALSE), "Enter an ID")</f>
        <v>Enter an ID</v>
      </c>
      <c r="E2235" s="13" t="str">
        <f>IFERROR(VLOOKUP(A2235, Employees!$A$2:$E$401, 5, FALSE), "Enter an ID")</f>
        <v>Enter an ID</v>
      </c>
      <c r="F2235" s="13" t="str">
        <f>IFERROR(VLOOKUP(A2235, Employees!$A$2:$F$401, 6, FALSE), "Enter an ID")</f>
        <v>Enter an ID</v>
      </c>
      <c r="J2235" s="13" t="str" cm="1">
        <f t="array" ref="J2235">_xlfn.IFS(ISBLANK(G2235), "no training", ISBLANK(I2235), 0, NOT(ISBLANK(I2235)), VLOOKUP(G2235,Trainings!$A$2:$B$20, 2, FALSE))</f>
        <v>no training</v>
      </c>
    </row>
    <row r="2236" spans="2:10" ht="15.75" customHeight="1" x14ac:dyDescent="0.4">
      <c r="B2236" s="13" t="str">
        <f>IFERROR(VLOOKUP(A2236, Employees!$A$2:$E$401, 2, FALSE), "Enter an ID")</f>
        <v>Enter an ID</v>
      </c>
      <c r="C2236" s="13" t="str">
        <f>IFERROR(VLOOKUP(A2236, Employees!$A$2:$E$401, 3, FALSE), "Enter an ID")</f>
        <v>Enter an ID</v>
      </c>
      <c r="D2236" s="13" t="str">
        <f>IFERROR(VLOOKUP(A2236, Employees!$A$2:$E$401, 4, FALSE), "Enter an ID")</f>
        <v>Enter an ID</v>
      </c>
      <c r="E2236" s="13" t="str">
        <f>IFERROR(VLOOKUP(A2236, Employees!$A$2:$E$401, 5, FALSE), "Enter an ID")</f>
        <v>Enter an ID</v>
      </c>
      <c r="F2236" s="13" t="str">
        <f>IFERROR(VLOOKUP(A2236, Employees!$A$2:$F$401, 6, FALSE), "Enter an ID")</f>
        <v>Enter an ID</v>
      </c>
      <c r="J2236" s="13" t="str" cm="1">
        <f t="array" ref="J2236">_xlfn.IFS(ISBLANK(G2236), "no training", ISBLANK(I2236), 0, NOT(ISBLANK(I2236)), VLOOKUP(G2236,Trainings!$A$2:$B$20, 2, FALSE))</f>
        <v>no training</v>
      </c>
    </row>
    <row r="2237" spans="2:10" ht="15.75" customHeight="1" x14ac:dyDescent="0.4">
      <c r="B2237" s="13" t="str">
        <f>IFERROR(VLOOKUP(A2237, Employees!$A$2:$E$401, 2, FALSE), "Enter an ID")</f>
        <v>Enter an ID</v>
      </c>
      <c r="C2237" s="13" t="str">
        <f>IFERROR(VLOOKUP(A2237, Employees!$A$2:$E$401, 3, FALSE), "Enter an ID")</f>
        <v>Enter an ID</v>
      </c>
      <c r="D2237" s="13" t="str">
        <f>IFERROR(VLOOKUP(A2237, Employees!$A$2:$E$401, 4, FALSE), "Enter an ID")</f>
        <v>Enter an ID</v>
      </c>
      <c r="E2237" s="13" t="str">
        <f>IFERROR(VLOOKUP(A2237, Employees!$A$2:$E$401, 5, FALSE), "Enter an ID")</f>
        <v>Enter an ID</v>
      </c>
      <c r="F2237" s="13" t="str">
        <f>IFERROR(VLOOKUP(A2237, Employees!$A$2:$F$401, 6, FALSE), "Enter an ID")</f>
        <v>Enter an ID</v>
      </c>
      <c r="J2237" s="13" t="str" cm="1">
        <f t="array" ref="J2237">_xlfn.IFS(ISBLANK(G2237), "no training", ISBLANK(I2237), 0, NOT(ISBLANK(I2237)), VLOOKUP(G2237,Trainings!$A$2:$B$20, 2, FALSE))</f>
        <v>no training</v>
      </c>
    </row>
    <row r="2238" spans="2:10" ht="15.75" customHeight="1" x14ac:dyDescent="0.4">
      <c r="B2238" s="13" t="str">
        <f>IFERROR(VLOOKUP(A2238, Employees!$A$2:$E$401, 2, FALSE), "Enter an ID")</f>
        <v>Enter an ID</v>
      </c>
      <c r="C2238" s="13" t="str">
        <f>IFERROR(VLOOKUP(A2238, Employees!$A$2:$E$401, 3, FALSE), "Enter an ID")</f>
        <v>Enter an ID</v>
      </c>
      <c r="D2238" s="13" t="str">
        <f>IFERROR(VLOOKUP(A2238, Employees!$A$2:$E$401, 4, FALSE), "Enter an ID")</f>
        <v>Enter an ID</v>
      </c>
      <c r="E2238" s="13" t="str">
        <f>IFERROR(VLOOKUP(A2238, Employees!$A$2:$E$401, 5, FALSE), "Enter an ID")</f>
        <v>Enter an ID</v>
      </c>
      <c r="F2238" s="13" t="str">
        <f>IFERROR(VLOOKUP(A2238, Employees!$A$2:$F$401, 6, FALSE), "Enter an ID")</f>
        <v>Enter an ID</v>
      </c>
      <c r="J2238" s="13" t="str" cm="1">
        <f t="array" ref="J2238">_xlfn.IFS(ISBLANK(G2238), "no training", ISBLANK(I2238), 0, NOT(ISBLANK(I2238)), VLOOKUP(G2238,Trainings!$A$2:$B$20, 2, FALSE))</f>
        <v>no training</v>
      </c>
    </row>
    <row r="2239" spans="2:10" ht="15.75" customHeight="1" x14ac:dyDescent="0.4">
      <c r="B2239" s="13" t="str">
        <f>IFERROR(VLOOKUP(A2239, Employees!$A$2:$E$401, 2, FALSE), "Enter an ID")</f>
        <v>Enter an ID</v>
      </c>
      <c r="C2239" s="13" t="str">
        <f>IFERROR(VLOOKUP(A2239, Employees!$A$2:$E$401, 3, FALSE), "Enter an ID")</f>
        <v>Enter an ID</v>
      </c>
      <c r="D2239" s="13" t="str">
        <f>IFERROR(VLOOKUP(A2239, Employees!$A$2:$E$401, 4, FALSE), "Enter an ID")</f>
        <v>Enter an ID</v>
      </c>
      <c r="E2239" s="13" t="str">
        <f>IFERROR(VLOOKUP(A2239, Employees!$A$2:$E$401, 5, FALSE), "Enter an ID")</f>
        <v>Enter an ID</v>
      </c>
      <c r="F2239" s="13" t="str">
        <f>IFERROR(VLOOKUP(A2239, Employees!$A$2:$F$401, 6, FALSE), "Enter an ID")</f>
        <v>Enter an ID</v>
      </c>
      <c r="J2239" s="13" t="str" cm="1">
        <f t="array" ref="J2239">_xlfn.IFS(ISBLANK(G2239), "no training", ISBLANK(I2239), 0, NOT(ISBLANK(I2239)), VLOOKUP(G2239,Trainings!$A$2:$B$20, 2, FALSE))</f>
        <v>no training</v>
      </c>
    </row>
    <row r="2240" spans="2:10" ht="15.75" customHeight="1" x14ac:dyDescent="0.4">
      <c r="B2240" s="13" t="str">
        <f>IFERROR(VLOOKUP(A2240, Employees!$A$2:$E$401, 2, FALSE), "Enter an ID")</f>
        <v>Enter an ID</v>
      </c>
      <c r="C2240" s="13" t="str">
        <f>IFERROR(VLOOKUP(A2240, Employees!$A$2:$E$401, 3, FALSE), "Enter an ID")</f>
        <v>Enter an ID</v>
      </c>
      <c r="D2240" s="13" t="str">
        <f>IFERROR(VLOOKUP(A2240, Employees!$A$2:$E$401, 4, FALSE), "Enter an ID")</f>
        <v>Enter an ID</v>
      </c>
      <c r="E2240" s="13" t="str">
        <f>IFERROR(VLOOKUP(A2240, Employees!$A$2:$E$401, 5, FALSE), "Enter an ID")</f>
        <v>Enter an ID</v>
      </c>
      <c r="F2240" s="13" t="str">
        <f>IFERROR(VLOOKUP(A2240, Employees!$A$2:$F$401, 6, FALSE), "Enter an ID")</f>
        <v>Enter an ID</v>
      </c>
      <c r="J2240" s="13" t="str" cm="1">
        <f t="array" ref="J2240">_xlfn.IFS(ISBLANK(G2240), "no training", ISBLANK(I2240), 0, NOT(ISBLANK(I2240)), VLOOKUP(G2240,Trainings!$A$2:$B$20, 2, FALSE))</f>
        <v>no training</v>
      </c>
    </row>
    <row r="2241" spans="2:10" ht="15.75" customHeight="1" x14ac:dyDescent="0.4">
      <c r="B2241" s="13" t="str">
        <f>IFERROR(VLOOKUP(A2241, Employees!$A$2:$E$401, 2, FALSE), "Enter an ID")</f>
        <v>Enter an ID</v>
      </c>
      <c r="C2241" s="13" t="str">
        <f>IFERROR(VLOOKUP(A2241, Employees!$A$2:$E$401, 3, FALSE), "Enter an ID")</f>
        <v>Enter an ID</v>
      </c>
      <c r="D2241" s="13" t="str">
        <f>IFERROR(VLOOKUP(A2241, Employees!$A$2:$E$401, 4, FALSE), "Enter an ID")</f>
        <v>Enter an ID</v>
      </c>
      <c r="E2241" s="13" t="str">
        <f>IFERROR(VLOOKUP(A2241, Employees!$A$2:$E$401, 5, FALSE), "Enter an ID")</f>
        <v>Enter an ID</v>
      </c>
      <c r="F2241" s="13" t="str">
        <f>IFERROR(VLOOKUP(A2241, Employees!$A$2:$F$401, 6, FALSE), "Enter an ID")</f>
        <v>Enter an ID</v>
      </c>
      <c r="J2241" s="13" t="str" cm="1">
        <f t="array" ref="J2241">_xlfn.IFS(ISBLANK(G2241), "no training", ISBLANK(I2241), 0, NOT(ISBLANK(I2241)), VLOOKUP(G2241,Trainings!$A$2:$B$20, 2, FALSE))</f>
        <v>no training</v>
      </c>
    </row>
    <row r="2242" spans="2:10" ht="15.75" customHeight="1" x14ac:dyDescent="0.4">
      <c r="B2242" s="13" t="str">
        <f>IFERROR(VLOOKUP(A2242, Employees!$A$2:$E$401, 2, FALSE), "Enter an ID")</f>
        <v>Enter an ID</v>
      </c>
      <c r="C2242" s="13" t="str">
        <f>IFERROR(VLOOKUP(A2242, Employees!$A$2:$E$401, 3, FALSE), "Enter an ID")</f>
        <v>Enter an ID</v>
      </c>
      <c r="D2242" s="13" t="str">
        <f>IFERROR(VLOOKUP(A2242, Employees!$A$2:$E$401, 4, FALSE), "Enter an ID")</f>
        <v>Enter an ID</v>
      </c>
      <c r="E2242" s="13" t="str">
        <f>IFERROR(VLOOKUP(A2242, Employees!$A$2:$E$401, 5, FALSE), "Enter an ID")</f>
        <v>Enter an ID</v>
      </c>
      <c r="F2242" s="13" t="str">
        <f>IFERROR(VLOOKUP(A2242, Employees!$A$2:$F$401, 6, FALSE), "Enter an ID")</f>
        <v>Enter an ID</v>
      </c>
      <c r="J2242" s="13" t="str" cm="1">
        <f t="array" ref="J2242">_xlfn.IFS(ISBLANK(G2242), "no training", ISBLANK(I2242), 0, NOT(ISBLANK(I2242)), VLOOKUP(G2242,Trainings!$A$2:$B$20, 2, FALSE))</f>
        <v>no training</v>
      </c>
    </row>
    <row r="2243" spans="2:10" ht="15.75" customHeight="1" x14ac:dyDescent="0.4">
      <c r="B2243" s="13" t="str">
        <f>IFERROR(VLOOKUP(A2243, Employees!$A$2:$E$401, 2, FALSE), "Enter an ID")</f>
        <v>Enter an ID</v>
      </c>
      <c r="C2243" s="13" t="str">
        <f>IFERROR(VLOOKUP(A2243, Employees!$A$2:$E$401, 3, FALSE), "Enter an ID")</f>
        <v>Enter an ID</v>
      </c>
      <c r="D2243" s="13" t="str">
        <f>IFERROR(VLOOKUP(A2243, Employees!$A$2:$E$401, 4, FALSE), "Enter an ID")</f>
        <v>Enter an ID</v>
      </c>
      <c r="E2243" s="13" t="str">
        <f>IFERROR(VLOOKUP(A2243, Employees!$A$2:$E$401, 5, FALSE), "Enter an ID")</f>
        <v>Enter an ID</v>
      </c>
      <c r="F2243" s="13" t="str">
        <f>IFERROR(VLOOKUP(A2243, Employees!$A$2:$F$401, 6, FALSE), "Enter an ID")</f>
        <v>Enter an ID</v>
      </c>
      <c r="J2243" s="13" t="str" cm="1">
        <f t="array" ref="J2243">_xlfn.IFS(ISBLANK(G2243), "no training", ISBLANK(I2243), 0, NOT(ISBLANK(I2243)), VLOOKUP(G2243,Trainings!$A$2:$B$20, 2, FALSE))</f>
        <v>no training</v>
      </c>
    </row>
    <row r="2244" spans="2:10" ht="15.75" customHeight="1" x14ac:dyDescent="0.4">
      <c r="B2244" s="13" t="str">
        <f>IFERROR(VLOOKUP(A2244, Employees!$A$2:$E$401, 2, FALSE), "Enter an ID")</f>
        <v>Enter an ID</v>
      </c>
      <c r="C2244" s="13" t="str">
        <f>IFERROR(VLOOKUP(A2244, Employees!$A$2:$E$401, 3, FALSE), "Enter an ID")</f>
        <v>Enter an ID</v>
      </c>
      <c r="D2244" s="13" t="str">
        <f>IFERROR(VLOOKUP(A2244, Employees!$A$2:$E$401, 4, FALSE), "Enter an ID")</f>
        <v>Enter an ID</v>
      </c>
      <c r="E2244" s="13" t="str">
        <f>IFERROR(VLOOKUP(A2244, Employees!$A$2:$E$401, 5, FALSE), "Enter an ID")</f>
        <v>Enter an ID</v>
      </c>
      <c r="F2244" s="13" t="str">
        <f>IFERROR(VLOOKUP(A2244, Employees!$A$2:$F$401, 6, FALSE), "Enter an ID")</f>
        <v>Enter an ID</v>
      </c>
      <c r="J2244" s="13" t="str" cm="1">
        <f t="array" ref="J2244">_xlfn.IFS(ISBLANK(G2244), "no training", ISBLANK(I2244), 0, NOT(ISBLANK(I2244)), VLOOKUP(G2244,Trainings!$A$2:$B$20, 2, FALSE))</f>
        <v>no training</v>
      </c>
    </row>
    <row r="2245" spans="2:10" ht="15.75" customHeight="1" x14ac:dyDescent="0.4">
      <c r="B2245" s="13" t="str">
        <f>IFERROR(VLOOKUP(A2245, Employees!$A$2:$E$401, 2, FALSE), "Enter an ID")</f>
        <v>Enter an ID</v>
      </c>
      <c r="C2245" s="13" t="str">
        <f>IFERROR(VLOOKUP(A2245, Employees!$A$2:$E$401, 3, FALSE), "Enter an ID")</f>
        <v>Enter an ID</v>
      </c>
      <c r="D2245" s="13" t="str">
        <f>IFERROR(VLOOKUP(A2245, Employees!$A$2:$E$401, 4, FALSE), "Enter an ID")</f>
        <v>Enter an ID</v>
      </c>
      <c r="E2245" s="13" t="str">
        <f>IFERROR(VLOOKUP(A2245, Employees!$A$2:$E$401, 5, FALSE), "Enter an ID")</f>
        <v>Enter an ID</v>
      </c>
      <c r="F2245" s="13" t="str">
        <f>IFERROR(VLOOKUP(A2245, Employees!$A$2:$F$401, 6, FALSE), "Enter an ID")</f>
        <v>Enter an ID</v>
      </c>
      <c r="J2245" s="13" t="str" cm="1">
        <f t="array" ref="J2245">_xlfn.IFS(ISBLANK(G2245), "no training", ISBLANK(I2245), 0, NOT(ISBLANK(I2245)), VLOOKUP(G2245,Trainings!$A$2:$B$20, 2, FALSE))</f>
        <v>no training</v>
      </c>
    </row>
    <row r="2246" spans="2:10" ht="15.75" customHeight="1" x14ac:dyDescent="0.4">
      <c r="B2246" s="13" t="str">
        <f>IFERROR(VLOOKUP(A2246, Employees!$A$2:$E$401, 2, FALSE), "Enter an ID")</f>
        <v>Enter an ID</v>
      </c>
      <c r="C2246" s="13" t="str">
        <f>IFERROR(VLOOKUP(A2246, Employees!$A$2:$E$401, 3, FALSE), "Enter an ID")</f>
        <v>Enter an ID</v>
      </c>
      <c r="D2246" s="13" t="str">
        <f>IFERROR(VLOOKUP(A2246, Employees!$A$2:$E$401, 4, FALSE), "Enter an ID")</f>
        <v>Enter an ID</v>
      </c>
      <c r="E2246" s="13" t="str">
        <f>IFERROR(VLOOKUP(A2246, Employees!$A$2:$E$401, 5, FALSE), "Enter an ID")</f>
        <v>Enter an ID</v>
      </c>
      <c r="F2246" s="13" t="str">
        <f>IFERROR(VLOOKUP(A2246, Employees!$A$2:$F$401, 6, FALSE), "Enter an ID")</f>
        <v>Enter an ID</v>
      </c>
      <c r="J2246" s="13" t="str" cm="1">
        <f t="array" ref="J2246">_xlfn.IFS(ISBLANK(G2246), "no training", ISBLANK(I2246), 0, NOT(ISBLANK(I2246)), VLOOKUP(G2246,Trainings!$A$2:$B$20, 2, FALSE))</f>
        <v>no training</v>
      </c>
    </row>
    <row r="2247" spans="2:10" ht="15.75" customHeight="1" x14ac:dyDescent="0.4">
      <c r="B2247" s="13" t="str">
        <f>IFERROR(VLOOKUP(A2247, Employees!$A$2:$E$401, 2, FALSE), "Enter an ID")</f>
        <v>Enter an ID</v>
      </c>
      <c r="C2247" s="13" t="str">
        <f>IFERROR(VLOOKUP(A2247, Employees!$A$2:$E$401, 3, FALSE), "Enter an ID")</f>
        <v>Enter an ID</v>
      </c>
      <c r="D2247" s="13" t="str">
        <f>IFERROR(VLOOKUP(A2247, Employees!$A$2:$E$401, 4, FALSE), "Enter an ID")</f>
        <v>Enter an ID</v>
      </c>
      <c r="E2247" s="13" t="str">
        <f>IFERROR(VLOOKUP(A2247, Employees!$A$2:$E$401, 5, FALSE), "Enter an ID")</f>
        <v>Enter an ID</v>
      </c>
      <c r="F2247" s="13" t="str">
        <f>IFERROR(VLOOKUP(A2247, Employees!$A$2:$F$401, 6, FALSE), "Enter an ID")</f>
        <v>Enter an ID</v>
      </c>
      <c r="J2247" s="13" t="str" cm="1">
        <f t="array" ref="J2247">_xlfn.IFS(ISBLANK(G2247), "no training", ISBLANK(I2247), 0, NOT(ISBLANK(I2247)), VLOOKUP(G2247,Trainings!$A$2:$B$20, 2, FALSE))</f>
        <v>no training</v>
      </c>
    </row>
    <row r="2248" spans="2:10" ht="15.75" customHeight="1" x14ac:dyDescent="0.4">
      <c r="B2248" s="13" t="str">
        <f>IFERROR(VLOOKUP(A2248, Employees!$A$2:$E$401, 2, FALSE), "Enter an ID")</f>
        <v>Enter an ID</v>
      </c>
      <c r="C2248" s="13" t="str">
        <f>IFERROR(VLOOKUP(A2248, Employees!$A$2:$E$401, 3, FALSE), "Enter an ID")</f>
        <v>Enter an ID</v>
      </c>
      <c r="D2248" s="13" t="str">
        <f>IFERROR(VLOOKUP(A2248, Employees!$A$2:$E$401, 4, FALSE), "Enter an ID")</f>
        <v>Enter an ID</v>
      </c>
      <c r="E2248" s="13" t="str">
        <f>IFERROR(VLOOKUP(A2248, Employees!$A$2:$E$401, 5, FALSE), "Enter an ID")</f>
        <v>Enter an ID</v>
      </c>
      <c r="F2248" s="13" t="str">
        <f>IFERROR(VLOOKUP(A2248, Employees!$A$2:$F$401, 6, FALSE), "Enter an ID")</f>
        <v>Enter an ID</v>
      </c>
      <c r="J2248" s="13" t="str" cm="1">
        <f t="array" ref="J2248">_xlfn.IFS(ISBLANK(G2248), "no training", ISBLANK(I2248), 0, NOT(ISBLANK(I2248)), VLOOKUP(G2248,Trainings!$A$2:$B$20, 2, FALSE))</f>
        <v>no training</v>
      </c>
    </row>
    <row r="2249" spans="2:10" ht="15.75" customHeight="1" x14ac:dyDescent="0.4">
      <c r="B2249" s="13" t="str">
        <f>IFERROR(VLOOKUP(A2249, Employees!$A$2:$E$401, 2, FALSE), "Enter an ID")</f>
        <v>Enter an ID</v>
      </c>
      <c r="C2249" s="13" t="str">
        <f>IFERROR(VLOOKUP(A2249, Employees!$A$2:$E$401, 3, FALSE), "Enter an ID")</f>
        <v>Enter an ID</v>
      </c>
      <c r="D2249" s="13" t="str">
        <f>IFERROR(VLOOKUP(A2249, Employees!$A$2:$E$401, 4, FALSE), "Enter an ID")</f>
        <v>Enter an ID</v>
      </c>
      <c r="E2249" s="13" t="str">
        <f>IFERROR(VLOOKUP(A2249, Employees!$A$2:$E$401, 5, FALSE), "Enter an ID")</f>
        <v>Enter an ID</v>
      </c>
      <c r="F2249" s="13" t="str">
        <f>IFERROR(VLOOKUP(A2249, Employees!$A$2:$F$401, 6, FALSE), "Enter an ID")</f>
        <v>Enter an ID</v>
      </c>
      <c r="J2249" s="13" t="str" cm="1">
        <f t="array" ref="J2249">_xlfn.IFS(ISBLANK(G2249), "no training", ISBLANK(I2249), 0, NOT(ISBLANK(I2249)), VLOOKUP(G2249,Trainings!$A$2:$B$20, 2, FALSE))</f>
        <v>no training</v>
      </c>
    </row>
    <row r="2250" spans="2:10" ht="15.75" customHeight="1" x14ac:dyDescent="0.4">
      <c r="B2250" s="13" t="str">
        <f>IFERROR(VLOOKUP(A2250, Employees!$A$2:$E$401, 2, FALSE), "Enter an ID")</f>
        <v>Enter an ID</v>
      </c>
      <c r="C2250" s="13" t="str">
        <f>IFERROR(VLOOKUP(A2250, Employees!$A$2:$E$401, 3, FALSE), "Enter an ID")</f>
        <v>Enter an ID</v>
      </c>
      <c r="D2250" s="13" t="str">
        <f>IFERROR(VLOOKUP(A2250, Employees!$A$2:$E$401, 4, FALSE), "Enter an ID")</f>
        <v>Enter an ID</v>
      </c>
      <c r="E2250" s="13" t="str">
        <f>IFERROR(VLOOKUP(A2250, Employees!$A$2:$E$401, 5, FALSE), "Enter an ID")</f>
        <v>Enter an ID</v>
      </c>
      <c r="F2250" s="13" t="str">
        <f>IFERROR(VLOOKUP(A2250, Employees!$A$2:$F$401, 6, FALSE), "Enter an ID")</f>
        <v>Enter an ID</v>
      </c>
      <c r="J2250" s="13" t="str" cm="1">
        <f t="array" ref="J2250">_xlfn.IFS(ISBLANK(G2250), "no training", ISBLANK(I2250), 0, NOT(ISBLANK(I2250)), VLOOKUP(G2250,Trainings!$A$2:$B$20, 2, FALSE))</f>
        <v>no training</v>
      </c>
    </row>
    <row r="2251" spans="2:10" ht="15.75" customHeight="1" x14ac:dyDescent="0.4">
      <c r="B2251" s="13" t="str">
        <f>IFERROR(VLOOKUP(A2251, Employees!$A$2:$E$401, 2, FALSE), "Enter an ID")</f>
        <v>Enter an ID</v>
      </c>
      <c r="C2251" s="13" t="str">
        <f>IFERROR(VLOOKUP(A2251, Employees!$A$2:$E$401, 3, FALSE), "Enter an ID")</f>
        <v>Enter an ID</v>
      </c>
      <c r="D2251" s="13" t="str">
        <f>IFERROR(VLOOKUP(A2251, Employees!$A$2:$E$401, 4, FALSE), "Enter an ID")</f>
        <v>Enter an ID</v>
      </c>
      <c r="E2251" s="13" t="str">
        <f>IFERROR(VLOOKUP(A2251, Employees!$A$2:$E$401, 5, FALSE), "Enter an ID")</f>
        <v>Enter an ID</v>
      </c>
      <c r="F2251" s="13" t="str">
        <f>IFERROR(VLOOKUP(A2251, Employees!$A$2:$F$401, 6, FALSE), "Enter an ID")</f>
        <v>Enter an ID</v>
      </c>
      <c r="J2251" s="13" t="str" cm="1">
        <f t="array" ref="J2251">_xlfn.IFS(ISBLANK(G2251), "no training", ISBLANK(I2251), 0, NOT(ISBLANK(I2251)), VLOOKUP(G2251,Trainings!$A$2:$B$20, 2, FALSE))</f>
        <v>no training</v>
      </c>
    </row>
    <row r="2252" spans="2:10" ht="15.75" customHeight="1" x14ac:dyDescent="0.4">
      <c r="B2252" s="13" t="str">
        <f>IFERROR(VLOOKUP(A2252, Employees!$A$2:$E$401, 2, FALSE), "Enter an ID")</f>
        <v>Enter an ID</v>
      </c>
      <c r="C2252" s="13" t="str">
        <f>IFERROR(VLOOKUP(A2252, Employees!$A$2:$E$401, 3, FALSE), "Enter an ID")</f>
        <v>Enter an ID</v>
      </c>
      <c r="D2252" s="13" t="str">
        <f>IFERROR(VLOOKUP(A2252, Employees!$A$2:$E$401, 4, FALSE), "Enter an ID")</f>
        <v>Enter an ID</v>
      </c>
      <c r="E2252" s="13" t="str">
        <f>IFERROR(VLOOKUP(A2252, Employees!$A$2:$E$401, 5, FALSE), "Enter an ID")</f>
        <v>Enter an ID</v>
      </c>
      <c r="F2252" s="13" t="str">
        <f>IFERROR(VLOOKUP(A2252, Employees!$A$2:$F$401, 6, FALSE), "Enter an ID")</f>
        <v>Enter an ID</v>
      </c>
      <c r="J2252" s="13" t="str" cm="1">
        <f t="array" ref="J2252">_xlfn.IFS(ISBLANK(G2252), "no training", ISBLANK(I2252), 0, NOT(ISBLANK(I2252)), VLOOKUP(G2252,Trainings!$A$2:$B$20, 2, FALSE))</f>
        <v>no training</v>
      </c>
    </row>
    <row r="2253" spans="2:10" ht="15.75" customHeight="1" x14ac:dyDescent="0.4">
      <c r="B2253" s="13" t="str">
        <f>IFERROR(VLOOKUP(A2253, Employees!$A$2:$E$401, 2, FALSE), "Enter an ID")</f>
        <v>Enter an ID</v>
      </c>
      <c r="C2253" s="13" t="str">
        <f>IFERROR(VLOOKUP(A2253, Employees!$A$2:$E$401, 3, FALSE), "Enter an ID")</f>
        <v>Enter an ID</v>
      </c>
      <c r="D2253" s="13" t="str">
        <f>IFERROR(VLOOKUP(A2253, Employees!$A$2:$E$401, 4, FALSE), "Enter an ID")</f>
        <v>Enter an ID</v>
      </c>
      <c r="E2253" s="13" t="str">
        <f>IFERROR(VLOOKUP(A2253, Employees!$A$2:$E$401, 5, FALSE), "Enter an ID")</f>
        <v>Enter an ID</v>
      </c>
      <c r="F2253" s="13" t="str">
        <f>IFERROR(VLOOKUP(A2253, Employees!$A$2:$F$401, 6, FALSE), "Enter an ID")</f>
        <v>Enter an ID</v>
      </c>
      <c r="J2253" s="13" t="str" cm="1">
        <f t="array" ref="J2253">_xlfn.IFS(ISBLANK(G2253), "no training", ISBLANK(I2253), 0, NOT(ISBLANK(I2253)), VLOOKUP(G2253,Trainings!$A$2:$B$20, 2, FALSE))</f>
        <v>no training</v>
      </c>
    </row>
    <row r="2254" spans="2:10" ht="15.75" customHeight="1" x14ac:dyDescent="0.4">
      <c r="B2254" s="13" t="str">
        <f>IFERROR(VLOOKUP(A2254, Employees!$A$2:$E$401, 2, FALSE), "Enter an ID")</f>
        <v>Enter an ID</v>
      </c>
      <c r="C2254" s="13" t="str">
        <f>IFERROR(VLOOKUP(A2254, Employees!$A$2:$E$401, 3, FALSE), "Enter an ID")</f>
        <v>Enter an ID</v>
      </c>
      <c r="D2254" s="13" t="str">
        <f>IFERROR(VLOOKUP(A2254, Employees!$A$2:$E$401, 4, FALSE), "Enter an ID")</f>
        <v>Enter an ID</v>
      </c>
      <c r="E2254" s="13" t="str">
        <f>IFERROR(VLOOKUP(A2254, Employees!$A$2:$E$401, 5, FALSE), "Enter an ID")</f>
        <v>Enter an ID</v>
      </c>
      <c r="F2254" s="13" t="str">
        <f>IFERROR(VLOOKUP(A2254, Employees!$A$2:$F$401, 6, FALSE), "Enter an ID")</f>
        <v>Enter an ID</v>
      </c>
      <c r="J2254" s="13" t="str" cm="1">
        <f t="array" ref="J2254">_xlfn.IFS(ISBLANK(G2254), "no training", ISBLANK(I2254), 0, NOT(ISBLANK(I2254)), VLOOKUP(G2254,Trainings!$A$2:$B$20, 2, FALSE))</f>
        <v>no training</v>
      </c>
    </row>
    <row r="2255" spans="2:10" ht="15.75" customHeight="1" x14ac:dyDescent="0.4">
      <c r="B2255" s="13" t="str">
        <f>IFERROR(VLOOKUP(A2255, Employees!$A$2:$E$401, 2, FALSE), "Enter an ID")</f>
        <v>Enter an ID</v>
      </c>
      <c r="C2255" s="13" t="str">
        <f>IFERROR(VLOOKUP(A2255, Employees!$A$2:$E$401, 3, FALSE), "Enter an ID")</f>
        <v>Enter an ID</v>
      </c>
      <c r="D2255" s="13" t="str">
        <f>IFERROR(VLOOKUP(A2255, Employees!$A$2:$E$401, 4, FALSE), "Enter an ID")</f>
        <v>Enter an ID</v>
      </c>
      <c r="E2255" s="13" t="str">
        <f>IFERROR(VLOOKUP(A2255, Employees!$A$2:$E$401, 5, FALSE), "Enter an ID")</f>
        <v>Enter an ID</v>
      </c>
      <c r="F2255" s="13" t="str">
        <f>IFERROR(VLOOKUP(A2255, Employees!$A$2:$F$401, 6, FALSE), "Enter an ID")</f>
        <v>Enter an ID</v>
      </c>
      <c r="J2255" s="13" t="str" cm="1">
        <f t="array" ref="J2255">_xlfn.IFS(ISBLANK(G2255), "no training", ISBLANK(I2255), 0, NOT(ISBLANK(I2255)), VLOOKUP(G2255,Trainings!$A$2:$B$20, 2, FALSE))</f>
        <v>no training</v>
      </c>
    </row>
    <row r="2256" spans="2:10" ht="15.75" customHeight="1" x14ac:dyDescent="0.4">
      <c r="B2256" s="13" t="str">
        <f>IFERROR(VLOOKUP(A2256, Employees!$A$2:$E$401, 2, FALSE), "Enter an ID")</f>
        <v>Enter an ID</v>
      </c>
      <c r="C2256" s="13" t="str">
        <f>IFERROR(VLOOKUP(A2256, Employees!$A$2:$E$401, 3, FALSE), "Enter an ID")</f>
        <v>Enter an ID</v>
      </c>
      <c r="D2256" s="13" t="str">
        <f>IFERROR(VLOOKUP(A2256, Employees!$A$2:$E$401, 4, FALSE), "Enter an ID")</f>
        <v>Enter an ID</v>
      </c>
      <c r="E2256" s="13" t="str">
        <f>IFERROR(VLOOKUP(A2256, Employees!$A$2:$E$401, 5, FALSE), "Enter an ID")</f>
        <v>Enter an ID</v>
      </c>
      <c r="F2256" s="13" t="str">
        <f>IFERROR(VLOOKUP(A2256, Employees!$A$2:$F$401, 6, FALSE), "Enter an ID")</f>
        <v>Enter an ID</v>
      </c>
      <c r="J2256" s="13" t="str" cm="1">
        <f t="array" ref="J2256">_xlfn.IFS(ISBLANK(G2256), "no training", ISBLANK(I2256), 0, NOT(ISBLANK(I2256)), VLOOKUP(G2256,Trainings!$A$2:$B$20, 2, FALSE))</f>
        <v>no training</v>
      </c>
    </row>
    <row r="2257" spans="2:10" ht="15.75" customHeight="1" x14ac:dyDescent="0.4">
      <c r="B2257" s="13" t="str">
        <f>IFERROR(VLOOKUP(A2257, Employees!$A$2:$E$401, 2, FALSE), "Enter an ID")</f>
        <v>Enter an ID</v>
      </c>
      <c r="C2257" s="13" t="str">
        <f>IFERROR(VLOOKUP(A2257, Employees!$A$2:$E$401, 3, FALSE), "Enter an ID")</f>
        <v>Enter an ID</v>
      </c>
      <c r="D2257" s="13" t="str">
        <f>IFERROR(VLOOKUP(A2257, Employees!$A$2:$E$401, 4, FALSE), "Enter an ID")</f>
        <v>Enter an ID</v>
      </c>
      <c r="E2257" s="13" t="str">
        <f>IFERROR(VLOOKUP(A2257, Employees!$A$2:$E$401, 5, FALSE), "Enter an ID")</f>
        <v>Enter an ID</v>
      </c>
      <c r="F2257" s="13" t="str">
        <f>IFERROR(VLOOKUP(A2257, Employees!$A$2:$F$401, 6, FALSE), "Enter an ID")</f>
        <v>Enter an ID</v>
      </c>
      <c r="J2257" s="13" t="str" cm="1">
        <f t="array" ref="J2257">_xlfn.IFS(ISBLANK(G2257), "no training", ISBLANK(I2257), 0, NOT(ISBLANK(I2257)), VLOOKUP(G2257,Trainings!$A$2:$B$20, 2, FALSE))</f>
        <v>no training</v>
      </c>
    </row>
    <row r="2258" spans="2:10" ht="15.75" customHeight="1" x14ac:dyDescent="0.4">
      <c r="B2258" s="13" t="str">
        <f>IFERROR(VLOOKUP(A2258, Employees!$A$2:$E$401, 2, FALSE), "Enter an ID")</f>
        <v>Enter an ID</v>
      </c>
      <c r="C2258" s="13" t="str">
        <f>IFERROR(VLOOKUP(A2258, Employees!$A$2:$E$401, 3, FALSE), "Enter an ID")</f>
        <v>Enter an ID</v>
      </c>
      <c r="D2258" s="13" t="str">
        <f>IFERROR(VLOOKUP(A2258, Employees!$A$2:$E$401, 4, FALSE), "Enter an ID")</f>
        <v>Enter an ID</v>
      </c>
      <c r="E2258" s="13" t="str">
        <f>IFERROR(VLOOKUP(A2258, Employees!$A$2:$E$401, 5, FALSE), "Enter an ID")</f>
        <v>Enter an ID</v>
      </c>
      <c r="F2258" s="13" t="str">
        <f>IFERROR(VLOOKUP(A2258, Employees!$A$2:$F$401, 6, FALSE), "Enter an ID")</f>
        <v>Enter an ID</v>
      </c>
      <c r="J2258" s="13" t="str" cm="1">
        <f t="array" ref="J2258">_xlfn.IFS(ISBLANK(G2258), "no training", ISBLANK(I2258), 0, NOT(ISBLANK(I2258)), VLOOKUP(G2258,Trainings!$A$2:$B$20, 2, FALSE))</f>
        <v>no training</v>
      </c>
    </row>
    <row r="2259" spans="2:10" ht="15.75" customHeight="1" x14ac:dyDescent="0.4">
      <c r="B2259" s="13" t="str">
        <f>IFERROR(VLOOKUP(A2259, Employees!$A$2:$E$401, 2, FALSE), "Enter an ID")</f>
        <v>Enter an ID</v>
      </c>
      <c r="C2259" s="13" t="str">
        <f>IFERROR(VLOOKUP(A2259, Employees!$A$2:$E$401, 3, FALSE), "Enter an ID")</f>
        <v>Enter an ID</v>
      </c>
      <c r="D2259" s="13" t="str">
        <f>IFERROR(VLOOKUP(A2259, Employees!$A$2:$E$401, 4, FALSE), "Enter an ID")</f>
        <v>Enter an ID</v>
      </c>
      <c r="E2259" s="13" t="str">
        <f>IFERROR(VLOOKUP(A2259, Employees!$A$2:$E$401, 5, FALSE), "Enter an ID")</f>
        <v>Enter an ID</v>
      </c>
      <c r="F2259" s="13" t="str">
        <f>IFERROR(VLOOKUP(A2259, Employees!$A$2:$F$401, 6, FALSE), "Enter an ID")</f>
        <v>Enter an ID</v>
      </c>
      <c r="J2259" s="13" t="str" cm="1">
        <f t="array" ref="J2259">_xlfn.IFS(ISBLANK(G2259), "no training", ISBLANK(I2259), 0, NOT(ISBLANK(I2259)), VLOOKUP(G2259,Trainings!$A$2:$B$20, 2, FALSE))</f>
        <v>no training</v>
      </c>
    </row>
    <row r="2260" spans="2:10" ht="15.75" customHeight="1" x14ac:dyDescent="0.4">
      <c r="B2260" s="13" t="str">
        <f>IFERROR(VLOOKUP(A2260, Employees!$A$2:$E$401, 2, FALSE), "Enter an ID")</f>
        <v>Enter an ID</v>
      </c>
      <c r="C2260" s="13" t="str">
        <f>IFERROR(VLOOKUP(A2260, Employees!$A$2:$E$401, 3, FALSE), "Enter an ID")</f>
        <v>Enter an ID</v>
      </c>
      <c r="D2260" s="13" t="str">
        <f>IFERROR(VLOOKUP(A2260, Employees!$A$2:$E$401, 4, FALSE), "Enter an ID")</f>
        <v>Enter an ID</v>
      </c>
      <c r="E2260" s="13" t="str">
        <f>IFERROR(VLOOKUP(A2260, Employees!$A$2:$E$401, 5, FALSE), "Enter an ID")</f>
        <v>Enter an ID</v>
      </c>
      <c r="F2260" s="13" t="str">
        <f>IFERROR(VLOOKUP(A2260, Employees!$A$2:$F$401, 6, FALSE), "Enter an ID")</f>
        <v>Enter an ID</v>
      </c>
      <c r="J2260" s="13" t="str" cm="1">
        <f t="array" ref="J2260">_xlfn.IFS(ISBLANK(G2260), "no training", ISBLANK(I2260), 0, NOT(ISBLANK(I2260)), VLOOKUP(G2260,Trainings!$A$2:$B$20, 2, FALSE))</f>
        <v>no training</v>
      </c>
    </row>
    <row r="2261" spans="2:10" ht="15.75" customHeight="1" x14ac:dyDescent="0.4">
      <c r="B2261" s="13" t="str">
        <f>IFERROR(VLOOKUP(A2261, Employees!$A$2:$E$401, 2, FALSE), "Enter an ID")</f>
        <v>Enter an ID</v>
      </c>
      <c r="C2261" s="13" t="str">
        <f>IFERROR(VLOOKUP(A2261, Employees!$A$2:$E$401, 3, FALSE), "Enter an ID")</f>
        <v>Enter an ID</v>
      </c>
      <c r="D2261" s="13" t="str">
        <f>IFERROR(VLOOKUP(A2261, Employees!$A$2:$E$401, 4, FALSE), "Enter an ID")</f>
        <v>Enter an ID</v>
      </c>
      <c r="E2261" s="13" t="str">
        <f>IFERROR(VLOOKUP(A2261, Employees!$A$2:$E$401, 5, FALSE), "Enter an ID")</f>
        <v>Enter an ID</v>
      </c>
      <c r="F2261" s="13" t="str">
        <f>IFERROR(VLOOKUP(A2261, Employees!$A$2:$F$401, 6, FALSE), "Enter an ID")</f>
        <v>Enter an ID</v>
      </c>
      <c r="J2261" s="13" t="str" cm="1">
        <f t="array" ref="J2261">_xlfn.IFS(ISBLANK(G2261), "no training", ISBLANK(I2261), 0, NOT(ISBLANK(I2261)), VLOOKUP(G2261,Trainings!$A$2:$B$20, 2, FALSE))</f>
        <v>no training</v>
      </c>
    </row>
    <row r="2262" spans="2:10" ht="15.75" customHeight="1" x14ac:dyDescent="0.4">
      <c r="B2262" s="13" t="str">
        <f>IFERROR(VLOOKUP(A2262, Employees!$A$2:$E$401, 2, FALSE), "Enter an ID")</f>
        <v>Enter an ID</v>
      </c>
      <c r="C2262" s="13" t="str">
        <f>IFERROR(VLOOKUP(A2262, Employees!$A$2:$E$401, 3, FALSE), "Enter an ID")</f>
        <v>Enter an ID</v>
      </c>
      <c r="D2262" s="13" t="str">
        <f>IFERROR(VLOOKUP(A2262, Employees!$A$2:$E$401, 4, FALSE), "Enter an ID")</f>
        <v>Enter an ID</v>
      </c>
      <c r="E2262" s="13" t="str">
        <f>IFERROR(VLOOKUP(A2262, Employees!$A$2:$E$401, 5, FALSE), "Enter an ID")</f>
        <v>Enter an ID</v>
      </c>
      <c r="F2262" s="13" t="str">
        <f>IFERROR(VLOOKUP(A2262, Employees!$A$2:$F$401, 6, FALSE), "Enter an ID")</f>
        <v>Enter an ID</v>
      </c>
      <c r="J2262" s="13" t="str" cm="1">
        <f t="array" ref="J2262">_xlfn.IFS(ISBLANK(G2262), "no training", ISBLANK(I2262), 0, NOT(ISBLANK(I2262)), VLOOKUP(G2262,Trainings!$A$2:$B$20, 2, FALSE))</f>
        <v>no training</v>
      </c>
    </row>
    <row r="2263" spans="2:10" ht="15.75" customHeight="1" x14ac:dyDescent="0.4">
      <c r="B2263" s="13" t="str">
        <f>IFERROR(VLOOKUP(A2263, Employees!$A$2:$E$401, 2, FALSE), "Enter an ID")</f>
        <v>Enter an ID</v>
      </c>
      <c r="C2263" s="13" t="str">
        <f>IFERROR(VLOOKUP(A2263, Employees!$A$2:$E$401, 3, FALSE), "Enter an ID")</f>
        <v>Enter an ID</v>
      </c>
      <c r="D2263" s="13" t="str">
        <f>IFERROR(VLOOKUP(A2263, Employees!$A$2:$E$401, 4, FALSE), "Enter an ID")</f>
        <v>Enter an ID</v>
      </c>
      <c r="E2263" s="13" t="str">
        <f>IFERROR(VLOOKUP(A2263, Employees!$A$2:$E$401, 5, FALSE), "Enter an ID")</f>
        <v>Enter an ID</v>
      </c>
      <c r="F2263" s="13" t="str">
        <f>IFERROR(VLOOKUP(A2263, Employees!$A$2:$F$401, 6, FALSE), "Enter an ID")</f>
        <v>Enter an ID</v>
      </c>
      <c r="J2263" s="13" t="str" cm="1">
        <f t="array" ref="J2263">_xlfn.IFS(ISBLANK(G2263), "no training", ISBLANK(I2263), 0, NOT(ISBLANK(I2263)), VLOOKUP(G2263,Trainings!$A$2:$B$20, 2, FALSE))</f>
        <v>no training</v>
      </c>
    </row>
    <row r="2264" spans="2:10" ht="15.75" customHeight="1" x14ac:dyDescent="0.4">
      <c r="B2264" s="13" t="str">
        <f>IFERROR(VLOOKUP(A2264, Employees!$A$2:$E$401, 2, FALSE), "Enter an ID")</f>
        <v>Enter an ID</v>
      </c>
      <c r="C2264" s="13" t="str">
        <f>IFERROR(VLOOKUP(A2264, Employees!$A$2:$E$401, 3, FALSE), "Enter an ID")</f>
        <v>Enter an ID</v>
      </c>
      <c r="D2264" s="13" t="str">
        <f>IFERROR(VLOOKUP(A2264, Employees!$A$2:$E$401, 4, FALSE), "Enter an ID")</f>
        <v>Enter an ID</v>
      </c>
      <c r="E2264" s="13" t="str">
        <f>IFERROR(VLOOKUP(A2264, Employees!$A$2:$E$401, 5, FALSE), "Enter an ID")</f>
        <v>Enter an ID</v>
      </c>
      <c r="F2264" s="13" t="str">
        <f>IFERROR(VLOOKUP(A2264, Employees!$A$2:$F$401, 6, FALSE), "Enter an ID")</f>
        <v>Enter an ID</v>
      </c>
      <c r="J2264" s="13" t="str" cm="1">
        <f t="array" ref="J2264">_xlfn.IFS(ISBLANK(G2264), "no training", ISBLANK(I2264), 0, NOT(ISBLANK(I2264)), VLOOKUP(G2264,Trainings!$A$2:$B$20, 2, FALSE))</f>
        <v>no training</v>
      </c>
    </row>
    <row r="2265" spans="2:10" ht="15.75" customHeight="1" x14ac:dyDescent="0.4">
      <c r="B2265" s="13" t="str">
        <f>IFERROR(VLOOKUP(A2265, Employees!$A$2:$E$401, 2, FALSE), "Enter an ID")</f>
        <v>Enter an ID</v>
      </c>
      <c r="C2265" s="13" t="str">
        <f>IFERROR(VLOOKUP(A2265, Employees!$A$2:$E$401, 3, FALSE), "Enter an ID")</f>
        <v>Enter an ID</v>
      </c>
      <c r="D2265" s="13" t="str">
        <f>IFERROR(VLOOKUP(A2265, Employees!$A$2:$E$401, 4, FALSE), "Enter an ID")</f>
        <v>Enter an ID</v>
      </c>
      <c r="E2265" s="13" t="str">
        <f>IFERROR(VLOOKUP(A2265, Employees!$A$2:$E$401, 5, FALSE), "Enter an ID")</f>
        <v>Enter an ID</v>
      </c>
      <c r="F2265" s="13" t="str">
        <f>IFERROR(VLOOKUP(A2265, Employees!$A$2:$F$401, 6, FALSE), "Enter an ID")</f>
        <v>Enter an ID</v>
      </c>
      <c r="J2265" s="13" t="str" cm="1">
        <f t="array" ref="J2265">_xlfn.IFS(ISBLANK(G2265), "no training", ISBLANK(I2265), 0, NOT(ISBLANK(I2265)), VLOOKUP(G2265,Trainings!$A$2:$B$20, 2, FALSE))</f>
        <v>no training</v>
      </c>
    </row>
    <row r="2266" spans="2:10" ht="15.75" customHeight="1" x14ac:dyDescent="0.4">
      <c r="B2266" s="13" t="str">
        <f>IFERROR(VLOOKUP(A2266, Employees!$A$2:$E$401, 2, FALSE), "Enter an ID")</f>
        <v>Enter an ID</v>
      </c>
      <c r="C2266" s="13" t="str">
        <f>IFERROR(VLOOKUP(A2266, Employees!$A$2:$E$401, 3, FALSE), "Enter an ID")</f>
        <v>Enter an ID</v>
      </c>
      <c r="D2266" s="13" t="str">
        <f>IFERROR(VLOOKUP(A2266, Employees!$A$2:$E$401, 4, FALSE), "Enter an ID")</f>
        <v>Enter an ID</v>
      </c>
      <c r="E2266" s="13" t="str">
        <f>IFERROR(VLOOKUP(A2266, Employees!$A$2:$E$401, 5, FALSE), "Enter an ID")</f>
        <v>Enter an ID</v>
      </c>
      <c r="F2266" s="13" t="str">
        <f>IFERROR(VLOOKUP(A2266, Employees!$A$2:$F$401, 6, FALSE), "Enter an ID")</f>
        <v>Enter an ID</v>
      </c>
      <c r="J2266" s="13" t="str" cm="1">
        <f t="array" ref="J2266">_xlfn.IFS(ISBLANK(G2266), "no training", ISBLANK(I2266), 0, NOT(ISBLANK(I2266)), VLOOKUP(G2266,Trainings!$A$2:$B$20, 2, FALSE))</f>
        <v>no training</v>
      </c>
    </row>
    <row r="2267" spans="2:10" ht="15.75" customHeight="1" x14ac:dyDescent="0.4">
      <c r="B2267" s="13" t="str">
        <f>IFERROR(VLOOKUP(A2267, Employees!$A$2:$E$401, 2, FALSE), "Enter an ID")</f>
        <v>Enter an ID</v>
      </c>
      <c r="C2267" s="13" t="str">
        <f>IFERROR(VLOOKUP(A2267, Employees!$A$2:$E$401, 3, FALSE), "Enter an ID")</f>
        <v>Enter an ID</v>
      </c>
      <c r="D2267" s="13" t="str">
        <f>IFERROR(VLOOKUP(A2267, Employees!$A$2:$E$401, 4, FALSE), "Enter an ID")</f>
        <v>Enter an ID</v>
      </c>
      <c r="E2267" s="13" t="str">
        <f>IFERROR(VLOOKUP(A2267, Employees!$A$2:$E$401, 5, FALSE), "Enter an ID")</f>
        <v>Enter an ID</v>
      </c>
      <c r="F2267" s="13" t="str">
        <f>IFERROR(VLOOKUP(A2267, Employees!$A$2:$F$401, 6, FALSE), "Enter an ID")</f>
        <v>Enter an ID</v>
      </c>
      <c r="J2267" s="13" t="str" cm="1">
        <f t="array" ref="J2267">_xlfn.IFS(ISBLANK(G2267), "no training", ISBLANK(I2267), 0, NOT(ISBLANK(I2267)), VLOOKUP(G2267,Trainings!$A$2:$B$20, 2, FALSE))</f>
        <v>no training</v>
      </c>
    </row>
    <row r="2268" spans="2:10" ht="15.75" customHeight="1" x14ac:dyDescent="0.4">
      <c r="B2268" s="13" t="str">
        <f>IFERROR(VLOOKUP(A2268, Employees!$A$2:$E$401, 2, FALSE), "Enter an ID")</f>
        <v>Enter an ID</v>
      </c>
      <c r="C2268" s="13" t="str">
        <f>IFERROR(VLOOKUP(A2268, Employees!$A$2:$E$401, 3, FALSE), "Enter an ID")</f>
        <v>Enter an ID</v>
      </c>
      <c r="D2268" s="13" t="str">
        <f>IFERROR(VLOOKUP(A2268, Employees!$A$2:$E$401, 4, FALSE), "Enter an ID")</f>
        <v>Enter an ID</v>
      </c>
      <c r="E2268" s="13" t="str">
        <f>IFERROR(VLOOKUP(A2268, Employees!$A$2:$E$401, 5, FALSE), "Enter an ID")</f>
        <v>Enter an ID</v>
      </c>
      <c r="F2268" s="13" t="str">
        <f>IFERROR(VLOOKUP(A2268, Employees!$A$2:$F$401, 6, FALSE), "Enter an ID")</f>
        <v>Enter an ID</v>
      </c>
      <c r="J2268" s="13" t="str" cm="1">
        <f t="array" ref="J2268">_xlfn.IFS(ISBLANK(G2268), "no training", ISBLANK(I2268), 0, NOT(ISBLANK(I2268)), VLOOKUP(G2268,Trainings!$A$2:$B$20, 2, FALSE))</f>
        <v>no training</v>
      </c>
    </row>
    <row r="2269" spans="2:10" ht="15.75" customHeight="1" x14ac:dyDescent="0.4">
      <c r="B2269" s="13" t="str">
        <f>IFERROR(VLOOKUP(A2269, Employees!$A$2:$E$401, 2, FALSE), "Enter an ID")</f>
        <v>Enter an ID</v>
      </c>
      <c r="C2269" s="13" t="str">
        <f>IFERROR(VLOOKUP(A2269, Employees!$A$2:$E$401, 3, FALSE), "Enter an ID")</f>
        <v>Enter an ID</v>
      </c>
      <c r="D2269" s="13" t="str">
        <f>IFERROR(VLOOKUP(A2269, Employees!$A$2:$E$401, 4, FALSE), "Enter an ID")</f>
        <v>Enter an ID</v>
      </c>
      <c r="E2269" s="13" t="str">
        <f>IFERROR(VLOOKUP(A2269, Employees!$A$2:$E$401, 5, FALSE), "Enter an ID")</f>
        <v>Enter an ID</v>
      </c>
      <c r="F2269" s="13" t="str">
        <f>IFERROR(VLOOKUP(A2269, Employees!$A$2:$F$401, 6, FALSE), "Enter an ID")</f>
        <v>Enter an ID</v>
      </c>
      <c r="J2269" s="13" t="str" cm="1">
        <f t="array" ref="J2269">_xlfn.IFS(ISBLANK(G2269), "no training", ISBLANK(I2269), 0, NOT(ISBLANK(I2269)), VLOOKUP(G2269,Trainings!$A$2:$B$20, 2, FALSE))</f>
        <v>no training</v>
      </c>
    </row>
    <row r="2270" spans="2:10" ht="15.75" customHeight="1" x14ac:dyDescent="0.4">
      <c r="B2270" s="13" t="str">
        <f>IFERROR(VLOOKUP(A2270, Employees!$A$2:$E$401, 2, FALSE), "Enter an ID")</f>
        <v>Enter an ID</v>
      </c>
      <c r="C2270" s="13" t="str">
        <f>IFERROR(VLOOKUP(A2270, Employees!$A$2:$E$401, 3, FALSE), "Enter an ID")</f>
        <v>Enter an ID</v>
      </c>
      <c r="D2270" s="13" t="str">
        <f>IFERROR(VLOOKUP(A2270, Employees!$A$2:$E$401, 4, FALSE), "Enter an ID")</f>
        <v>Enter an ID</v>
      </c>
      <c r="E2270" s="13" t="str">
        <f>IFERROR(VLOOKUP(A2270, Employees!$A$2:$E$401, 5, FALSE), "Enter an ID")</f>
        <v>Enter an ID</v>
      </c>
      <c r="F2270" s="13" t="str">
        <f>IFERROR(VLOOKUP(A2270, Employees!$A$2:$F$401, 6, FALSE), "Enter an ID")</f>
        <v>Enter an ID</v>
      </c>
      <c r="J2270" s="13" t="str" cm="1">
        <f t="array" ref="J2270">_xlfn.IFS(ISBLANK(G2270), "no training", ISBLANK(I2270), 0, NOT(ISBLANK(I2270)), VLOOKUP(G2270,Trainings!$A$2:$B$20, 2, FALSE))</f>
        <v>no training</v>
      </c>
    </row>
    <row r="2271" spans="2:10" ht="15.75" customHeight="1" x14ac:dyDescent="0.4">
      <c r="B2271" s="13" t="str">
        <f>IFERROR(VLOOKUP(A2271, Employees!$A$2:$E$401, 2, FALSE), "Enter an ID")</f>
        <v>Enter an ID</v>
      </c>
      <c r="C2271" s="13" t="str">
        <f>IFERROR(VLOOKUP(A2271, Employees!$A$2:$E$401, 3, FALSE), "Enter an ID")</f>
        <v>Enter an ID</v>
      </c>
      <c r="D2271" s="13" t="str">
        <f>IFERROR(VLOOKUP(A2271, Employees!$A$2:$E$401, 4, FALSE), "Enter an ID")</f>
        <v>Enter an ID</v>
      </c>
      <c r="E2271" s="13" t="str">
        <f>IFERROR(VLOOKUP(A2271, Employees!$A$2:$E$401, 5, FALSE), "Enter an ID")</f>
        <v>Enter an ID</v>
      </c>
      <c r="F2271" s="13" t="str">
        <f>IFERROR(VLOOKUP(A2271, Employees!$A$2:$F$401, 6, FALSE), "Enter an ID")</f>
        <v>Enter an ID</v>
      </c>
      <c r="J2271" s="13" t="str" cm="1">
        <f t="array" ref="J2271">_xlfn.IFS(ISBLANK(G2271), "no training", ISBLANK(I2271), 0, NOT(ISBLANK(I2271)), VLOOKUP(G2271,Trainings!$A$2:$B$20, 2, FALSE))</f>
        <v>no training</v>
      </c>
    </row>
    <row r="2272" spans="2:10" ht="15.75" customHeight="1" x14ac:dyDescent="0.4">
      <c r="B2272" s="13" t="str">
        <f>IFERROR(VLOOKUP(A2272, Employees!$A$2:$E$401, 2, FALSE), "Enter an ID")</f>
        <v>Enter an ID</v>
      </c>
      <c r="C2272" s="13" t="str">
        <f>IFERROR(VLOOKUP(A2272, Employees!$A$2:$E$401, 3, FALSE), "Enter an ID")</f>
        <v>Enter an ID</v>
      </c>
      <c r="D2272" s="13" t="str">
        <f>IFERROR(VLOOKUP(A2272, Employees!$A$2:$E$401, 4, FALSE), "Enter an ID")</f>
        <v>Enter an ID</v>
      </c>
      <c r="E2272" s="13" t="str">
        <f>IFERROR(VLOOKUP(A2272, Employees!$A$2:$E$401, 5, FALSE), "Enter an ID")</f>
        <v>Enter an ID</v>
      </c>
      <c r="F2272" s="13" t="str">
        <f>IFERROR(VLOOKUP(A2272, Employees!$A$2:$F$401, 6, FALSE), "Enter an ID")</f>
        <v>Enter an ID</v>
      </c>
      <c r="J2272" s="13" t="str" cm="1">
        <f t="array" ref="J2272">_xlfn.IFS(ISBLANK(G2272), "no training", ISBLANK(I2272), 0, NOT(ISBLANK(I2272)), VLOOKUP(G2272,Trainings!$A$2:$B$20, 2, FALSE))</f>
        <v>no training</v>
      </c>
    </row>
    <row r="2273" spans="2:10" ht="15.75" customHeight="1" x14ac:dyDescent="0.4">
      <c r="B2273" s="13" t="str">
        <f>IFERROR(VLOOKUP(A2273, Employees!$A$2:$E$401, 2, FALSE), "Enter an ID")</f>
        <v>Enter an ID</v>
      </c>
      <c r="C2273" s="13" t="str">
        <f>IFERROR(VLOOKUP(A2273, Employees!$A$2:$E$401, 3, FALSE), "Enter an ID")</f>
        <v>Enter an ID</v>
      </c>
      <c r="D2273" s="13" t="str">
        <f>IFERROR(VLOOKUP(A2273, Employees!$A$2:$E$401, 4, FALSE), "Enter an ID")</f>
        <v>Enter an ID</v>
      </c>
      <c r="E2273" s="13" t="str">
        <f>IFERROR(VLOOKUP(A2273, Employees!$A$2:$E$401, 5, FALSE), "Enter an ID")</f>
        <v>Enter an ID</v>
      </c>
      <c r="F2273" s="13" t="str">
        <f>IFERROR(VLOOKUP(A2273, Employees!$A$2:$F$401, 6, FALSE), "Enter an ID")</f>
        <v>Enter an ID</v>
      </c>
      <c r="J2273" s="13" t="str" cm="1">
        <f t="array" ref="J2273">_xlfn.IFS(ISBLANK(G2273), "no training", ISBLANK(I2273), 0, NOT(ISBLANK(I2273)), VLOOKUP(G2273,Trainings!$A$2:$B$20, 2, FALSE))</f>
        <v>no training</v>
      </c>
    </row>
    <row r="2274" spans="2:10" ht="15.75" customHeight="1" x14ac:dyDescent="0.4">
      <c r="B2274" s="13" t="str">
        <f>IFERROR(VLOOKUP(A2274, Employees!$A$2:$E$401, 2, FALSE), "Enter an ID")</f>
        <v>Enter an ID</v>
      </c>
      <c r="C2274" s="13" t="str">
        <f>IFERROR(VLOOKUP(A2274, Employees!$A$2:$E$401, 3, FALSE), "Enter an ID")</f>
        <v>Enter an ID</v>
      </c>
      <c r="D2274" s="13" t="str">
        <f>IFERROR(VLOOKUP(A2274, Employees!$A$2:$E$401, 4, FALSE), "Enter an ID")</f>
        <v>Enter an ID</v>
      </c>
      <c r="E2274" s="13" t="str">
        <f>IFERROR(VLOOKUP(A2274, Employees!$A$2:$E$401, 5, FALSE), "Enter an ID")</f>
        <v>Enter an ID</v>
      </c>
      <c r="F2274" s="13" t="str">
        <f>IFERROR(VLOOKUP(A2274, Employees!$A$2:$F$401, 6, FALSE), "Enter an ID")</f>
        <v>Enter an ID</v>
      </c>
      <c r="J2274" s="13" t="str" cm="1">
        <f t="array" ref="J2274">_xlfn.IFS(ISBLANK(G2274), "no training", ISBLANK(I2274), 0, NOT(ISBLANK(I2274)), VLOOKUP(G2274,Trainings!$A$2:$B$20, 2, FALSE))</f>
        <v>no training</v>
      </c>
    </row>
    <row r="2275" spans="2:10" ht="15.75" customHeight="1" x14ac:dyDescent="0.4">
      <c r="B2275" s="13" t="str">
        <f>IFERROR(VLOOKUP(A2275, Employees!$A$2:$E$401, 2, FALSE), "Enter an ID")</f>
        <v>Enter an ID</v>
      </c>
      <c r="C2275" s="13" t="str">
        <f>IFERROR(VLOOKUP(A2275, Employees!$A$2:$E$401, 3, FALSE), "Enter an ID")</f>
        <v>Enter an ID</v>
      </c>
      <c r="D2275" s="13" t="str">
        <f>IFERROR(VLOOKUP(A2275, Employees!$A$2:$E$401, 4, FALSE), "Enter an ID")</f>
        <v>Enter an ID</v>
      </c>
      <c r="E2275" s="13" t="str">
        <f>IFERROR(VLOOKUP(A2275, Employees!$A$2:$E$401, 5, FALSE), "Enter an ID")</f>
        <v>Enter an ID</v>
      </c>
      <c r="F2275" s="13" t="str">
        <f>IFERROR(VLOOKUP(A2275, Employees!$A$2:$F$401, 6, FALSE), "Enter an ID")</f>
        <v>Enter an ID</v>
      </c>
      <c r="J2275" s="13" t="str" cm="1">
        <f t="array" ref="J2275">_xlfn.IFS(ISBLANK(G2275), "no training", ISBLANK(I2275), 0, NOT(ISBLANK(I2275)), VLOOKUP(G2275,Trainings!$A$2:$B$20, 2, FALSE))</f>
        <v>no training</v>
      </c>
    </row>
    <row r="2276" spans="2:10" ht="15.75" customHeight="1" x14ac:dyDescent="0.4">
      <c r="B2276" s="13" t="str">
        <f>IFERROR(VLOOKUP(A2276, Employees!$A$2:$E$401, 2, FALSE), "Enter an ID")</f>
        <v>Enter an ID</v>
      </c>
      <c r="C2276" s="13" t="str">
        <f>IFERROR(VLOOKUP(A2276, Employees!$A$2:$E$401, 3, FALSE), "Enter an ID")</f>
        <v>Enter an ID</v>
      </c>
      <c r="D2276" s="13" t="str">
        <f>IFERROR(VLOOKUP(A2276, Employees!$A$2:$E$401, 4, FALSE), "Enter an ID")</f>
        <v>Enter an ID</v>
      </c>
      <c r="E2276" s="13" t="str">
        <f>IFERROR(VLOOKUP(A2276, Employees!$A$2:$E$401, 5, FALSE), "Enter an ID")</f>
        <v>Enter an ID</v>
      </c>
      <c r="F2276" s="13" t="str">
        <f>IFERROR(VLOOKUP(A2276, Employees!$A$2:$F$401, 6, FALSE), "Enter an ID")</f>
        <v>Enter an ID</v>
      </c>
      <c r="J2276" s="13" t="str" cm="1">
        <f t="array" ref="J2276">_xlfn.IFS(ISBLANK(G2276), "no training", ISBLANK(I2276), 0, NOT(ISBLANK(I2276)), VLOOKUP(G2276,Trainings!$A$2:$B$20, 2, FALSE))</f>
        <v>no training</v>
      </c>
    </row>
    <row r="2277" spans="2:10" ht="15.75" customHeight="1" x14ac:dyDescent="0.4">
      <c r="B2277" s="13" t="str">
        <f>IFERROR(VLOOKUP(A2277, Employees!$A$2:$E$401, 2, FALSE), "Enter an ID")</f>
        <v>Enter an ID</v>
      </c>
      <c r="C2277" s="13" t="str">
        <f>IFERROR(VLOOKUP(A2277, Employees!$A$2:$E$401, 3, FALSE), "Enter an ID")</f>
        <v>Enter an ID</v>
      </c>
      <c r="D2277" s="13" t="str">
        <f>IFERROR(VLOOKUP(A2277, Employees!$A$2:$E$401, 4, FALSE), "Enter an ID")</f>
        <v>Enter an ID</v>
      </c>
      <c r="E2277" s="13" t="str">
        <f>IFERROR(VLOOKUP(A2277, Employees!$A$2:$E$401, 5, FALSE), "Enter an ID")</f>
        <v>Enter an ID</v>
      </c>
      <c r="F2277" s="13" t="str">
        <f>IFERROR(VLOOKUP(A2277, Employees!$A$2:$F$401, 6, FALSE), "Enter an ID")</f>
        <v>Enter an ID</v>
      </c>
      <c r="J2277" s="13" t="str" cm="1">
        <f t="array" ref="J2277">_xlfn.IFS(ISBLANK(G2277), "no training", ISBLANK(I2277), 0, NOT(ISBLANK(I2277)), VLOOKUP(G2277,Trainings!$A$2:$B$20, 2, FALSE))</f>
        <v>no training</v>
      </c>
    </row>
    <row r="2278" spans="2:10" ht="15.75" customHeight="1" x14ac:dyDescent="0.4">
      <c r="B2278" s="13" t="str">
        <f>IFERROR(VLOOKUP(A2278, Employees!$A$2:$E$401, 2, FALSE), "Enter an ID")</f>
        <v>Enter an ID</v>
      </c>
      <c r="C2278" s="13" t="str">
        <f>IFERROR(VLOOKUP(A2278, Employees!$A$2:$E$401, 3, FALSE), "Enter an ID")</f>
        <v>Enter an ID</v>
      </c>
      <c r="D2278" s="13" t="str">
        <f>IFERROR(VLOOKUP(A2278, Employees!$A$2:$E$401, 4, FALSE), "Enter an ID")</f>
        <v>Enter an ID</v>
      </c>
      <c r="E2278" s="13" t="str">
        <f>IFERROR(VLOOKUP(A2278, Employees!$A$2:$E$401, 5, FALSE), "Enter an ID")</f>
        <v>Enter an ID</v>
      </c>
      <c r="F2278" s="13" t="str">
        <f>IFERROR(VLOOKUP(A2278, Employees!$A$2:$F$401, 6, FALSE), "Enter an ID")</f>
        <v>Enter an ID</v>
      </c>
      <c r="J2278" s="13" t="str" cm="1">
        <f t="array" ref="J2278">_xlfn.IFS(ISBLANK(G2278), "no training", ISBLANK(I2278), 0, NOT(ISBLANK(I2278)), VLOOKUP(G2278,Trainings!$A$2:$B$20, 2, FALSE))</f>
        <v>no training</v>
      </c>
    </row>
    <row r="2279" spans="2:10" ht="15.75" customHeight="1" x14ac:dyDescent="0.4">
      <c r="B2279" s="13" t="str">
        <f>IFERROR(VLOOKUP(A2279, Employees!$A$2:$E$401, 2, FALSE), "Enter an ID")</f>
        <v>Enter an ID</v>
      </c>
      <c r="C2279" s="13" t="str">
        <f>IFERROR(VLOOKUP(A2279, Employees!$A$2:$E$401, 3, FALSE), "Enter an ID")</f>
        <v>Enter an ID</v>
      </c>
      <c r="D2279" s="13" t="str">
        <f>IFERROR(VLOOKUP(A2279, Employees!$A$2:$E$401, 4, FALSE), "Enter an ID")</f>
        <v>Enter an ID</v>
      </c>
      <c r="E2279" s="13" t="str">
        <f>IFERROR(VLOOKUP(A2279, Employees!$A$2:$E$401, 5, FALSE), "Enter an ID")</f>
        <v>Enter an ID</v>
      </c>
      <c r="F2279" s="13" t="str">
        <f>IFERROR(VLOOKUP(A2279, Employees!$A$2:$F$401, 6, FALSE), "Enter an ID")</f>
        <v>Enter an ID</v>
      </c>
      <c r="J2279" s="13" t="str" cm="1">
        <f t="array" ref="J2279">_xlfn.IFS(ISBLANK(G2279), "no training", ISBLANK(I2279), 0, NOT(ISBLANK(I2279)), VLOOKUP(G2279,Trainings!$A$2:$B$20, 2, FALSE))</f>
        <v>no training</v>
      </c>
    </row>
    <row r="2280" spans="2:10" ht="15.75" customHeight="1" x14ac:dyDescent="0.4">
      <c r="B2280" s="13" t="str">
        <f>IFERROR(VLOOKUP(A2280, Employees!$A$2:$E$401, 2, FALSE), "Enter an ID")</f>
        <v>Enter an ID</v>
      </c>
      <c r="C2280" s="13" t="str">
        <f>IFERROR(VLOOKUP(A2280, Employees!$A$2:$E$401, 3, FALSE), "Enter an ID")</f>
        <v>Enter an ID</v>
      </c>
      <c r="D2280" s="13" t="str">
        <f>IFERROR(VLOOKUP(A2280, Employees!$A$2:$E$401, 4, FALSE), "Enter an ID")</f>
        <v>Enter an ID</v>
      </c>
      <c r="E2280" s="13" t="str">
        <f>IFERROR(VLOOKUP(A2280, Employees!$A$2:$E$401, 5, FALSE), "Enter an ID")</f>
        <v>Enter an ID</v>
      </c>
      <c r="F2280" s="13" t="str">
        <f>IFERROR(VLOOKUP(A2280, Employees!$A$2:$F$401, 6, FALSE), "Enter an ID")</f>
        <v>Enter an ID</v>
      </c>
      <c r="J2280" s="13" t="str" cm="1">
        <f t="array" ref="J2280">_xlfn.IFS(ISBLANK(G2280), "no training", ISBLANK(I2280), 0, NOT(ISBLANK(I2280)), VLOOKUP(G2280,Trainings!$A$2:$B$20, 2, FALSE))</f>
        <v>no training</v>
      </c>
    </row>
    <row r="2281" spans="2:10" ht="15.75" customHeight="1" x14ac:dyDescent="0.4">
      <c r="B2281" s="13" t="str">
        <f>IFERROR(VLOOKUP(A2281, Employees!$A$2:$E$401, 2, FALSE), "Enter an ID")</f>
        <v>Enter an ID</v>
      </c>
      <c r="C2281" s="13" t="str">
        <f>IFERROR(VLOOKUP(A2281, Employees!$A$2:$E$401, 3, FALSE), "Enter an ID")</f>
        <v>Enter an ID</v>
      </c>
      <c r="D2281" s="13" t="str">
        <f>IFERROR(VLOOKUP(A2281, Employees!$A$2:$E$401, 4, FALSE), "Enter an ID")</f>
        <v>Enter an ID</v>
      </c>
      <c r="E2281" s="13" t="str">
        <f>IFERROR(VLOOKUP(A2281, Employees!$A$2:$E$401, 5, FALSE), "Enter an ID")</f>
        <v>Enter an ID</v>
      </c>
      <c r="F2281" s="13" t="str">
        <f>IFERROR(VLOOKUP(A2281, Employees!$A$2:$F$401, 6, FALSE), "Enter an ID")</f>
        <v>Enter an ID</v>
      </c>
      <c r="J2281" s="13" t="str" cm="1">
        <f t="array" ref="J2281">_xlfn.IFS(ISBLANK(G2281), "no training", ISBLANK(I2281), 0, NOT(ISBLANK(I2281)), VLOOKUP(G2281,Trainings!$A$2:$B$20, 2, FALSE))</f>
        <v>no training</v>
      </c>
    </row>
    <row r="2282" spans="2:10" ht="15.75" customHeight="1" x14ac:dyDescent="0.4">
      <c r="B2282" s="13" t="str">
        <f>IFERROR(VLOOKUP(A2282, Employees!$A$2:$E$401, 2, FALSE), "Enter an ID")</f>
        <v>Enter an ID</v>
      </c>
      <c r="C2282" s="13" t="str">
        <f>IFERROR(VLOOKUP(A2282, Employees!$A$2:$E$401, 3, FALSE), "Enter an ID")</f>
        <v>Enter an ID</v>
      </c>
      <c r="D2282" s="13" t="str">
        <f>IFERROR(VLOOKUP(A2282, Employees!$A$2:$E$401, 4, FALSE), "Enter an ID")</f>
        <v>Enter an ID</v>
      </c>
      <c r="E2282" s="13" t="str">
        <f>IFERROR(VLOOKUP(A2282, Employees!$A$2:$E$401, 5, FALSE), "Enter an ID")</f>
        <v>Enter an ID</v>
      </c>
      <c r="F2282" s="13" t="str">
        <f>IFERROR(VLOOKUP(A2282, Employees!$A$2:$F$401, 6, FALSE), "Enter an ID")</f>
        <v>Enter an ID</v>
      </c>
      <c r="J2282" s="13" t="str" cm="1">
        <f t="array" ref="J2282">_xlfn.IFS(ISBLANK(G2282), "no training", ISBLANK(I2282), 0, NOT(ISBLANK(I2282)), VLOOKUP(G2282,Trainings!$A$2:$B$20, 2, FALSE))</f>
        <v>no training</v>
      </c>
    </row>
    <row r="2283" spans="2:10" ht="15.75" customHeight="1" x14ac:dyDescent="0.4">
      <c r="B2283" s="13" t="str">
        <f>IFERROR(VLOOKUP(A2283, Employees!$A$2:$E$401, 2, FALSE), "Enter an ID")</f>
        <v>Enter an ID</v>
      </c>
      <c r="C2283" s="13" t="str">
        <f>IFERROR(VLOOKUP(A2283, Employees!$A$2:$E$401, 3, FALSE), "Enter an ID")</f>
        <v>Enter an ID</v>
      </c>
      <c r="D2283" s="13" t="str">
        <f>IFERROR(VLOOKUP(A2283, Employees!$A$2:$E$401, 4, FALSE), "Enter an ID")</f>
        <v>Enter an ID</v>
      </c>
      <c r="E2283" s="13" t="str">
        <f>IFERROR(VLOOKUP(A2283, Employees!$A$2:$E$401, 5, FALSE), "Enter an ID")</f>
        <v>Enter an ID</v>
      </c>
      <c r="F2283" s="13" t="str">
        <f>IFERROR(VLOOKUP(A2283, Employees!$A$2:$F$401, 6, FALSE), "Enter an ID")</f>
        <v>Enter an ID</v>
      </c>
      <c r="J2283" s="13" t="str" cm="1">
        <f t="array" ref="J2283">_xlfn.IFS(ISBLANK(G2283), "no training", ISBLANK(I2283), 0, NOT(ISBLANK(I2283)), VLOOKUP(G2283,Trainings!$A$2:$B$20, 2, FALSE))</f>
        <v>no training</v>
      </c>
    </row>
    <row r="2284" spans="2:10" ht="15.75" customHeight="1" x14ac:dyDescent="0.4">
      <c r="B2284" s="13" t="str">
        <f>IFERROR(VLOOKUP(A2284, Employees!$A$2:$E$401, 2, FALSE), "Enter an ID")</f>
        <v>Enter an ID</v>
      </c>
      <c r="C2284" s="13" t="str">
        <f>IFERROR(VLOOKUP(A2284, Employees!$A$2:$E$401, 3, FALSE), "Enter an ID")</f>
        <v>Enter an ID</v>
      </c>
      <c r="D2284" s="13" t="str">
        <f>IFERROR(VLOOKUP(A2284, Employees!$A$2:$E$401, 4, FALSE), "Enter an ID")</f>
        <v>Enter an ID</v>
      </c>
      <c r="E2284" s="13" t="str">
        <f>IFERROR(VLOOKUP(A2284, Employees!$A$2:$E$401, 5, FALSE), "Enter an ID")</f>
        <v>Enter an ID</v>
      </c>
      <c r="F2284" s="13" t="str">
        <f>IFERROR(VLOOKUP(A2284, Employees!$A$2:$F$401, 6, FALSE), "Enter an ID")</f>
        <v>Enter an ID</v>
      </c>
      <c r="J2284" s="13" t="str" cm="1">
        <f t="array" ref="J2284">_xlfn.IFS(ISBLANK(G2284), "no training", ISBLANK(I2284), 0, NOT(ISBLANK(I2284)), VLOOKUP(G2284,Trainings!$A$2:$B$20, 2, FALSE))</f>
        <v>no training</v>
      </c>
    </row>
    <row r="2285" spans="2:10" ht="15.75" customHeight="1" x14ac:dyDescent="0.4">
      <c r="B2285" s="13" t="str">
        <f>IFERROR(VLOOKUP(A2285, Employees!$A$2:$E$401, 2, FALSE), "Enter an ID")</f>
        <v>Enter an ID</v>
      </c>
      <c r="C2285" s="13" t="str">
        <f>IFERROR(VLOOKUP(A2285, Employees!$A$2:$E$401, 3, FALSE), "Enter an ID")</f>
        <v>Enter an ID</v>
      </c>
      <c r="D2285" s="13" t="str">
        <f>IFERROR(VLOOKUP(A2285, Employees!$A$2:$E$401, 4, FALSE), "Enter an ID")</f>
        <v>Enter an ID</v>
      </c>
      <c r="E2285" s="13" t="str">
        <f>IFERROR(VLOOKUP(A2285, Employees!$A$2:$E$401, 5, FALSE), "Enter an ID")</f>
        <v>Enter an ID</v>
      </c>
      <c r="F2285" s="13" t="str">
        <f>IFERROR(VLOOKUP(A2285, Employees!$A$2:$F$401, 6, FALSE), "Enter an ID")</f>
        <v>Enter an ID</v>
      </c>
      <c r="J2285" s="13" t="str" cm="1">
        <f t="array" ref="J2285">_xlfn.IFS(ISBLANK(G2285), "no training", ISBLANK(I2285), 0, NOT(ISBLANK(I2285)), VLOOKUP(G2285,Trainings!$A$2:$B$20, 2, FALSE))</f>
        <v>no training</v>
      </c>
    </row>
    <row r="2286" spans="2:10" ht="15.75" customHeight="1" x14ac:dyDescent="0.4">
      <c r="B2286" s="13" t="str">
        <f>IFERROR(VLOOKUP(A2286, Employees!$A$2:$E$401, 2, FALSE), "Enter an ID")</f>
        <v>Enter an ID</v>
      </c>
      <c r="C2286" s="13" t="str">
        <f>IFERROR(VLOOKUP(A2286, Employees!$A$2:$E$401, 3, FALSE), "Enter an ID")</f>
        <v>Enter an ID</v>
      </c>
      <c r="D2286" s="13" t="str">
        <f>IFERROR(VLOOKUP(A2286, Employees!$A$2:$E$401, 4, FALSE), "Enter an ID")</f>
        <v>Enter an ID</v>
      </c>
      <c r="E2286" s="13" t="str">
        <f>IFERROR(VLOOKUP(A2286, Employees!$A$2:$E$401, 5, FALSE), "Enter an ID")</f>
        <v>Enter an ID</v>
      </c>
      <c r="F2286" s="13" t="str">
        <f>IFERROR(VLOOKUP(A2286, Employees!$A$2:$F$401, 6, FALSE), "Enter an ID")</f>
        <v>Enter an ID</v>
      </c>
      <c r="J2286" s="13" t="str" cm="1">
        <f t="array" ref="J2286">_xlfn.IFS(ISBLANK(G2286), "no training", ISBLANK(I2286), 0, NOT(ISBLANK(I2286)), VLOOKUP(G2286,Trainings!$A$2:$B$20, 2, FALSE))</f>
        <v>no training</v>
      </c>
    </row>
    <row r="2287" spans="2:10" ht="15.75" customHeight="1" x14ac:dyDescent="0.4">
      <c r="B2287" s="13" t="str">
        <f>IFERROR(VLOOKUP(A2287, Employees!$A$2:$E$401, 2, FALSE), "Enter an ID")</f>
        <v>Enter an ID</v>
      </c>
      <c r="C2287" s="13" t="str">
        <f>IFERROR(VLOOKUP(A2287, Employees!$A$2:$E$401, 3, FALSE), "Enter an ID")</f>
        <v>Enter an ID</v>
      </c>
      <c r="D2287" s="13" t="str">
        <f>IFERROR(VLOOKUP(A2287, Employees!$A$2:$E$401, 4, FALSE), "Enter an ID")</f>
        <v>Enter an ID</v>
      </c>
      <c r="E2287" s="13" t="str">
        <f>IFERROR(VLOOKUP(A2287, Employees!$A$2:$E$401, 5, FALSE), "Enter an ID")</f>
        <v>Enter an ID</v>
      </c>
      <c r="F2287" s="13" t="str">
        <f>IFERROR(VLOOKUP(A2287, Employees!$A$2:$F$401, 6, FALSE), "Enter an ID")</f>
        <v>Enter an ID</v>
      </c>
      <c r="J2287" s="13" t="str" cm="1">
        <f t="array" ref="J2287">_xlfn.IFS(ISBLANK(G2287), "no training", ISBLANK(I2287), 0, NOT(ISBLANK(I2287)), VLOOKUP(G2287,Trainings!$A$2:$B$20, 2, FALSE))</f>
        <v>no training</v>
      </c>
    </row>
    <row r="2288" spans="2:10" ht="15.75" customHeight="1" x14ac:dyDescent="0.4">
      <c r="B2288" s="13" t="str">
        <f>IFERROR(VLOOKUP(A2288, Employees!$A$2:$E$401, 2, FALSE), "Enter an ID")</f>
        <v>Enter an ID</v>
      </c>
      <c r="C2288" s="13" t="str">
        <f>IFERROR(VLOOKUP(A2288, Employees!$A$2:$E$401, 3, FALSE), "Enter an ID")</f>
        <v>Enter an ID</v>
      </c>
      <c r="D2288" s="13" t="str">
        <f>IFERROR(VLOOKUP(A2288, Employees!$A$2:$E$401, 4, FALSE), "Enter an ID")</f>
        <v>Enter an ID</v>
      </c>
      <c r="E2288" s="13" t="str">
        <f>IFERROR(VLOOKUP(A2288, Employees!$A$2:$E$401, 5, FALSE), "Enter an ID")</f>
        <v>Enter an ID</v>
      </c>
      <c r="F2288" s="13" t="str">
        <f>IFERROR(VLOOKUP(A2288, Employees!$A$2:$F$401, 6, FALSE), "Enter an ID")</f>
        <v>Enter an ID</v>
      </c>
      <c r="J2288" s="13" t="str" cm="1">
        <f t="array" ref="J2288">_xlfn.IFS(ISBLANK(G2288), "no training", ISBLANK(I2288), 0, NOT(ISBLANK(I2288)), VLOOKUP(G2288,Trainings!$A$2:$B$20, 2, FALSE))</f>
        <v>no training</v>
      </c>
    </row>
    <row r="2289" spans="2:10" ht="15.75" customHeight="1" x14ac:dyDescent="0.4">
      <c r="B2289" s="13" t="str">
        <f>IFERROR(VLOOKUP(A2289, Employees!$A$2:$E$401, 2, FALSE), "Enter an ID")</f>
        <v>Enter an ID</v>
      </c>
      <c r="C2289" s="13" t="str">
        <f>IFERROR(VLOOKUP(A2289, Employees!$A$2:$E$401, 3, FALSE), "Enter an ID")</f>
        <v>Enter an ID</v>
      </c>
      <c r="D2289" s="13" t="str">
        <f>IFERROR(VLOOKUP(A2289, Employees!$A$2:$E$401, 4, FALSE), "Enter an ID")</f>
        <v>Enter an ID</v>
      </c>
      <c r="E2289" s="13" t="str">
        <f>IFERROR(VLOOKUP(A2289, Employees!$A$2:$E$401, 5, FALSE), "Enter an ID")</f>
        <v>Enter an ID</v>
      </c>
      <c r="F2289" s="13" t="str">
        <f>IFERROR(VLOOKUP(A2289, Employees!$A$2:$F$401, 6, FALSE), "Enter an ID")</f>
        <v>Enter an ID</v>
      </c>
      <c r="J2289" s="13" t="str" cm="1">
        <f t="array" ref="J2289">_xlfn.IFS(ISBLANK(G2289), "no training", ISBLANK(I2289), 0, NOT(ISBLANK(I2289)), VLOOKUP(G2289,Trainings!$A$2:$B$20, 2, FALSE))</f>
        <v>no training</v>
      </c>
    </row>
    <row r="2290" spans="2:10" ht="15.75" customHeight="1" x14ac:dyDescent="0.4">
      <c r="B2290" s="13" t="str">
        <f>IFERROR(VLOOKUP(A2290, Employees!$A$2:$E$401, 2, FALSE), "Enter an ID")</f>
        <v>Enter an ID</v>
      </c>
      <c r="C2290" s="13" t="str">
        <f>IFERROR(VLOOKUP(A2290, Employees!$A$2:$E$401, 3, FALSE), "Enter an ID")</f>
        <v>Enter an ID</v>
      </c>
      <c r="D2290" s="13" t="str">
        <f>IFERROR(VLOOKUP(A2290, Employees!$A$2:$E$401, 4, FALSE), "Enter an ID")</f>
        <v>Enter an ID</v>
      </c>
      <c r="E2290" s="13" t="str">
        <f>IFERROR(VLOOKUP(A2290, Employees!$A$2:$E$401, 5, FALSE), "Enter an ID")</f>
        <v>Enter an ID</v>
      </c>
      <c r="F2290" s="13" t="str">
        <f>IFERROR(VLOOKUP(A2290, Employees!$A$2:$F$401, 6, FALSE), "Enter an ID")</f>
        <v>Enter an ID</v>
      </c>
      <c r="J2290" s="13" t="str" cm="1">
        <f t="array" ref="J2290">_xlfn.IFS(ISBLANK(G2290), "no training", ISBLANK(I2290), 0, NOT(ISBLANK(I2290)), VLOOKUP(G2290,Trainings!$A$2:$B$20, 2, FALSE))</f>
        <v>no training</v>
      </c>
    </row>
    <row r="2291" spans="2:10" ht="15.75" customHeight="1" x14ac:dyDescent="0.4">
      <c r="B2291" s="13" t="str">
        <f>IFERROR(VLOOKUP(A2291, Employees!$A$2:$E$401, 2, FALSE), "Enter an ID")</f>
        <v>Enter an ID</v>
      </c>
      <c r="C2291" s="13" t="str">
        <f>IFERROR(VLOOKUP(A2291, Employees!$A$2:$E$401, 3, FALSE), "Enter an ID")</f>
        <v>Enter an ID</v>
      </c>
      <c r="D2291" s="13" t="str">
        <f>IFERROR(VLOOKUP(A2291, Employees!$A$2:$E$401, 4, FALSE), "Enter an ID")</f>
        <v>Enter an ID</v>
      </c>
      <c r="E2291" s="13" t="str">
        <f>IFERROR(VLOOKUP(A2291, Employees!$A$2:$E$401, 5, FALSE), "Enter an ID")</f>
        <v>Enter an ID</v>
      </c>
      <c r="F2291" s="13" t="str">
        <f>IFERROR(VLOOKUP(A2291, Employees!$A$2:$F$401, 6, FALSE), "Enter an ID")</f>
        <v>Enter an ID</v>
      </c>
      <c r="J2291" s="13" t="str" cm="1">
        <f t="array" ref="J2291">_xlfn.IFS(ISBLANK(G2291), "no training", ISBLANK(I2291), 0, NOT(ISBLANK(I2291)), VLOOKUP(G2291,Trainings!$A$2:$B$20, 2, FALSE))</f>
        <v>no training</v>
      </c>
    </row>
    <row r="2292" spans="2:10" ht="15.75" customHeight="1" x14ac:dyDescent="0.4">
      <c r="B2292" s="13" t="str">
        <f>IFERROR(VLOOKUP(A2292, Employees!$A$2:$E$401, 2, FALSE), "Enter an ID")</f>
        <v>Enter an ID</v>
      </c>
      <c r="C2292" s="13" t="str">
        <f>IFERROR(VLOOKUP(A2292, Employees!$A$2:$E$401, 3, FALSE), "Enter an ID")</f>
        <v>Enter an ID</v>
      </c>
      <c r="D2292" s="13" t="str">
        <f>IFERROR(VLOOKUP(A2292, Employees!$A$2:$E$401, 4, FALSE), "Enter an ID")</f>
        <v>Enter an ID</v>
      </c>
      <c r="E2292" s="13" t="str">
        <f>IFERROR(VLOOKUP(A2292, Employees!$A$2:$E$401, 5, FALSE), "Enter an ID")</f>
        <v>Enter an ID</v>
      </c>
      <c r="F2292" s="13" t="str">
        <f>IFERROR(VLOOKUP(A2292, Employees!$A$2:$F$401, 6, FALSE), "Enter an ID")</f>
        <v>Enter an ID</v>
      </c>
      <c r="J2292" s="13" t="str" cm="1">
        <f t="array" ref="J2292">_xlfn.IFS(ISBLANK(G2292), "no training", ISBLANK(I2292), 0, NOT(ISBLANK(I2292)), VLOOKUP(G2292,Trainings!$A$2:$B$20, 2, FALSE))</f>
        <v>no training</v>
      </c>
    </row>
    <row r="2293" spans="2:10" ht="15.75" customHeight="1" x14ac:dyDescent="0.4">
      <c r="B2293" s="13" t="str">
        <f>IFERROR(VLOOKUP(A2293, Employees!$A$2:$E$401, 2, FALSE), "Enter an ID")</f>
        <v>Enter an ID</v>
      </c>
      <c r="C2293" s="13" t="str">
        <f>IFERROR(VLOOKUP(A2293, Employees!$A$2:$E$401, 3, FALSE), "Enter an ID")</f>
        <v>Enter an ID</v>
      </c>
      <c r="D2293" s="13" t="str">
        <f>IFERROR(VLOOKUP(A2293, Employees!$A$2:$E$401, 4, FALSE), "Enter an ID")</f>
        <v>Enter an ID</v>
      </c>
      <c r="E2293" s="13" t="str">
        <f>IFERROR(VLOOKUP(A2293, Employees!$A$2:$E$401, 5, FALSE), "Enter an ID")</f>
        <v>Enter an ID</v>
      </c>
      <c r="F2293" s="13" t="str">
        <f>IFERROR(VLOOKUP(A2293, Employees!$A$2:$F$401, 6, FALSE), "Enter an ID")</f>
        <v>Enter an ID</v>
      </c>
      <c r="J2293" s="13" t="str" cm="1">
        <f t="array" ref="J2293">_xlfn.IFS(ISBLANK(G2293), "no training", ISBLANK(I2293), 0, NOT(ISBLANK(I2293)), VLOOKUP(G2293,Trainings!$A$2:$B$20, 2, FALSE))</f>
        <v>no training</v>
      </c>
    </row>
    <row r="2294" spans="2:10" ht="15.75" customHeight="1" x14ac:dyDescent="0.4">
      <c r="B2294" s="13" t="str">
        <f>IFERROR(VLOOKUP(A2294, Employees!$A$2:$E$401, 2, FALSE), "Enter an ID")</f>
        <v>Enter an ID</v>
      </c>
      <c r="C2294" s="13" t="str">
        <f>IFERROR(VLOOKUP(A2294, Employees!$A$2:$E$401, 3, FALSE), "Enter an ID")</f>
        <v>Enter an ID</v>
      </c>
      <c r="D2294" s="13" t="str">
        <f>IFERROR(VLOOKUP(A2294, Employees!$A$2:$E$401, 4, FALSE), "Enter an ID")</f>
        <v>Enter an ID</v>
      </c>
      <c r="E2294" s="13" t="str">
        <f>IFERROR(VLOOKUP(A2294, Employees!$A$2:$E$401, 5, FALSE), "Enter an ID")</f>
        <v>Enter an ID</v>
      </c>
      <c r="F2294" s="13" t="str">
        <f>IFERROR(VLOOKUP(A2294, Employees!$A$2:$F$401, 6, FALSE), "Enter an ID")</f>
        <v>Enter an ID</v>
      </c>
      <c r="J2294" s="13" t="str" cm="1">
        <f t="array" ref="J2294">_xlfn.IFS(ISBLANK(G2294), "no training", ISBLANK(I2294), 0, NOT(ISBLANK(I2294)), VLOOKUP(G2294,Trainings!$A$2:$B$20, 2, FALSE))</f>
        <v>no training</v>
      </c>
    </row>
    <row r="2295" spans="2:10" ht="15.75" customHeight="1" x14ac:dyDescent="0.4">
      <c r="B2295" s="13" t="str">
        <f>IFERROR(VLOOKUP(A2295, Employees!$A$2:$E$401, 2, FALSE), "Enter an ID")</f>
        <v>Enter an ID</v>
      </c>
      <c r="C2295" s="13" t="str">
        <f>IFERROR(VLOOKUP(A2295, Employees!$A$2:$E$401, 3, FALSE), "Enter an ID")</f>
        <v>Enter an ID</v>
      </c>
      <c r="D2295" s="13" t="str">
        <f>IFERROR(VLOOKUP(A2295, Employees!$A$2:$E$401, 4, FALSE), "Enter an ID")</f>
        <v>Enter an ID</v>
      </c>
      <c r="E2295" s="13" t="str">
        <f>IFERROR(VLOOKUP(A2295, Employees!$A$2:$E$401, 5, FALSE), "Enter an ID")</f>
        <v>Enter an ID</v>
      </c>
      <c r="F2295" s="13" t="str">
        <f>IFERROR(VLOOKUP(A2295, Employees!$A$2:$F$401, 6, FALSE), "Enter an ID")</f>
        <v>Enter an ID</v>
      </c>
      <c r="J2295" s="13" t="str" cm="1">
        <f t="array" ref="J2295">_xlfn.IFS(ISBLANK(G2295), "no training", ISBLANK(I2295), 0, NOT(ISBLANK(I2295)), VLOOKUP(G2295,Trainings!$A$2:$B$20, 2, FALSE))</f>
        <v>no training</v>
      </c>
    </row>
    <row r="2296" spans="2:10" ht="15.75" customHeight="1" x14ac:dyDescent="0.4">
      <c r="B2296" s="13" t="str">
        <f>IFERROR(VLOOKUP(A2296, Employees!$A$2:$E$401, 2, FALSE), "Enter an ID")</f>
        <v>Enter an ID</v>
      </c>
      <c r="C2296" s="13" t="str">
        <f>IFERROR(VLOOKUP(A2296, Employees!$A$2:$E$401, 3, FALSE), "Enter an ID")</f>
        <v>Enter an ID</v>
      </c>
      <c r="D2296" s="13" t="str">
        <f>IFERROR(VLOOKUP(A2296, Employees!$A$2:$E$401, 4, FALSE), "Enter an ID")</f>
        <v>Enter an ID</v>
      </c>
      <c r="E2296" s="13" t="str">
        <f>IFERROR(VLOOKUP(A2296, Employees!$A$2:$E$401, 5, FALSE), "Enter an ID")</f>
        <v>Enter an ID</v>
      </c>
      <c r="F2296" s="13" t="str">
        <f>IFERROR(VLOOKUP(A2296, Employees!$A$2:$F$401, 6, FALSE), "Enter an ID")</f>
        <v>Enter an ID</v>
      </c>
      <c r="J2296" s="13" t="str" cm="1">
        <f t="array" ref="J2296">_xlfn.IFS(ISBLANK(G2296), "no training", ISBLANK(I2296), 0, NOT(ISBLANK(I2296)), VLOOKUP(G2296,Trainings!$A$2:$B$20, 2, FALSE))</f>
        <v>no training</v>
      </c>
    </row>
    <row r="2297" spans="2:10" ht="15.75" customHeight="1" x14ac:dyDescent="0.4">
      <c r="B2297" s="13" t="str">
        <f>IFERROR(VLOOKUP(A2297, Employees!$A$2:$E$401, 2, FALSE), "Enter an ID")</f>
        <v>Enter an ID</v>
      </c>
      <c r="C2297" s="13" t="str">
        <f>IFERROR(VLOOKUP(A2297, Employees!$A$2:$E$401, 3, FALSE), "Enter an ID")</f>
        <v>Enter an ID</v>
      </c>
      <c r="D2297" s="13" t="str">
        <f>IFERROR(VLOOKUP(A2297, Employees!$A$2:$E$401, 4, FALSE), "Enter an ID")</f>
        <v>Enter an ID</v>
      </c>
      <c r="E2297" s="13" t="str">
        <f>IFERROR(VLOOKUP(A2297, Employees!$A$2:$E$401, 5, FALSE), "Enter an ID")</f>
        <v>Enter an ID</v>
      </c>
      <c r="F2297" s="13" t="str">
        <f>IFERROR(VLOOKUP(A2297, Employees!$A$2:$F$401, 6, FALSE), "Enter an ID")</f>
        <v>Enter an ID</v>
      </c>
      <c r="J2297" s="13" t="str" cm="1">
        <f t="array" ref="J2297">_xlfn.IFS(ISBLANK(G2297), "no training", ISBLANK(I2297), 0, NOT(ISBLANK(I2297)), VLOOKUP(G2297,Trainings!$A$2:$B$20, 2, FALSE))</f>
        <v>no training</v>
      </c>
    </row>
    <row r="2298" spans="2:10" ht="15.75" customHeight="1" x14ac:dyDescent="0.4">
      <c r="B2298" s="13" t="str">
        <f>IFERROR(VLOOKUP(A2298, Employees!$A$2:$E$401, 2, FALSE), "Enter an ID")</f>
        <v>Enter an ID</v>
      </c>
      <c r="C2298" s="13" t="str">
        <f>IFERROR(VLOOKUP(A2298, Employees!$A$2:$E$401, 3, FALSE), "Enter an ID")</f>
        <v>Enter an ID</v>
      </c>
      <c r="D2298" s="13" t="str">
        <f>IFERROR(VLOOKUP(A2298, Employees!$A$2:$E$401, 4, FALSE), "Enter an ID")</f>
        <v>Enter an ID</v>
      </c>
      <c r="E2298" s="13" t="str">
        <f>IFERROR(VLOOKUP(A2298, Employees!$A$2:$E$401, 5, FALSE), "Enter an ID")</f>
        <v>Enter an ID</v>
      </c>
      <c r="F2298" s="13" t="str">
        <f>IFERROR(VLOOKUP(A2298, Employees!$A$2:$F$401, 6, FALSE), "Enter an ID")</f>
        <v>Enter an ID</v>
      </c>
      <c r="J2298" s="13" t="str" cm="1">
        <f t="array" ref="J2298">_xlfn.IFS(ISBLANK(G2298), "no training", ISBLANK(I2298), 0, NOT(ISBLANK(I2298)), VLOOKUP(G2298,Trainings!$A$2:$B$20, 2, FALSE))</f>
        <v>no training</v>
      </c>
    </row>
    <row r="2299" spans="2:10" ht="15.75" customHeight="1" x14ac:dyDescent="0.4">
      <c r="B2299" s="13" t="str">
        <f>IFERROR(VLOOKUP(A2299, Employees!$A$2:$E$401, 2, FALSE), "Enter an ID")</f>
        <v>Enter an ID</v>
      </c>
      <c r="C2299" s="13" t="str">
        <f>IFERROR(VLOOKUP(A2299, Employees!$A$2:$E$401, 3, FALSE), "Enter an ID")</f>
        <v>Enter an ID</v>
      </c>
      <c r="D2299" s="13" t="str">
        <f>IFERROR(VLOOKUP(A2299, Employees!$A$2:$E$401, 4, FALSE), "Enter an ID")</f>
        <v>Enter an ID</v>
      </c>
      <c r="E2299" s="13" t="str">
        <f>IFERROR(VLOOKUP(A2299, Employees!$A$2:$E$401, 5, FALSE), "Enter an ID")</f>
        <v>Enter an ID</v>
      </c>
      <c r="F2299" s="13" t="str">
        <f>IFERROR(VLOOKUP(A2299, Employees!$A$2:$F$401, 6, FALSE), "Enter an ID")</f>
        <v>Enter an ID</v>
      </c>
      <c r="J2299" s="13" t="str" cm="1">
        <f t="array" ref="J2299">_xlfn.IFS(ISBLANK(G2299), "no training", ISBLANK(I2299), 0, NOT(ISBLANK(I2299)), VLOOKUP(G2299,Trainings!$A$2:$B$20, 2, FALSE))</f>
        <v>no training</v>
      </c>
    </row>
    <row r="2300" spans="2:10" ht="15.75" customHeight="1" x14ac:dyDescent="0.4">
      <c r="B2300" s="13" t="str">
        <f>IFERROR(VLOOKUP(A2300, Employees!$A$2:$E$401, 2, FALSE), "Enter an ID")</f>
        <v>Enter an ID</v>
      </c>
      <c r="C2300" s="13" t="str">
        <f>IFERROR(VLOOKUP(A2300, Employees!$A$2:$E$401, 3, FALSE), "Enter an ID")</f>
        <v>Enter an ID</v>
      </c>
      <c r="D2300" s="13" t="str">
        <f>IFERROR(VLOOKUP(A2300, Employees!$A$2:$E$401, 4, FALSE), "Enter an ID")</f>
        <v>Enter an ID</v>
      </c>
      <c r="E2300" s="13" t="str">
        <f>IFERROR(VLOOKUP(A2300, Employees!$A$2:$E$401, 5, FALSE), "Enter an ID")</f>
        <v>Enter an ID</v>
      </c>
      <c r="F2300" s="13" t="str">
        <f>IFERROR(VLOOKUP(A2300, Employees!$A$2:$F$401, 6, FALSE), "Enter an ID")</f>
        <v>Enter an ID</v>
      </c>
      <c r="J2300" s="13" t="str" cm="1">
        <f t="array" ref="J2300">_xlfn.IFS(ISBLANK(G2300), "no training", ISBLANK(I2300), 0, NOT(ISBLANK(I2300)), VLOOKUP(G2300,Trainings!$A$2:$B$20, 2, FALSE))</f>
        <v>no training</v>
      </c>
    </row>
    <row r="2301" spans="2:10" ht="15.75" customHeight="1" x14ac:dyDescent="0.4">
      <c r="B2301" s="13" t="str">
        <f>IFERROR(VLOOKUP(A2301, Employees!$A$2:$E$401, 2, FALSE), "Enter an ID")</f>
        <v>Enter an ID</v>
      </c>
      <c r="C2301" s="13" t="str">
        <f>IFERROR(VLOOKUP(A2301, Employees!$A$2:$E$401, 3, FALSE), "Enter an ID")</f>
        <v>Enter an ID</v>
      </c>
      <c r="D2301" s="13" t="str">
        <f>IFERROR(VLOOKUP(A2301, Employees!$A$2:$E$401, 4, FALSE), "Enter an ID")</f>
        <v>Enter an ID</v>
      </c>
      <c r="E2301" s="13" t="str">
        <f>IFERROR(VLOOKUP(A2301, Employees!$A$2:$E$401, 5, FALSE), "Enter an ID")</f>
        <v>Enter an ID</v>
      </c>
      <c r="F2301" s="13" t="str">
        <f>IFERROR(VLOOKUP(A2301, Employees!$A$2:$F$401, 6, FALSE), "Enter an ID")</f>
        <v>Enter an ID</v>
      </c>
      <c r="J2301" s="13" t="str" cm="1">
        <f t="array" ref="J2301">_xlfn.IFS(ISBLANK(G2301), "no training", ISBLANK(I2301), 0, NOT(ISBLANK(I2301)), VLOOKUP(G2301,Trainings!$A$2:$B$20, 2, FALSE))</f>
        <v>no training</v>
      </c>
    </row>
    <row r="2302" spans="2:10" ht="15.75" customHeight="1" x14ac:dyDescent="0.4">
      <c r="B2302" s="13" t="str">
        <f>IFERROR(VLOOKUP(A2302, Employees!$A$2:$E$401, 2, FALSE), "Enter an ID")</f>
        <v>Enter an ID</v>
      </c>
      <c r="C2302" s="13" t="str">
        <f>IFERROR(VLOOKUP(A2302, Employees!$A$2:$E$401, 3, FALSE), "Enter an ID")</f>
        <v>Enter an ID</v>
      </c>
      <c r="D2302" s="13" t="str">
        <f>IFERROR(VLOOKUP(A2302, Employees!$A$2:$E$401, 4, FALSE), "Enter an ID")</f>
        <v>Enter an ID</v>
      </c>
      <c r="E2302" s="13" t="str">
        <f>IFERROR(VLOOKUP(A2302, Employees!$A$2:$E$401, 5, FALSE), "Enter an ID")</f>
        <v>Enter an ID</v>
      </c>
      <c r="F2302" s="13" t="str">
        <f>IFERROR(VLOOKUP(A2302, Employees!$A$2:$F$401, 6, FALSE), "Enter an ID")</f>
        <v>Enter an ID</v>
      </c>
      <c r="J2302" s="13" t="str" cm="1">
        <f t="array" ref="J2302">_xlfn.IFS(ISBLANK(G2302), "no training", ISBLANK(I2302), 0, NOT(ISBLANK(I2302)), VLOOKUP(G2302,Trainings!$A$2:$B$20, 2, FALSE))</f>
        <v>no training</v>
      </c>
    </row>
    <row r="2303" spans="2:10" ht="15.75" customHeight="1" x14ac:dyDescent="0.4">
      <c r="B2303" s="13" t="str">
        <f>IFERROR(VLOOKUP(A2303, Employees!$A$2:$E$401, 2, FALSE), "Enter an ID")</f>
        <v>Enter an ID</v>
      </c>
      <c r="C2303" s="13" t="str">
        <f>IFERROR(VLOOKUP(A2303, Employees!$A$2:$E$401, 3, FALSE), "Enter an ID")</f>
        <v>Enter an ID</v>
      </c>
      <c r="D2303" s="13" t="str">
        <f>IFERROR(VLOOKUP(A2303, Employees!$A$2:$E$401, 4, FALSE), "Enter an ID")</f>
        <v>Enter an ID</v>
      </c>
      <c r="E2303" s="13" t="str">
        <f>IFERROR(VLOOKUP(A2303, Employees!$A$2:$E$401, 5, FALSE), "Enter an ID")</f>
        <v>Enter an ID</v>
      </c>
      <c r="F2303" s="13" t="str">
        <f>IFERROR(VLOOKUP(A2303, Employees!$A$2:$F$401, 6, FALSE), "Enter an ID")</f>
        <v>Enter an ID</v>
      </c>
      <c r="J2303" s="13" t="str" cm="1">
        <f t="array" ref="J2303">_xlfn.IFS(ISBLANK(G2303), "no training", ISBLANK(I2303), 0, NOT(ISBLANK(I2303)), VLOOKUP(G2303,Trainings!$A$2:$B$20, 2, FALSE))</f>
        <v>no training</v>
      </c>
    </row>
    <row r="2304" spans="2:10" ht="15.75" customHeight="1" x14ac:dyDescent="0.4">
      <c r="B2304" s="13" t="str">
        <f>IFERROR(VLOOKUP(A2304, Employees!$A$2:$E$401, 2, FALSE), "Enter an ID")</f>
        <v>Enter an ID</v>
      </c>
      <c r="C2304" s="13" t="str">
        <f>IFERROR(VLOOKUP(A2304, Employees!$A$2:$E$401, 3, FALSE), "Enter an ID")</f>
        <v>Enter an ID</v>
      </c>
      <c r="D2304" s="13" t="str">
        <f>IFERROR(VLOOKUP(A2304, Employees!$A$2:$E$401, 4, FALSE), "Enter an ID")</f>
        <v>Enter an ID</v>
      </c>
      <c r="E2304" s="13" t="str">
        <f>IFERROR(VLOOKUP(A2304, Employees!$A$2:$E$401, 5, FALSE), "Enter an ID")</f>
        <v>Enter an ID</v>
      </c>
      <c r="F2304" s="13" t="str">
        <f>IFERROR(VLOOKUP(A2304, Employees!$A$2:$F$401, 6, FALSE), "Enter an ID")</f>
        <v>Enter an ID</v>
      </c>
      <c r="J2304" s="13" t="str" cm="1">
        <f t="array" ref="J2304">_xlfn.IFS(ISBLANK(G2304), "no training", ISBLANK(I2304), 0, NOT(ISBLANK(I2304)), VLOOKUP(G2304,Trainings!$A$2:$B$20, 2, FALSE))</f>
        <v>no training</v>
      </c>
    </row>
    <row r="2305" spans="2:10" ht="15.75" customHeight="1" x14ac:dyDescent="0.4">
      <c r="B2305" s="13" t="str">
        <f>IFERROR(VLOOKUP(A2305, Employees!$A$2:$E$401, 2, FALSE), "Enter an ID")</f>
        <v>Enter an ID</v>
      </c>
      <c r="C2305" s="13" t="str">
        <f>IFERROR(VLOOKUP(A2305, Employees!$A$2:$E$401, 3, FALSE), "Enter an ID")</f>
        <v>Enter an ID</v>
      </c>
      <c r="D2305" s="13" t="str">
        <f>IFERROR(VLOOKUP(A2305, Employees!$A$2:$E$401, 4, FALSE), "Enter an ID")</f>
        <v>Enter an ID</v>
      </c>
      <c r="E2305" s="13" t="str">
        <f>IFERROR(VLOOKUP(A2305, Employees!$A$2:$E$401, 5, FALSE), "Enter an ID")</f>
        <v>Enter an ID</v>
      </c>
      <c r="F2305" s="13" t="str">
        <f>IFERROR(VLOOKUP(A2305, Employees!$A$2:$F$401, 6, FALSE), "Enter an ID")</f>
        <v>Enter an ID</v>
      </c>
      <c r="J2305" s="13" t="str" cm="1">
        <f t="array" ref="J2305">_xlfn.IFS(ISBLANK(G2305), "no training", ISBLANK(I2305), 0, NOT(ISBLANK(I2305)), VLOOKUP(G2305,Trainings!$A$2:$B$20, 2, FALSE))</f>
        <v>no training</v>
      </c>
    </row>
    <row r="2306" spans="2:10" ht="15.75" customHeight="1" x14ac:dyDescent="0.4">
      <c r="B2306" s="13" t="str">
        <f>IFERROR(VLOOKUP(A2306, Employees!$A$2:$E$401, 2, FALSE), "Enter an ID")</f>
        <v>Enter an ID</v>
      </c>
      <c r="C2306" s="13" t="str">
        <f>IFERROR(VLOOKUP(A2306, Employees!$A$2:$E$401, 3, FALSE), "Enter an ID")</f>
        <v>Enter an ID</v>
      </c>
      <c r="D2306" s="13" t="str">
        <f>IFERROR(VLOOKUP(A2306, Employees!$A$2:$E$401, 4, FALSE), "Enter an ID")</f>
        <v>Enter an ID</v>
      </c>
      <c r="E2306" s="13" t="str">
        <f>IFERROR(VLOOKUP(A2306, Employees!$A$2:$E$401, 5, FALSE), "Enter an ID")</f>
        <v>Enter an ID</v>
      </c>
      <c r="F2306" s="13" t="str">
        <f>IFERROR(VLOOKUP(A2306, Employees!$A$2:$F$401, 6, FALSE), "Enter an ID")</f>
        <v>Enter an ID</v>
      </c>
      <c r="J2306" s="13" t="str" cm="1">
        <f t="array" ref="J2306">_xlfn.IFS(ISBLANK(G2306), "no training", ISBLANK(I2306), 0, NOT(ISBLANK(I2306)), VLOOKUP(G2306,Trainings!$A$2:$B$20, 2, FALSE))</f>
        <v>no training</v>
      </c>
    </row>
    <row r="2307" spans="2:10" ht="15.75" customHeight="1" x14ac:dyDescent="0.4">
      <c r="B2307" s="13" t="str">
        <f>IFERROR(VLOOKUP(A2307, Employees!$A$2:$E$401, 2, FALSE), "Enter an ID")</f>
        <v>Enter an ID</v>
      </c>
      <c r="C2307" s="13" t="str">
        <f>IFERROR(VLOOKUP(A2307, Employees!$A$2:$E$401, 3, FALSE), "Enter an ID")</f>
        <v>Enter an ID</v>
      </c>
      <c r="D2307" s="13" t="str">
        <f>IFERROR(VLOOKUP(A2307, Employees!$A$2:$E$401, 4, FALSE), "Enter an ID")</f>
        <v>Enter an ID</v>
      </c>
      <c r="E2307" s="13" t="str">
        <f>IFERROR(VLOOKUP(A2307, Employees!$A$2:$E$401, 5, FALSE), "Enter an ID")</f>
        <v>Enter an ID</v>
      </c>
      <c r="F2307" s="13" t="str">
        <f>IFERROR(VLOOKUP(A2307, Employees!$A$2:$F$401, 6, FALSE), "Enter an ID")</f>
        <v>Enter an ID</v>
      </c>
      <c r="J2307" s="13" t="str" cm="1">
        <f t="array" ref="J2307">_xlfn.IFS(ISBLANK(G2307), "no training", ISBLANK(I2307), 0, NOT(ISBLANK(I2307)), VLOOKUP(G2307,Trainings!$A$2:$B$20, 2, FALSE))</f>
        <v>no training</v>
      </c>
    </row>
    <row r="2308" spans="2:10" ht="15.75" customHeight="1" x14ac:dyDescent="0.4">
      <c r="B2308" s="13" t="str">
        <f>IFERROR(VLOOKUP(A2308, Employees!$A$2:$E$401, 2, FALSE), "Enter an ID")</f>
        <v>Enter an ID</v>
      </c>
      <c r="C2308" s="13" t="str">
        <f>IFERROR(VLOOKUP(A2308, Employees!$A$2:$E$401, 3, FALSE), "Enter an ID")</f>
        <v>Enter an ID</v>
      </c>
      <c r="D2308" s="13" t="str">
        <f>IFERROR(VLOOKUP(A2308, Employees!$A$2:$E$401, 4, FALSE), "Enter an ID")</f>
        <v>Enter an ID</v>
      </c>
      <c r="E2308" s="13" t="str">
        <f>IFERROR(VLOOKUP(A2308, Employees!$A$2:$E$401, 5, FALSE), "Enter an ID")</f>
        <v>Enter an ID</v>
      </c>
      <c r="F2308" s="13" t="str">
        <f>IFERROR(VLOOKUP(A2308, Employees!$A$2:$F$401, 6, FALSE), "Enter an ID")</f>
        <v>Enter an ID</v>
      </c>
      <c r="J2308" s="13" t="str" cm="1">
        <f t="array" ref="J2308">_xlfn.IFS(ISBLANK(G2308), "no training", ISBLANK(I2308), 0, NOT(ISBLANK(I2308)), VLOOKUP(G2308,Trainings!$A$2:$B$20, 2, FALSE))</f>
        <v>no training</v>
      </c>
    </row>
    <row r="2309" spans="2:10" ht="15.75" customHeight="1" x14ac:dyDescent="0.4">
      <c r="B2309" s="13" t="str">
        <f>IFERROR(VLOOKUP(A2309, Employees!$A$2:$E$401, 2, FALSE), "Enter an ID")</f>
        <v>Enter an ID</v>
      </c>
      <c r="C2309" s="13" t="str">
        <f>IFERROR(VLOOKUP(A2309, Employees!$A$2:$E$401, 3, FALSE), "Enter an ID")</f>
        <v>Enter an ID</v>
      </c>
      <c r="D2309" s="13" t="str">
        <f>IFERROR(VLOOKUP(A2309, Employees!$A$2:$E$401, 4, FALSE), "Enter an ID")</f>
        <v>Enter an ID</v>
      </c>
      <c r="E2309" s="13" t="str">
        <f>IFERROR(VLOOKUP(A2309, Employees!$A$2:$E$401, 5, FALSE), "Enter an ID")</f>
        <v>Enter an ID</v>
      </c>
      <c r="F2309" s="13" t="str">
        <f>IFERROR(VLOOKUP(A2309, Employees!$A$2:$F$401, 6, FALSE), "Enter an ID")</f>
        <v>Enter an ID</v>
      </c>
      <c r="J2309" s="13" t="str" cm="1">
        <f t="array" ref="J2309">_xlfn.IFS(ISBLANK(G2309), "no training", ISBLANK(I2309), 0, NOT(ISBLANK(I2309)), VLOOKUP(G2309,Trainings!$A$2:$B$20, 2, FALSE))</f>
        <v>no training</v>
      </c>
    </row>
    <row r="2310" spans="2:10" ht="15.75" customHeight="1" x14ac:dyDescent="0.4">
      <c r="B2310" s="13" t="str">
        <f>IFERROR(VLOOKUP(A2310, Employees!$A$2:$E$401, 2, FALSE), "Enter an ID")</f>
        <v>Enter an ID</v>
      </c>
      <c r="C2310" s="13" t="str">
        <f>IFERROR(VLOOKUP(A2310, Employees!$A$2:$E$401, 3, FALSE), "Enter an ID")</f>
        <v>Enter an ID</v>
      </c>
      <c r="D2310" s="13" t="str">
        <f>IFERROR(VLOOKUP(A2310, Employees!$A$2:$E$401, 4, FALSE), "Enter an ID")</f>
        <v>Enter an ID</v>
      </c>
      <c r="E2310" s="13" t="str">
        <f>IFERROR(VLOOKUP(A2310, Employees!$A$2:$E$401, 5, FALSE), "Enter an ID")</f>
        <v>Enter an ID</v>
      </c>
      <c r="F2310" s="13" t="str">
        <f>IFERROR(VLOOKUP(A2310, Employees!$A$2:$F$401, 6, FALSE), "Enter an ID")</f>
        <v>Enter an ID</v>
      </c>
      <c r="J2310" s="13" t="str" cm="1">
        <f t="array" ref="J2310">_xlfn.IFS(ISBLANK(G2310), "no training", ISBLANK(I2310), 0, NOT(ISBLANK(I2310)), VLOOKUP(G2310,Trainings!$A$2:$B$20, 2, FALSE))</f>
        <v>no training</v>
      </c>
    </row>
    <row r="2311" spans="2:10" ht="15.75" customHeight="1" x14ac:dyDescent="0.4">
      <c r="B2311" s="13" t="str">
        <f>IFERROR(VLOOKUP(A2311, Employees!$A$2:$E$401, 2, FALSE), "Enter an ID")</f>
        <v>Enter an ID</v>
      </c>
      <c r="C2311" s="13" t="str">
        <f>IFERROR(VLOOKUP(A2311, Employees!$A$2:$E$401, 3, FALSE), "Enter an ID")</f>
        <v>Enter an ID</v>
      </c>
      <c r="D2311" s="13" t="str">
        <f>IFERROR(VLOOKUP(A2311, Employees!$A$2:$E$401, 4, FALSE), "Enter an ID")</f>
        <v>Enter an ID</v>
      </c>
      <c r="E2311" s="13" t="str">
        <f>IFERROR(VLOOKUP(A2311, Employees!$A$2:$E$401, 5, FALSE), "Enter an ID")</f>
        <v>Enter an ID</v>
      </c>
      <c r="F2311" s="13" t="str">
        <f>IFERROR(VLOOKUP(A2311, Employees!$A$2:$F$401, 6, FALSE), "Enter an ID")</f>
        <v>Enter an ID</v>
      </c>
      <c r="J2311" s="13" t="str" cm="1">
        <f t="array" ref="J2311">_xlfn.IFS(ISBLANK(G2311), "no training", ISBLANK(I2311), 0, NOT(ISBLANK(I2311)), VLOOKUP(G2311,Trainings!$A$2:$B$20, 2, FALSE))</f>
        <v>no training</v>
      </c>
    </row>
    <row r="2312" spans="2:10" ht="15.75" customHeight="1" x14ac:dyDescent="0.4">
      <c r="B2312" s="13" t="str">
        <f>IFERROR(VLOOKUP(A2312, Employees!$A$2:$E$401, 2, FALSE), "Enter an ID")</f>
        <v>Enter an ID</v>
      </c>
      <c r="C2312" s="13" t="str">
        <f>IFERROR(VLOOKUP(A2312, Employees!$A$2:$E$401, 3, FALSE), "Enter an ID")</f>
        <v>Enter an ID</v>
      </c>
      <c r="D2312" s="13" t="str">
        <f>IFERROR(VLOOKUP(A2312, Employees!$A$2:$E$401, 4, FALSE), "Enter an ID")</f>
        <v>Enter an ID</v>
      </c>
      <c r="E2312" s="13" t="str">
        <f>IFERROR(VLOOKUP(A2312, Employees!$A$2:$E$401, 5, FALSE), "Enter an ID")</f>
        <v>Enter an ID</v>
      </c>
      <c r="F2312" s="13" t="str">
        <f>IFERROR(VLOOKUP(A2312, Employees!$A$2:$F$401, 6, FALSE), "Enter an ID")</f>
        <v>Enter an ID</v>
      </c>
      <c r="J2312" s="13" t="str" cm="1">
        <f t="array" ref="J2312">_xlfn.IFS(ISBLANK(G2312), "no training", ISBLANK(I2312), 0, NOT(ISBLANK(I2312)), VLOOKUP(G2312,Trainings!$A$2:$B$20, 2, FALSE))</f>
        <v>no training</v>
      </c>
    </row>
    <row r="2313" spans="2:10" ht="15.75" customHeight="1" x14ac:dyDescent="0.4">
      <c r="B2313" s="13" t="str">
        <f>IFERROR(VLOOKUP(A2313, Employees!$A$2:$E$401, 2, FALSE), "Enter an ID")</f>
        <v>Enter an ID</v>
      </c>
      <c r="C2313" s="13" t="str">
        <f>IFERROR(VLOOKUP(A2313, Employees!$A$2:$E$401, 3, FALSE), "Enter an ID")</f>
        <v>Enter an ID</v>
      </c>
      <c r="D2313" s="13" t="str">
        <f>IFERROR(VLOOKUP(A2313, Employees!$A$2:$E$401, 4, FALSE), "Enter an ID")</f>
        <v>Enter an ID</v>
      </c>
      <c r="E2313" s="13" t="str">
        <f>IFERROR(VLOOKUP(A2313, Employees!$A$2:$E$401, 5, FALSE), "Enter an ID")</f>
        <v>Enter an ID</v>
      </c>
      <c r="F2313" s="13" t="str">
        <f>IFERROR(VLOOKUP(A2313, Employees!$A$2:$F$401, 6, FALSE), "Enter an ID")</f>
        <v>Enter an ID</v>
      </c>
      <c r="J2313" s="13" t="str" cm="1">
        <f t="array" ref="J2313">_xlfn.IFS(ISBLANK(G2313), "no training", ISBLANK(I2313), 0, NOT(ISBLANK(I2313)), VLOOKUP(G2313,Trainings!$A$2:$B$20, 2, FALSE))</f>
        <v>no training</v>
      </c>
    </row>
    <row r="2314" spans="2:10" ht="15.75" customHeight="1" x14ac:dyDescent="0.4">
      <c r="B2314" s="13" t="str">
        <f>IFERROR(VLOOKUP(A2314, Employees!$A$2:$E$401, 2, FALSE), "Enter an ID")</f>
        <v>Enter an ID</v>
      </c>
      <c r="C2314" s="13" t="str">
        <f>IFERROR(VLOOKUP(A2314, Employees!$A$2:$E$401, 3, FALSE), "Enter an ID")</f>
        <v>Enter an ID</v>
      </c>
      <c r="D2314" s="13" t="str">
        <f>IFERROR(VLOOKUP(A2314, Employees!$A$2:$E$401, 4, FALSE), "Enter an ID")</f>
        <v>Enter an ID</v>
      </c>
      <c r="E2314" s="13" t="str">
        <f>IFERROR(VLOOKUP(A2314, Employees!$A$2:$E$401, 5, FALSE), "Enter an ID")</f>
        <v>Enter an ID</v>
      </c>
      <c r="F2314" s="13" t="str">
        <f>IFERROR(VLOOKUP(A2314, Employees!$A$2:$F$401, 6, FALSE), "Enter an ID")</f>
        <v>Enter an ID</v>
      </c>
      <c r="J2314" s="13" t="str" cm="1">
        <f t="array" ref="J2314">_xlfn.IFS(ISBLANK(G2314), "no training", ISBLANK(I2314), 0, NOT(ISBLANK(I2314)), VLOOKUP(G2314,Trainings!$A$2:$B$20, 2, FALSE))</f>
        <v>no training</v>
      </c>
    </row>
    <row r="2315" spans="2:10" ht="15.75" customHeight="1" x14ac:dyDescent="0.4">
      <c r="B2315" s="13" t="str">
        <f>IFERROR(VLOOKUP(A2315, Employees!$A$2:$E$401, 2, FALSE), "Enter an ID")</f>
        <v>Enter an ID</v>
      </c>
      <c r="C2315" s="13" t="str">
        <f>IFERROR(VLOOKUP(A2315, Employees!$A$2:$E$401, 3, FALSE), "Enter an ID")</f>
        <v>Enter an ID</v>
      </c>
      <c r="D2315" s="13" t="str">
        <f>IFERROR(VLOOKUP(A2315, Employees!$A$2:$E$401, 4, FALSE), "Enter an ID")</f>
        <v>Enter an ID</v>
      </c>
      <c r="E2315" s="13" t="str">
        <f>IFERROR(VLOOKUP(A2315, Employees!$A$2:$E$401, 5, FALSE), "Enter an ID")</f>
        <v>Enter an ID</v>
      </c>
      <c r="F2315" s="13" t="str">
        <f>IFERROR(VLOOKUP(A2315, Employees!$A$2:$F$401, 6, FALSE), "Enter an ID")</f>
        <v>Enter an ID</v>
      </c>
      <c r="J2315" s="13" t="str" cm="1">
        <f t="array" ref="J2315">_xlfn.IFS(ISBLANK(G2315), "no training", ISBLANK(I2315), 0, NOT(ISBLANK(I2315)), VLOOKUP(G2315,Trainings!$A$2:$B$20, 2, FALSE))</f>
        <v>no training</v>
      </c>
    </row>
    <row r="2316" spans="2:10" ht="15.75" customHeight="1" x14ac:dyDescent="0.4">
      <c r="B2316" s="13" t="str">
        <f>IFERROR(VLOOKUP(A2316, Employees!$A$2:$E$401, 2, FALSE), "Enter an ID")</f>
        <v>Enter an ID</v>
      </c>
      <c r="C2316" s="13" t="str">
        <f>IFERROR(VLOOKUP(A2316, Employees!$A$2:$E$401, 3, FALSE), "Enter an ID")</f>
        <v>Enter an ID</v>
      </c>
      <c r="D2316" s="13" t="str">
        <f>IFERROR(VLOOKUP(A2316, Employees!$A$2:$E$401, 4, FALSE), "Enter an ID")</f>
        <v>Enter an ID</v>
      </c>
      <c r="E2316" s="13" t="str">
        <f>IFERROR(VLOOKUP(A2316, Employees!$A$2:$E$401, 5, FALSE), "Enter an ID")</f>
        <v>Enter an ID</v>
      </c>
      <c r="F2316" s="13" t="str">
        <f>IFERROR(VLOOKUP(A2316, Employees!$A$2:$F$401, 6, FALSE), "Enter an ID")</f>
        <v>Enter an ID</v>
      </c>
      <c r="J2316" s="13" t="str" cm="1">
        <f t="array" ref="J2316">_xlfn.IFS(ISBLANK(G2316), "no training", ISBLANK(I2316), 0, NOT(ISBLANK(I2316)), VLOOKUP(G2316,Trainings!$A$2:$B$20, 2, FALSE))</f>
        <v>no training</v>
      </c>
    </row>
    <row r="2317" spans="2:10" ht="15.75" customHeight="1" x14ac:dyDescent="0.4">
      <c r="B2317" s="13" t="str">
        <f>IFERROR(VLOOKUP(A2317, Employees!$A$2:$E$401, 2, FALSE), "Enter an ID")</f>
        <v>Enter an ID</v>
      </c>
      <c r="C2317" s="13" t="str">
        <f>IFERROR(VLOOKUP(A2317, Employees!$A$2:$E$401, 3, FALSE), "Enter an ID")</f>
        <v>Enter an ID</v>
      </c>
      <c r="D2317" s="13" t="str">
        <f>IFERROR(VLOOKUP(A2317, Employees!$A$2:$E$401, 4, FALSE), "Enter an ID")</f>
        <v>Enter an ID</v>
      </c>
      <c r="E2317" s="13" t="str">
        <f>IFERROR(VLOOKUP(A2317, Employees!$A$2:$E$401, 5, FALSE), "Enter an ID")</f>
        <v>Enter an ID</v>
      </c>
      <c r="F2317" s="13" t="str">
        <f>IFERROR(VLOOKUP(A2317, Employees!$A$2:$F$401, 6, FALSE), "Enter an ID")</f>
        <v>Enter an ID</v>
      </c>
      <c r="J2317" s="13" t="str" cm="1">
        <f t="array" ref="J2317">_xlfn.IFS(ISBLANK(G2317), "no training", ISBLANK(I2317), 0, NOT(ISBLANK(I2317)), VLOOKUP(G2317,Trainings!$A$2:$B$20, 2, FALSE))</f>
        <v>no training</v>
      </c>
    </row>
    <row r="2318" spans="2:10" ht="15.75" customHeight="1" x14ac:dyDescent="0.4">
      <c r="B2318" s="13" t="str">
        <f>IFERROR(VLOOKUP(A2318, Employees!$A$2:$E$401, 2, FALSE), "Enter an ID")</f>
        <v>Enter an ID</v>
      </c>
      <c r="C2318" s="13" t="str">
        <f>IFERROR(VLOOKUP(A2318, Employees!$A$2:$E$401, 3, FALSE), "Enter an ID")</f>
        <v>Enter an ID</v>
      </c>
      <c r="D2318" s="13" t="str">
        <f>IFERROR(VLOOKUP(A2318, Employees!$A$2:$E$401, 4, FALSE), "Enter an ID")</f>
        <v>Enter an ID</v>
      </c>
      <c r="E2318" s="13" t="str">
        <f>IFERROR(VLOOKUP(A2318, Employees!$A$2:$E$401, 5, FALSE), "Enter an ID")</f>
        <v>Enter an ID</v>
      </c>
      <c r="F2318" s="13" t="str">
        <f>IFERROR(VLOOKUP(A2318, Employees!$A$2:$F$401, 6, FALSE), "Enter an ID")</f>
        <v>Enter an ID</v>
      </c>
      <c r="J2318" s="13" t="str" cm="1">
        <f t="array" ref="J2318">_xlfn.IFS(ISBLANK(G2318), "no training", ISBLANK(I2318), 0, NOT(ISBLANK(I2318)), VLOOKUP(G2318,Trainings!$A$2:$B$20, 2, FALSE))</f>
        <v>no training</v>
      </c>
    </row>
    <row r="2319" spans="2:10" ht="15.75" customHeight="1" x14ac:dyDescent="0.4">
      <c r="B2319" s="13" t="str">
        <f>IFERROR(VLOOKUP(A2319, Employees!$A$2:$E$401, 2, FALSE), "Enter an ID")</f>
        <v>Enter an ID</v>
      </c>
      <c r="C2319" s="13" t="str">
        <f>IFERROR(VLOOKUP(A2319, Employees!$A$2:$E$401, 3, FALSE), "Enter an ID")</f>
        <v>Enter an ID</v>
      </c>
      <c r="D2319" s="13" t="str">
        <f>IFERROR(VLOOKUP(A2319, Employees!$A$2:$E$401, 4, FALSE), "Enter an ID")</f>
        <v>Enter an ID</v>
      </c>
      <c r="E2319" s="13" t="str">
        <f>IFERROR(VLOOKUP(A2319, Employees!$A$2:$E$401, 5, FALSE), "Enter an ID")</f>
        <v>Enter an ID</v>
      </c>
      <c r="F2319" s="13" t="str">
        <f>IFERROR(VLOOKUP(A2319, Employees!$A$2:$F$401, 6, FALSE), "Enter an ID")</f>
        <v>Enter an ID</v>
      </c>
      <c r="J2319" s="13" t="str" cm="1">
        <f t="array" ref="J2319">_xlfn.IFS(ISBLANK(G2319), "no training", ISBLANK(I2319), 0, NOT(ISBLANK(I2319)), VLOOKUP(G2319,Trainings!$A$2:$B$20, 2, FALSE))</f>
        <v>no training</v>
      </c>
    </row>
    <row r="2320" spans="2:10" ht="15.75" customHeight="1" x14ac:dyDescent="0.4">
      <c r="B2320" s="13" t="str">
        <f>IFERROR(VLOOKUP(A2320, Employees!$A$2:$E$401, 2, FALSE), "Enter an ID")</f>
        <v>Enter an ID</v>
      </c>
      <c r="C2320" s="13" t="str">
        <f>IFERROR(VLOOKUP(A2320, Employees!$A$2:$E$401, 3, FALSE), "Enter an ID")</f>
        <v>Enter an ID</v>
      </c>
      <c r="D2320" s="13" t="str">
        <f>IFERROR(VLOOKUP(A2320, Employees!$A$2:$E$401, 4, FALSE), "Enter an ID")</f>
        <v>Enter an ID</v>
      </c>
      <c r="E2320" s="13" t="str">
        <f>IFERROR(VLOOKUP(A2320, Employees!$A$2:$E$401, 5, FALSE), "Enter an ID")</f>
        <v>Enter an ID</v>
      </c>
      <c r="F2320" s="13" t="str">
        <f>IFERROR(VLOOKUP(A2320, Employees!$A$2:$F$401, 6, FALSE), "Enter an ID")</f>
        <v>Enter an ID</v>
      </c>
      <c r="J2320" s="13" t="str" cm="1">
        <f t="array" ref="J2320">_xlfn.IFS(ISBLANK(G2320), "no training", ISBLANK(I2320), 0, NOT(ISBLANK(I2320)), VLOOKUP(G2320,Trainings!$A$2:$B$20, 2, FALSE))</f>
        <v>no training</v>
      </c>
    </row>
    <row r="2321" spans="2:10" ht="15.75" customHeight="1" x14ac:dyDescent="0.4">
      <c r="B2321" s="13" t="str">
        <f>IFERROR(VLOOKUP(A2321, Employees!$A$2:$E$401, 2, FALSE), "Enter an ID")</f>
        <v>Enter an ID</v>
      </c>
      <c r="C2321" s="13" t="str">
        <f>IFERROR(VLOOKUP(A2321, Employees!$A$2:$E$401, 3, FALSE), "Enter an ID")</f>
        <v>Enter an ID</v>
      </c>
      <c r="D2321" s="13" t="str">
        <f>IFERROR(VLOOKUP(A2321, Employees!$A$2:$E$401, 4, FALSE), "Enter an ID")</f>
        <v>Enter an ID</v>
      </c>
      <c r="E2321" s="13" t="str">
        <f>IFERROR(VLOOKUP(A2321, Employees!$A$2:$E$401, 5, FALSE), "Enter an ID")</f>
        <v>Enter an ID</v>
      </c>
      <c r="F2321" s="13" t="str">
        <f>IFERROR(VLOOKUP(A2321, Employees!$A$2:$F$401, 6, FALSE), "Enter an ID")</f>
        <v>Enter an ID</v>
      </c>
      <c r="J2321" s="13" t="str" cm="1">
        <f t="array" ref="J2321">_xlfn.IFS(ISBLANK(G2321), "no training", ISBLANK(I2321), 0, NOT(ISBLANK(I2321)), VLOOKUP(G2321,Trainings!$A$2:$B$20, 2, FALSE))</f>
        <v>no training</v>
      </c>
    </row>
    <row r="2322" spans="2:10" ht="15.75" customHeight="1" x14ac:dyDescent="0.4">
      <c r="B2322" s="13" t="str">
        <f>IFERROR(VLOOKUP(A2322, Employees!$A$2:$E$401, 2, FALSE), "Enter an ID")</f>
        <v>Enter an ID</v>
      </c>
      <c r="C2322" s="13" t="str">
        <f>IFERROR(VLOOKUP(A2322, Employees!$A$2:$E$401, 3, FALSE), "Enter an ID")</f>
        <v>Enter an ID</v>
      </c>
      <c r="D2322" s="13" t="str">
        <f>IFERROR(VLOOKUP(A2322, Employees!$A$2:$E$401, 4, FALSE), "Enter an ID")</f>
        <v>Enter an ID</v>
      </c>
      <c r="E2322" s="13" t="str">
        <f>IFERROR(VLOOKUP(A2322, Employees!$A$2:$E$401, 5, FALSE), "Enter an ID")</f>
        <v>Enter an ID</v>
      </c>
      <c r="F2322" s="13" t="str">
        <f>IFERROR(VLOOKUP(A2322, Employees!$A$2:$F$401, 6, FALSE), "Enter an ID")</f>
        <v>Enter an ID</v>
      </c>
      <c r="J2322" s="13" t="str" cm="1">
        <f t="array" ref="J2322">_xlfn.IFS(ISBLANK(G2322), "no training", ISBLANK(I2322), 0, NOT(ISBLANK(I2322)), VLOOKUP(G2322,Trainings!$A$2:$B$20, 2, FALSE))</f>
        <v>no training</v>
      </c>
    </row>
    <row r="2323" spans="2:10" ht="15.75" customHeight="1" x14ac:dyDescent="0.4">
      <c r="B2323" s="13" t="str">
        <f>IFERROR(VLOOKUP(A2323, Employees!$A$2:$E$401, 2, FALSE), "Enter an ID")</f>
        <v>Enter an ID</v>
      </c>
      <c r="C2323" s="13" t="str">
        <f>IFERROR(VLOOKUP(A2323, Employees!$A$2:$E$401, 3, FALSE), "Enter an ID")</f>
        <v>Enter an ID</v>
      </c>
      <c r="D2323" s="13" t="str">
        <f>IFERROR(VLOOKUP(A2323, Employees!$A$2:$E$401, 4, FALSE), "Enter an ID")</f>
        <v>Enter an ID</v>
      </c>
      <c r="E2323" s="13" t="str">
        <f>IFERROR(VLOOKUP(A2323, Employees!$A$2:$E$401, 5, FALSE), "Enter an ID")</f>
        <v>Enter an ID</v>
      </c>
      <c r="F2323" s="13" t="str">
        <f>IFERROR(VLOOKUP(A2323, Employees!$A$2:$F$401, 6, FALSE), "Enter an ID")</f>
        <v>Enter an ID</v>
      </c>
      <c r="J2323" s="13" t="str" cm="1">
        <f t="array" ref="J2323">_xlfn.IFS(ISBLANK(G2323), "no training", ISBLANK(I2323), 0, NOT(ISBLANK(I2323)), VLOOKUP(G2323,Trainings!$A$2:$B$20, 2, FALSE))</f>
        <v>no training</v>
      </c>
    </row>
    <row r="2324" spans="2:10" ht="15.75" customHeight="1" x14ac:dyDescent="0.4">
      <c r="B2324" s="13" t="str">
        <f>IFERROR(VLOOKUP(A2324, Employees!$A$2:$E$401, 2, FALSE), "Enter an ID")</f>
        <v>Enter an ID</v>
      </c>
      <c r="C2324" s="13" t="str">
        <f>IFERROR(VLOOKUP(A2324, Employees!$A$2:$E$401, 3, FALSE), "Enter an ID")</f>
        <v>Enter an ID</v>
      </c>
      <c r="D2324" s="13" t="str">
        <f>IFERROR(VLOOKUP(A2324, Employees!$A$2:$E$401, 4, FALSE), "Enter an ID")</f>
        <v>Enter an ID</v>
      </c>
      <c r="E2324" s="13" t="str">
        <f>IFERROR(VLOOKUP(A2324, Employees!$A$2:$E$401, 5, FALSE), "Enter an ID")</f>
        <v>Enter an ID</v>
      </c>
      <c r="F2324" s="13" t="str">
        <f>IFERROR(VLOOKUP(A2324, Employees!$A$2:$F$401, 6, FALSE), "Enter an ID")</f>
        <v>Enter an ID</v>
      </c>
      <c r="J2324" s="13" t="str" cm="1">
        <f t="array" ref="J2324">_xlfn.IFS(ISBLANK(G2324), "no training", ISBLANK(I2324), 0, NOT(ISBLANK(I2324)), VLOOKUP(G2324,Trainings!$A$2:$B$20, 2, FALSE))</f>
        <v>no training</v>
      </c>
    </row>
    <row r="2325" spans="2:10" ht="15.75" customHeight="1" x14ac:dyDescent="0.4">
      <c r="B2325" s="13" t="str">
        <f>IFERROR(VLOOKUP(A2325, Employees!$A$2:$E$401, 2, FALSE), "Enter an ID")</f>
        <v>Enter an ID</v>
      </c>
      <c r="C2325" s="13" t="str">
        <f>IFERROR(VLOOKUP(A2325, Employees!$A$2:$E$401, 3, FALSE), "Enter an ID")</f>
        <v>Enter an ID</v>
      </c>
      <c r="D2325" s="13" t="str">
        <f>IFERROR(VLOOKUP(A2325, Employees!$A$2:$E$401, 4, FALSE), "Enter an ID")</f>
        <v>Enter an ID</v>
      </c>
      <c r="E2325" s="13" t="str">
        <f>IFERROR(VLOOKUP(A2325, Employees!$A$2:$E$401, 5, FALSE), "Enter an ID")</f>
        <v>Enter an ID</v>
      </c>
      <c r="F2325" s="13" t="str">
        <f>IFERROR(VLOOKUP(A2325, Employees!$A$2:$F$401, 6, FALSE), "Enter an ID")</f>
        <v>Enter an ID</v>
      </c>
      <c r="J2325" s="13" t="str" cm="1">
        <f t="array" ref="J2325">_xlfn.IFS(ISBLANK(G2325), "no training", ISBLANK(I2325), 0, NOT(ISBLANK(I2325)), VLOOKUP(G2325,Trainings!$A$2:$B$20, 2, FALSE))</f>
        <v>no training</v>
      </c>
    </row>
    <row r="2326" spans="2:10" ht="15.75" customHeight="1" x14ac:dyDescent="0.4">
      <c r="B2326" s="13" t="str">
        <f>IFERROR(VLOOKUP(A2326, Employees!$A$2:$E$401, 2, FALSE), "Enter an ID")</f>
        <v>Enter an ID</v>
      </c>
      <c r="C2326" s="13" t="str">
        <f>IFERROR(VLOOKUP(A2326, Employees!$A$2:$E$401, 3, FALSE), "Enter an ID")</f>
        <v>Enter an ID</v>
      </c>
      <c r="D2326" s="13" t="str">
        <f>IFERROR(VLOOKUP(A2326, Employees!$A$2:$E$401, 4, FALSE), "Enter an ID")</f>
        <v>Enter an ID</v>
      </c>
      <c r="E2326" s="13" t="str">
        <f>IFERROR(VLOOKUP(A2326, Employees!$A$2:$E$401, 5, FALSE), "Enter an ID")</f>
        <v>Enter an ID</v>
      </c>
      <c r="F2326" s="13" t="str">
        <f>IFERROR(VLOOKUP(A2326, Employees!$A$2:$F$401, 6, FALSE), "Enter an ID")</f>
        <v>Enter an ID</v>
      </c>
      <c r="J2326" s="13" t="str" cm="1">
        <f t="array" ref="J2326">_xlfn.IFS(ISBLANK(G2326), "no training", ISBLANK(I2326), 0, NOT(ISBLANK(I2326)), VLOOKUP(G2326,Trainings!$A$2:$B$20, 2, FALSE))</f>
        <v>no training</v>
      </c>
    </row>
    <row r="2327" spans="2:10" ht="15.75" customHeight="1" x14ac:dyDescent="0.4">
      <c r="B2327" s="13" t="str">
        <f>IFERROR(VLOOKUP(A2327, Employees!$A$2:$E$401, 2, FALSE), "Enter an ID")</f>
        <v>Enter an ID</v>
      </c>
      <c r="C2327" s="13" t="str">
        <f>IFERROR(VLOOKUP(A2327, Employees!$A$2:$E$401, 3, FALSE), "Enter an ID")</f>
        <v>Enter an ID</v>
      </c>
      <c r="D2327" s="13" t="str">
        <f>IFERROR(VLOOKUP(A2327, Employees!$A$2:$E$401, 4, FALSE), "Enter an ID")</f>
        <v>Enter an ID</v>
      </c>
      <c r="E2327" s="13" t="str">
        <f>IFERROR(VLOOKUP(A2327, Employees!$A$2:$E$401, 5, FALSE), "Enter an ID")</f>
        <v>Enter an ID</v>
      </c>
      <c r="F2327" s="13" t="str">
        <f>IFERROR(VLOOKUP(A2327, Employees!$A$2:$F$401, 6, FALSE), "Enter an ID")</f>
        <v>Enter an ID</v>
      </c>
      <c r="J2327" s="13" t="str" cm="1">
        <f t="array" ref="J2327">_xlfn.IFS(ISBLANK(G2327), "no training", ISBLANK(I2327), 0, NOT(ISBLANK(I2327)), VLOOKUP(G2327,Trainings!$A$2:$B$20, 2, FALSE))</f>
        <v>no training</v>
      </c>
    </row>
    <row r="2328" spans="2:10" ht="15.75" customHeight="1" x14ac:dyDescent="0.4">
      <c r="B2328" s="13" t="str">
        <f>IFERROR(VLOOKUP(A2328, Employees!$A$2:$E$401, 2, FALSE), "Enter an ID")</f>
        <v>Enter an ID</v>
      </c>
      <c r="C2328" s="13" t="str">
        <f>IFERROR(VLOOKUP(A2328, Employees!$A$2:$E$401, 3, FALSE), "Enter an ID")</f>
        <v>Enter an ID</v>
      </c>
      <c r="D2328" s="13" t="str">
        <f>IFERROR(VLOOKUP(A2328, Employees!$A$2:$E$401, 4, FALSE), "Enter an ID")</f>
        <v>Enter an ID</v>
      </c>
      <c r="E2328" s="13" t="str">
        <f>IFERROR(VLOOKUP(A2328, Employees!$A$2:$E$401, 5, FALSE), "Enter an ID")</f>
        <v>Enter an ID</v>
      </c>
      <c r="F2328" s="13" t="str">
        <f>IFERROR(VLOOKUP(A2328, Employees!$A$2:$F$401, 6, FALSE), "Enter an ID")</f>
        <v>Enter an ID</v>
      </c>
      <c r="J2328" s="13" t="str" cm="1">
        <f t="array" ref="J2328">_xlfn.IFS(ISBLANK(G2328), "no training", ISBLANK(I2328), 0, NOT(ISBLANK(I2328)), VLOOKUP(G2328,Trainings!$A$2:$B$20, 2, FALSE))</f>
        <v>no training</v>
      </c>
    </row>
    <row r="2329" spans="2:10" ht="15.75" customHeight="1" x14ac:dyDescent="0.4">
      <c r="B2329" s="13" t="str">
        <f>IFERROR(VLOOKUP(A2329, Employees!$A$2:$E$401, 2, FALSE), "Enter an ID")</f>
        <v>Enter an ID</v>
      </c>
      <c r="C2329" s="13" t="str">
        <f>IFERROR(VLOOKUP(A2329, Employees!$A$2:$E$401, 3, FALSE), "Enter an ID")</f>
        <v>Enter an ID</v>
      </c>
      <c r="D2329" s="13" t="str">
        <f>IFERROR(VLOOKUP(A2329, Employees!$A$2:$E$401, 4, FALSE), "Enter an ID")</f>
        <v>Enter an ID</v>
      </c>
      <c r="E2329" s="13" t="str">
        <f>IFERROR(VLOOKUP(A2329, Employees!$A$2:$E$401, 5, FALSE), "Enter an ID")</f>
        <v>Enter an ID</v>
      </c>
      <c r="F2329" s="13" t="str">
        <f>IFERROR(VLOOKUP(A2329, Employees!$A$2:$F$401, 6, FALSE), "Enter an ID")</f>
        <v>Enter an ID</v>
      </c>
      <c r="J2329" s="13" t="str" cm="1">
        <f t="array" ref="J2329">_xlfn.IFS(ISBLANK(G2329), "no training", ISBLANK(I2329), 0, NOT(ISBLANK(I2329)), VLOOKUP(G2329,Trainings!$A$2:$B$20, 2, FALSE))</f>
        <v>no training</v>
      </c>
    </row>
    <row r="2330" spans="2:10" ht="15.75" customHeight="1" x14ac:dyDescent="0.4">
      <c r="B2330" s="13" t="str">
        <f>IFERROR(VLOOKUP(A2330, Employees!$A$2:$E$401, 2, FALSE), "Enter an ID")</f>
        <v>Enter an ID</v>
      </c>
      <c r="C2330" s="13" t="str">
        <f>IFERROR(VLOOKUP(A2330, Employees!$A$2:$E$401, 3, FALSE), "Enter an ID")</f>
        <v>Enter an ID</v>
      </c>
      <c r="D2330" s="13" t="str">
        <f>IFERROR(VLOOKUP(A2330, Employees!$A$2:$E$401, 4, FALSE), "Enter an ID")</f>
        <v>Enter an ID</v>
      </c>
      <c r="E2330" s="13" t="str">
        <f>IFERROR(VLOOKUP(A2330, Employees!$A$2:$E$401, 5, FALSE), "Enter an ID")</f>
        <v>Enter an ID</v>
      </c>
      <c r="F2330" s="13" t="str">
        <f>IFERROR(VLOOKUP(A2330, Employees!$A$2:$F$401, 6, FALSE), "Enter an ID")</f>
        <v>Enter an ID</v>
      </c>
      <c r="J2330" s="13" t="str" cm="1">
        <f t="array" ref="J2330">_xlfn.IFS(ISBLANK(G2330), "no training", ISBLANK(I2330), 0, NOT(ISBLANK(I2330)), VLOOKUP(G2330,Trainings!$A$2:$B$20, 2, FALSE))</f>
        <v>no training</v>
      </c>
    </row>
    <row r="2331" spans="2:10" ht="15.75" customHeight="1" x14ac:dyDescent="0.4">
      <c r="B2331" s="13" t="str">
        <f>IFERROR(VLOOKUP(A2331, Employees!$A$2:$E$401, 2, FALSE), "Enter an ID")</f>
        <v>Enter an ID</v>
      </c>
      <c r="C2331" s="13" t="str">
        <f>IFERROR(VLOOKUP(A2331, Employees!$A$2:$E$401, 3, FALSE), "Enter an ID")</f>
        <v>Enter an ID</v>
      </c>
      <c r="D2331" s="13" t="str">
        <f>IFERROR(VLOOKUP(A2331, Employees!$A$2:$E$401, 4, FALSE), "Enter an ID")</f>
        <v>Enter an ID</v>
      </c>
      <c r="E2331" s="13" t="str">
        <f>IFERROR(VLOOKUP(A2331, Employees!$A$2:$E$401, 5, FALSE), "Enter an ID")</f>
        <v>Enter an ID</v>
      </c>
      <c r="F2331" s="13" t="str">
        <f>IFERROR(VLOOKUP(A2331, Employees!$A$2:$F$401, 6, FALSE), "Enter an ID")</f>
        <v>Enter an ID</v>
      </c>
      <c r="J2331" s="13" t="str" cm="1">
        <f t="array" ref="J2331">_xlfn.IFS(ISBLANK(G2331), "no training", ISBLANK(I2331), 0, NOT(ISBLANK(I2331)), VLOOKUP(G2331,Trainings!$A$2:$B$20, 2, FALSE))</f>
        <v>no training</v>
      </c>
    </row>
    <row r="2332" spans="2:10" ht="15.75" customHeight="1" x14ac:dyDescent="0.4">
      <c r="B2332" s="13" t="str">
        <f>IFERROR(VLOOKUP(A2332, Employees!$A$2:$E$401, 2, FALSE), "Enter an ID")</f>
        <v>Enter an ID</v>
      </c>
      <c r="C2332" s="13" t="str">
        <f>IFERROR(VLOOKUP(A2332, Employees!$A$2:$E$401, 3, FALSE), "Enter an ID")</f>
        <v>Enter an ID</v>
      </c>
      <c r="D2332" s="13" t="str">
        <f>IFERROR(VLOOKUP(A2332, Employees!$A$2:$E$401, 4, FALSE), "Enter an ID")</f>
        <v>Enter an ID</v>
      </c>
      <c r="E2332" s="13" t="str">
        <f>IFERROR(VLOOKUP(A2332, Employees!$A$2:$E$401, 5, FALSE), "Enter an ID")</f>
        <v>Enter an ID</v>
      </c>
      <c r="F2332" s="13" t="str">
        <f>IFERROR(VLOOKUP(A2332, Employees!$A$2:$F$401, 6, FALSE), "Enter an ID")</f>
        <v>Enter an ID</v>
      </c>
      <c r="J2332" s="13" t="str" cm="1">
        <f t="array" ref="J2332">_xlfn.IFS(ISBLANK(G2332), "no training", ISBLANK(I2332), 0, NOT(ISBLANK(I2332)), VLOOKUP(G2332,Trainings!$A$2:$B$20, 2, FALSE))</f>
        <v>no training</v>
      </c>
    </row>
    <row r="2333" spans="2:10" ht="15.75" customHeight="1" x14ac:dyDescent="0.4">
      <c r="B2333" s="13" t="str">
        <f>IFERROR(VLOOKUP(A2333, Employees!$A$2:$E$401, 2, FALSE), "Enter an ID")</f>
        <v>Enter an ID</v>
      </c>
      <c r="C2333" s="13" t="str">
        <f>IFERROR(VLOOKUP(A2333, Employees!$A$2:$E$401, 3, FALSE), "Enter an ID")</f>
        <v>Enter an ID</v>
      </c>
      <c r="D2333" s="13" t="str">
        <f>IFERROR(VLOOKUP(A2333, Employees!$A$2:$E$401, 4, FALSE), "Enter an ID")</f>
        <v>Enter an ID</v>
      </c>
      <c r="E2333" s="13" t="str">
        <f>IFERROR(VLOOKUP(A2333, Employees!$A$2:$E$401, 5, FALSE), "Enter an ID")</f>
        <v>Enter an ID</v>
      </c>
      <c r="F2333" s="13" t="str">
        <f>IFERROR(VLOOKUP(A2333, Employees!$A$2:$F$401, 6, FALSE), "Enter an ID")</f>
        <v>Enter an ID</v>
      </c>
      <c r="J2333" s="13" t="str" cm="1">
        <f t="array" ref="J2333">_xlfn.IFS(ISBLANK(G2333), "no training", ISBLANK(I2333), 0, NOT(ISBLANK(I2333)), VLOOKUP(G2333,Trainings!$A$2:$B$20, 2, FALSE))</f>
        <v>no training</v>
      </c>
    </row>
    <row r="2334" spans="2:10" ht="15.75" customHeight="1" x14ac:dyDescent="0.4">
      <c r="B2334" s="13" t="str">
        <f>IFERROR(VLOOKUP(A2334, Employees!$A$2:$E$401, 2, FALSE), "Enter an ID")</f>
        <v>Enter an ID</v>
      </c>
      <c r="C2334" s="13" t="str">
        <f>IFERROR(VLOOKUP(A2334, Employees!$A$2:$E$401, 3, FALSE), "Enter an ID")</f>
        <v>Enter an ID</v>
      </c>
      <c r="D2334" s="13" t="str">
        <f>IFERROR(VLOOKUP(A2334, Employees!$A$2:$E$401, 4, FALSE), "Enter an ID")</f>
        <v>Enter an ID</v>
      </c>
      <c r="E2334" s="13" t="str">
        <f>IFERROR(VLOOKUP(A2334, Employees!$A$2:$E$401, 5, FALSE), "Enter an ID")</f>
        <v>Enter an ID</v>
      </c>
      <c r="F2334" s="13" t="str">
        <f>IFERROR(VLOOKUP(A2334, Employees!$A$2:$F$401, 6, FALSE), "Enter an ID")</f>
        <v>Enter an ID</v>
      </c>
      <c r="J2334" s="13" t="str" cm="1">
        <f t="array" ref="J2334">_xlfn.IFS(ISBLANK(G2334), "no training", ISBLANK(I2334), 0, NOT(ISBLANK(I2334)), VLOOKUP(G2334,Trainings!$A$2:$B$20, 2, FALSE))</f>
        <v>no training</v>
      </c>
    </row>
    <row r="2335" spans="2:10" ht="15.75" customHeight="1" x14ac:dyDescent="0.4">
      <c r="B2335" s="13" t="str">
        <f>IFERROR(VLOOKUP(A2335, Employees!$A$2:$E$401, 2, FALSE), "Enter an ID")</f>
        <v>Enter an ID</v>
      </c>
      <c r="C2335" s="13" t="str">
        <f>IFERROR(VLOOKUP(A2335, Employees!$A$2:$E$401, 3, FALSE), "Enter an ID")</f>
        <v>Enter an ID</v>
      </c>
      <c r="D2335" s="13" t="str">
        <f>IFERROR(VLOOKUP(A2335, Employees!$A$2:$E$401, 4, FALSE), "Enter an ID")</f>
        <v>Enter an ID</v>
      </c>
      <c r="E2335" s="13" t="str">
        <f>IFERROR(VLOOKUP(A2335, Employees!$A$2:$E$401, 5, FALSE), "Enter an ID")</f>
        <v>Enter an ID</v>
      </c>
      <c r="F2335" s="13" t="str">
        <f>IFERROR(VLOOKUP(A2335, Employees!$A$2:$F$401, 6, FALSE), "Enter an ID")</f>
        <v>Enter an ID</v>
      </c>
      <c r="J2335" s="13" t="str" cm="1">
        <f t="array" ref="J2335">_xlfn.IFS(ISBLANK(G2335), "no training", ISBLANK(I2335), 0, NOT(ISBLANK(I2335)), VLOOKUP(G2335,Trainings!$A$2:$B$20, 2, FALSE))</f>
        <v>no training</v>
      </c>
    </row>
    <row r="2336" spans="2:10" ht="15.75" customHeight="1" x14ac:dyDescent="0.4">
      <c r="B2336" s="13" t="str">
        <f>IFERROR(VLOOKUP(A2336, Employees!$A$2:$E$401, 2, FALSE), "Enter an ID")</f>
        <v>Enter an ID</v>
      </c>
      <c r="C2336" s="13" t="str">
        <f>IFERROR(VLOOKUP(A2336, Employees!$A$2:$E$401, 3, FALSE), "Enter an ID")</f>
        <v>Enter an ID</v>
      </c>
      <c r="D2336" s="13" t="str">
        <f>IFERROR(VLOOKUP(A2336, Employees!$A$2:$E$401, 4, FALSE), "Enter an ID")</f>
        <v>Enter an ID</v>
      </c>
      <c r="E2336" s="13" t="str">
        <f>IFERROR(VLOOKUP(A2336, Employees!$A$2:$E$401, 5, FALSE), "Enter an ID")</f>
        <v>Enter an ID</v>
      </c>
      <c r="F2336" s="13" t="str">
        <f>IFERROR(VLOOKUP(A2336, Employees!$A$2:$F$401, 6, FALSE), "Enter an ID")</f>
        <v>Enter an ID</v>
      </c>
      <c r="J2336" s="13" t="str" cm="1">
        <f t="array" ref="J2336">_xlfn.IFS(ISBLANK(G2336), "no training", ISBLANK(I2336), 0, NOT(ISBLANK(I2336)), VLOOKUP(G2336,Trainings!$A$2:$B$20, 2, FALSE))</f>
        <v>no training</v>
      </c>
    </row>
    <row r="2337" spans="2:10" ht="15.75" customHeight="1" x14ac:dyDescent="0.4">
      <c r="B2337" s="13" t="str">
        <f>IFERROR(VLOOKUP(A2337, Employees!$A$2:$E$401, 2, FALSE), "Enter an ID")</f>
        <v>Enter an ID</v>
      </c>
      <c r="C2337" s="13" t="str">
        <f>IFERROR(VLOOKUP(A2337, Employees!$A$2:$E$401, 3, FALSE), "Enter an ID")</f>
        <v>Enter an ID</v>
      </c>
      <c r="D2337" s="13" t="str">
        <f>IFERROR(VLOOKUP(A2337, Employees!$A$2:$E$401, 4, FALSE), "Enter an ID")</f>
        <v>Enter an ID</v>
      </c>
      <c r="E2337" s="13" t="str">
        <f>IFERROR(VLOOKUP(A2337, Employees!$A$2:$E$401, 5, FALSE), "Enter an ID")</f>
        <v>Enter an ID</v>
      </c>
      <c r="F2337" s="13" t="str">
        <f>IFERROR(VLOOKUP(A2337, Employees!$A$2:$F$401, 6, FALSE), "Enter an ID")</f>
        <v>Enter an ID</v>
      </c>
      <c r="J2337" s="13" t="str" cm="1">
        <f t="array" ref="J2337">_xlfn.IFS(ISBLANK(G2337), "no training", ISBLANK(I2337), 0, NOT(ISBLANK(I2337)), VLOOKUP(G2337,Trainings!$A$2:$B$20, 2, FALSE))</f>
        <v>no training</v>
      </c>
    </row>
    <row r="2338" spans="2:10" ht="15.75" customHeight="1" x14ac:dyDescent="0.4">
      <c r="B2338" s="13" t="str">
        <f>IFERROR(VLOOKUP(A2338, Employees!$A$2:$E$401, 2, FALSE), "Enter an ID")</f>
        <v>Enter an ID</v>
      </c>
      <c r="C2338" s="13" t="str">
        <f>IFERROR(VLOOKUP(A2338, Employees!$A$2:$E$401, 3, FALSE), "Enter an ID")</f>
        <v>Enter an ID</v>
      </c>
      <c r="D2338" s="13" t="str">
        <f>IFERROR(VLOOKUP(A2338, Employees!$A$2:$E$401, 4, FALSE), "Enter an ID")</f>
        <v>Enter an ID</v>
      </c>
      <c r="E2338" s="13" t="str">
        <f>IFERROR(VLOOKUP(A2338, Employees!$A$2:$E$401, 5, FALSE), "Enter an ID")</f>
        <v>Enter an ID</v>
      </c>
      <c r="F2338" s="13" t="str">
        <f>IFERROR(VLOOKUP(A2338, Employees!$A$2:$F$401, 6, FALSE), "Enter an ID")</f>
        <v>Enter an ID</v>
      </c>
      <c r="J2338" s="13" t="str" cm="1">
        <f t="array" ref="J2338">_xlfn.IFS(ISBLANK(G2338), "no training", ISBLANK(I2338), 0, NOT(ISBLANK(I2338)), VLOOKUP(G2338,Trainings!$A$2:$B$20, 2, FALSE))</f>
        <v>no training</v>
      </c>
    </row>
    <row r="2339" spans="2:10" ht="15.75" customHeight="1" x14ac:dyDescent="0.4">
      <c r="B2339" s="13" t="str">
        <f>IFERROR(VLOOKUP(A2339, Employees!$A$2:$E$401, 2, FALSE), "Enter an ID")</f>
        <v>Enter an ID</v>
      </c>
      <c r="C2339" s="13" t="str">
        <f>IFERROR(VLOOKUP(A2339, Employees!$A$2:$E$401, 3, FALSE), "Enter an ID")</f>
        <v>Enter an ID</v>
      </c>
      <c r="D2339" s="13" t="str">
        <f>IFERROR(VLOOKUP(A2339, Employees!$A$2:$E$401, 4, FALSE), "Enter an ID")</f>
        <v>Enter an ID</v>
      </c>
      <c r="E2339" s="13" t="str">
        <f>IFERROR(VLOOKUP(A2339, Employees!$A$2:$E$401, 5, FALSE), "Enter an ID")</f>
        <v>Enter an ID</v>
      </c>
      <c r="F2339" s="13" t="str">
        <f>IFERROR(VLOOKUP(A2339, Employees!$A$2:$F$401, 6, FALSE), "Enter an ID")</f>
        <v>Enter an ID</v>
      </c>
      <c r="J2339" s="13" t="str" cm="1">
        <f t="array" ref="J2339">_xlfn.IFS(ISBLANK(G2339), "no training", ISBLANK(I2339), 0, NOT(ISBLANK(I2339)), VLOOKUP(G2339,Trainings!$A$2:$B$20, 2, FALSE))</f>
        <v>no training</v>
      </c>
    </row>
    <row r="2340" spans="2:10" ht="15.75" customHeight="1" x14ac:dyDescent="0.4">
      <c r="B2340" s="13" t="str">
        <f>IFERROR(VLOOKUP(A2340, Employees!$A$2:$E$401, 2, FALSE), "Enter an ID")</f>
        <v>Enter an ID</v>
      </c>
      <c r="C2340" s="13" t="str">
        <f>IFERROR(VLOOKUP(A2340, Employees!$A$2:$E$401, 3, FALSE), "Enter an ID")</f>
        <v>Enter an ID</v>
      </c>
      <c r="D2340" s="13" t="str">
        <f>IFERROR(VLOOKUP(A2340, Employees!$A$2:$E$401, 4, FALSE), "Enter an ID")</f>
        <v>Enter an ID</v>
      </c>
      <c r="E2340" s="13" t="str">
        <f>IFERROR(VLOOKUP(A2340, Employees!$A$2:$E$401, 5, FALSE), "Enter an ID")</f>
        <v>Enter an ID</v>
      </c>
      <c r="F2340" s="13" t="str">
        <f>IFERROR(VLOOKUP(A2340, Employees!$A$2:$F$401, 6, FALSE), "Enter an ID")</f>
        <v>Enter an ID</v>
      </c>
      <c r="J2340" s="13" t="str" cm="1">
        <f t="array" ref="J2340">_xlfn.IFS(ISBLANK(G2340), "no training", ISBLANK(I2340), 0, NOT(ISBLANK(I2340)), VLOOKUP(G2340,Trainings!$A$2:$B$20, 2, FALSE))</f>
        <v>no training</v>
      </c>
    </row>
    <row r="2341" spans="2:10" ht="15.75" customHeight="1" x14ac:dyDescent="0.4">
      <c r="B2341" s="13" t="str">
        <f>IFERROR(VLOOKUP(A2341, Employees!$A$2:$E$401, 2, FALSE), "Enter an ID")</f>
        <v>Enter an ID</v>
      </c>
      <c r="C2341" s="13" t="str">
        <f>IFERROR(VLOOKUP(A2341, Employees!$A$2:$E$401, 3, FALSE), "Enter an ID")</f>
        <v>Enter an ID</v>
      </c>
      <c r="D2341" s="13" t="str">
        <f>IFERROR(VLOOKUP(A2341, Employees!$A$2:$E$401, 4, FALSE), "Enter an ID")</f>
        <v>Enter an ID</v>
      </c>
      <c r="E2341" s="13" t="str">
        <f>IFERROR(VLOOKUP(A2341, Employees!$A$2:$E$401, 5, FALSE), "Enter an ID")</f>
        <v>Enter an ID</v>
      </c>
      <c r="F2341" s="13" t="str">
        <f>IFERROR(VLOOKUP(A2341, Employees!$A$2:$F$401, 6, FALSE), "Enter an ID")</f>
        <v>Enter an ID</v>
      </c>
      <c r="J2341" s="13" t="str" cm="1">
        <f t="array" ref="J2341">_xlfn.IFS(ISBLANK(G2341), "no training", ISBLANK(I2341), 0, NOT(ISBLANK(I2341)), VLOOKUP(G2341,Trainings!$A$2:$B$20, 2, FALSE))</f>
        <v>no training</v>
      </c>
    </row>
    <row r="2342" spans="2:10" ht="15.75" customHeight="1" x14ac:dyDescent="0.4">
      <c r="B2342" s="13" t="str">
        <f>IFERROR(VLOOKUP(A2342, Employees!$A$2:$E$401, 2, FALSE), "Enter an ID")</f>
        <v>Enter an ID</v>
      </c>
      <c r="C2342" s="13" t="str">
        <f>IFERROR(VLOOKUP(A2342, Employees!$A$2:$E$401, 3, FALSE), "Enter an ID")</f>
        <v>Enter an ID</v>
      </c>
      <c r="D2342" s="13" t="str">
        <f>IFERROR(VLOOKUP(A2342, Employees!$A$2:$E$401, 4, FALSE), "Enter an ID")</f>
        <v>Enter an ID</v>
      </c>
      <c r="E2342" s="13" t="str">
        <f>IFERROR(VLOOKUP(A2342, Employees!$A$2:$E$401, 5, FALSE), "Enter an ID")</f>
        <v>Enter an ID</v>
      </c>
      <c r="F2342" s="13" t="str">
        <f>IFERROR(VLOOKUP(A2342, Employees!$A$2:$F$401, 6, FALSE), "Enter an ID")</f>
        <v>Enter an ID</v>
      </c>
      <c r="J2342" s="13" t="str" cm="1">
        <f t="array" ref="J2342">_xlfn.IFS(ISBLANK(G2342), "no training", ISBLANK(I2342), 0, NOT(ISBLANK(I2342)), VLOOKUP(G2342,Trainings!$A$2:$B$20, 2, FALSE))</f>
        <v>no training</v>
      </c>
    </row>
    <row r="2343" spans="2:10" ht="15.75" customHeight="1" x14ac:dyDescent="0.4">
      <c r="B2343" s="13" t="str">
        <f>IFERROR(VLOOKUP(A2343, Employees!$A$2:$E$401, 2, FALSE), "Enter an ID")</f>
        <v>Enter an ID</v>
      </c>
      <c r="C2343" s="13" t="str">
        <f>IFERROR(VLOOKUP(A2343, Employees!$A$2:$E$401, 3, FALSE), "Enter an ID")</f>
        <v>Enter an ID</v>
      </c>
      <c r="D2343" s="13" t="str">
        <f>IFERROR(VLOOKUP(A2343, Employees!$A$2:$E$401, 4, FALSE), "Enter an ID")</f>
        <v>Enter an ID</v>
      </c>
      <c r="E2343" s="13" t="str">
        <f>IFERROR(VLOOKUP(A2343, Employees!$A$2:$E$401, 5, FALSE), "Enter an ID")</f>
        <v>Enter an ID</v>
      </c>
      <c r="F2343" s="13" t="str">
        <f>IFERROR(VLOOKUP(A2343, Employees!$A$2:$F$401, 6, FALSE), "Enter an ID")</f>
        <v>Enter an ID</v>
      </c>
      <c r="J2343" s="13" t="str" cm="1">
        <f t="array" ref="J2343">_xlfn.IFS(ISBLANK(G2343), "no training", ISBLANK(I2343), 0, NOT(ISBLANK(I2343)), VLOOKUP(G2343,Trainings!$A$2:$B$20, 2, FALSE))</f>
        <v>no training</v>
      </c>
    </row>
    <row r="2344" spans="2:10" ht="15.75" customHeight="1" x14ac:dyDescent="0.4">
      <c r="B2344" s="13" t="str">
        <f>IFERROR(VLOOKUP(A2344, Employees!$A$2:$E$401, 2, FALSE), "Enter an ID")</f>
        <v>Enter an ID</v>
      </c>
      <c r="C2344" s="13" t="str">
        <f>IFERROR(VLOOKUP(A2344, Employees!$A$2:$E$401, 3, FALSE), "Enter an ID")</f>
        <v>Enter an ID</v>
      </c>
      <c r="D2344" s="13" t="str">
        <f>IFERROR(VLOOKUP(A2344, Employees!$A$2:$E$401, 4, FALSE), "Enter an ID")</f>
        <v>Enter an ID</v>
      </c>
      <c r="E2344" s="13" t="str">
        <f>IFERROR(VLOOKUP(A2344, Employees!$A$2:$E$401, 5, FALSE), "Enter an ID")</f>
        <v>Enter an ID</v>
      </c>
      <c r="F2344" s="13" t="str">
        <f>IFERROR(VLOOKUP(A2344, Employees!$A$2:$F$401, 6, FALSE), "Enter an ID")</f>
        <v>Enter an ID</v>
      </c>
      <c r="J2344" s="13" t="str" cm="1">
        <f t="array" ref="J2344">_xlfn.IFS(ISBLANK(G2344), "no training", ISBLANK(I2344), 0, NOT(ISBLANK(I2344)), VLOOKUP(G2344,Trainings!$A$2:$B$20, 2, FALSE))</f>
        <v>no training</v>
      </c>
    </row>
    <row r="2345" spans="2:10" ht="15.75" customHeight="1" x14ac:dyDescent="0.4">
      <c r="B2345" s="13" t="str">
        <f>IFERROR(VLOOKUP(A2345, Employees!$A$2:$E$401, 2, FALSE), "Enter an ID")</f>
        <v>Enter an ID</v>
      </c>
      <c r="C2345" s="13" t="str">
        <f>IFERROR(VLOOKUP(A2345, Employees!$A$2:$E$401, 3, FALSE), "Enter an ID")</f>
        <v>Enter an ID</v>
      </c>
      <c r="D2345" s="13" t="str">
        <f>IFERROR(VLOOKUP(A2345, Employees!$A$2:$E$401, 4, FALSE), "Enter an ID")</f>
        <v>Enter an ID</v>
      </c>
      <c r="E2345" s="13" t="str">
        <f>IFERROR(VLOOKUP(A2345, Employees!$A$2:$E$401, 5, FALSE), "Enter an ID")</f>
        <v>Enter an ID</v>
      </c>
      <c r="F2345" s="13" t="str">
        <f>IFERROR(VLOOKUP(A2345, Employees!$A$2:$F$401, 6, FALSE), "Enter an ID")</f>
        <v>Enter an ID</v>
      </c>
      <c r="J2345" s="13" t="str" cm="1">
        <f t="array" ref="J2345">_xlfn.IFS(ISBLANK(G2345), "no training", ISBLANK(I2345), 0, NOT(ISBLANK(I2345)), VLOOKUP(G2345,Trainings!$A$2:$B$20, 2, FALSE))</f>
        <v>no training</v>
      </c>
    </row>
    <row r="2346" spans="2:10" ht="15.75" customHeight="1" x14ac:dyDescent="0.4">
      <c r="B2346" s="13" t="str">
        <f>IFERROR(VLOOKUP(A2346, Employees!$A$2:$E$401, 2, FALSE), "Enter an ID")</f>
        <v>Enter an ID</v>
      </c>
      <c r="C2346" s="13" t="str">
        <f>IFERROR(VLOOKUP(A2346, Employees!$A$2:$E$401, 3, FALSE), "Enter an ID")</f>
        <v>Enter an ID</v>
      </c>
      <c r="D2346" s="13" t="str">
        <f>IFERROR(VLOOKUP(A2346, Employees!$A$2:$E$401, 4, FALSE), "Enter an ID")</f>
        <v>Enter an ID</v>
      </c>
      <c r="E2346" s="13" t="str">
        <f>IFERROR(VLOOKUP(A2346, Employees!$A$2:$E$401, 5, FALSE), "Enter an ID")</f>
        <v>Enter an ID</v>
      </c>
      <c r="F2346" s="13" t="str">
        <f>IFERROR(VLOOKUP(A2346, Employees!$A$2:$F$401, 6, FALSE), "Enter an ID")</f>
        <v>Enter an ID</v>
      </c>
      <c r="J2346" s="13" t="str" cm="1">
        <f t="array" ref="J2346">_xlfn.IFS(ISBLANK(G2346), "no training", ISBLANK(I2346), 0, NOT(ISBLANK(I2346)), VLOOKUP(G2346,Trainings!$A$2:$B$20, 2, FALSE))</f>
        <v>no training</v>
      </c>
    </row>
    <row r="2347" spans="2:10" ht="15.75" customHeight="1" x14ac:dyDescent="0.4">
      <c r="B2347" s="13" t="str">
        <f>IFERROR(VLOOKUP(A2347, Employees!$A$2:$E$401, 2, FALSE), "Enter an ID")</f>
        <v>Enter an ID</v>
      </c>
      <c r="C2347" s="13" t="str">
        <f>IFERROR(VLOOKUP(A2347, Employees!$A$2:$E$401, 3, FALSE), "Enter an ID")</f>
        <v>Enter an ID</v>
      </c>
      <c r="D2347" s="13" t="str">
        <f>IFERROR(VLOOKUP(A2347, Employees!$A$2:$E$401, 4, FALSE), "Enter an ID")</f>
        <v>Enter an ID</v>
      </c>
      <c r="E2347" s="13" t="str">
        <f>IFERROR(VLOOKUP(A2347, Employees!$A$2:$E$401, 5, FALSE), "Enter an ID")</f>
        <v>Enter an ID</v>
      </c>
      <c r="F2347" s="13" t="str">
        <f>IFERROR(VLOOKUP(A2347, Employees!$A$2:$F$401, 6, FALSE), "Enter an ID")</f>
        <v>Enter an ID</v>
      </c>
      <c r="J2347" s="13" t="str" cm="1">
        <f t="array" ref="J2347">_xlfn.IFS(ISBLANK(G2347), "no training", ISBLANK(I2347), 0, NOT(ISBLANK(I2347)), VLOOKUP(G2347,Trainings!$A$2:$B$20, 2, FALSE))</f>
        <v>no training</v>
      </c>
    </row>
    <row r="2348" spans="2:10" ht="15.75" customHeight="1" x14ac:dyDescent="0.4">
      <c r="B2348" s="13" t="str">
        <f>IFERROR(VLOOKUP(A2348, Employees!$A$2:$E$401, 2, FALSE), "Enter an ID")</f>
        <v>Enter an ID</v>
      </c>
      <c r="C2348" s="13" t="str">
        <f>IFERROR(VLOOKUP(A2348, Employees!$A$2:$E$401, 3, FALSE), "Enter an ID")</f>
        <v>Enter an ID</v>
      </c>
      <c r="D2348" s="13" t="str">
        <f>IFERROR(VLOOKUP(A2348, Employees!$A$2:$E$401, 4, FALSE), "Enter an ID")</f>
        <v>Enter an ID</v>
      </c>
      <c r="E2348" s="13" t="str">
        <f>IFERROR(VLOOKUP(A2348, Employees!$A$2:$E$401, 5, FALSE), "Enter an ID")</f>
        <v>Enter an ID</v>
      </c>
      <c r="F2348" s="13" t="str">
        <f>IFERROR(VLOOKUP(A2348, Employees!$A$2:$F$401, 6, FALSE), "Enter an ID")</f>
        <v>Enter an ID</v>
      </c>
      <c r="J2348" s="13" t="str" cm="1">
        <f t="array" ref="J2348">_xlfn.IFS(ISBLANK(G2348), "no training", ISBLANK(I2348), 0, NOT(ISBLANK(I2348)), VLOOKUP(G2348,Trainings!$A$2:$B$20, 2, FALSE))</f>
        <v>no training</v>
      </c>
    </row>
    <row r="2349" spans="2:10" ht="15.75" customHeight="1" x14ac:dyDescent="0.4">
      <c r="B2349" s="13" t="str">
        <f>IFERROR(VLOOKUP(A2349, Employees!$A$2:$E$401, 2, FALSE), "Enter an ID")</f>
        <v>Enter an ID</v>
      </c>
      <c r="C2349" s="13" t="str">
        <f>IFERROR(VLOOKUP(A2349, Employees!$A$2:$E$401, 3, FALSE), "Enter an ID")</f>
        <v>Enter an ID</v>
      </c>
      <c r="D2349" s="13" t="str">
        <f>IFERROR(VLOOKUP(A2349, Employees!$A$2:$E$401, 4, FALSE), "Enter an ID")</f>
        <v>Enter an ID</v>
      </c>
      <c r="E2349" s="13" t="str">
        <f>IFERROR(VLOOKUP(A2349, Employees!$A$2:$E$401, 5, FALSE), "Enter an ID")</f>
        <v>Enter an ID</v>
      </c>
      <c r="F2349" s="13" t="str">
        <f>IFERROR(VLOOKUP(A2349, Employees!$A$2:$F$401, 6, FALSE), "Enter an ID")</f>
        <v>Enter an ID</v>
      </c>
      <c r="J2349" s="13" t="str" cm="1">
        <f t="array" ref="J2349">_xlfn.IFS(ISBLANK(G2349), "no training", ISBLANK(I2349), 0, NOT(ISBLANK(I2349)), VLOOKUP(G2349,Trainings!$A$2:$B$20, 2, FALSE))</f>
        <v>no training</v>
      </c>
    </row>
    <row r="2350" spans="2:10" ht="15.75" customHeight="1" x14ac:dyDescent="0.4">
      <c r="B2350" s="13" t="str">
        <f>IFERROR(VLOOKUP(A2350, Employees!$A$2:$E$401, 2, FALSE), "Enter an ID")</f>
        <v>Enter an ID</v>
      </c>
      <c r="C2350" s="13" t="str">
        <f>IFERROR(VLOOKUP(A2350, Employees!$A$2:$E$401, 3, FALSE), "Enter an ID")</f>
        <v>Enter an ID</v>
      </c>
      <c r="D2350" s="13" t="str">
        <f>IFERROR(VLOOKUP(A2350, Employees!$A$2:$E$401, 4, FALSE), "Enter an ID")</f>
        <v>Enter an ID</v>
      </c>
      <c r="E2350" s="13" t="str">
        <f>IFERROR(VLOOKUP(A2350, Employees!$A$2:$E$401, 5, FALSE), "Enter an ID")</f>
        <v>Enter an ID</v>
      </c>
      <c r="F2350" s="13" t="str">
        <f>IFERROR(VLOOKUP(A2350, Employees!$A$2:$F$401, 6, FALSE), "Enter an ID")</f>
        <v>Enter an ID</v>
      </c>
      <c r="J2350" s="13" t="str" cm="1">
        <f t="array" ref="J2350">_xlfn.IFS(ISBLANK(G2350), "no training", ISBLANK(I2350), 0, NOT(ISBLANK(I2350)), VLOOKUP(G2350,Trainings!$A$2:$B$20, 2, FALSE))</f>
        <v>no training</v>
      </c>
    </row>
    <row r="2351" spans="2:10" ht="15.75" customHeight="1" x14ac:dyDescent="0.4">
      <c r="B2351" s="13" t="str">
        <f>IFERROR(VLOOKUP(A2351, Employees!$A$2:$E$401, 2, FALSE), "Enter an ID")</f>
        <v>Enter an ID</v>
      </c>
      <c r="C2351" s="13" t="str">
        <f>IFERROR(VLOOKUP(A2351, Employees!$A$2:$E$401, 3, FALSE), "Enter an ID")</f>
        <v>Enter an ID</v>
      </c>
      <c r="D2351" s="13" t="str">
        <f>IFERROR(VLOOKUP(A2351, Employees!$A$2:$E$401, 4, FALSE), "Enter an ID")</f>
        <v>Enter an ID</v>
      </c>
      <c r="E2351" s="13" t="str">
        <f>IFERROR(VLOOKUP(A2351, Employees!$A$2:$E$401, 5, FALSE), "Enter an ID")</f>
        <v>Enter an ID</v>
      </c>
      <c r="F2351" s="13" t="str">
        <f>IFERROR(VLOOKUP(A2351, Employees!$A$2:$F$401, 6, FALSE), "Enter an ID")</f>
        <v>Enter an ID</v>
      </c>
      <c r="J2351" s="13" t="str" cm="1">
        <f t="array" ref="J2351">_xlfn.IFS(ISBLANK(G2351), "no training", ISBLANK(I2351), 0, NOT(ISBLANK(I2351)), VLOOKUP(G2351,Trainings!$A$2:$B$20, 2, FALSE))</f>
        <v>no training</v>
      </c>
    </row>
    <row r="2352" spans="2:10" ht="15.75" customHeight="1" x14ac:dyDescent="0.4">
      <c r="B2352" s="13" t="str">
        <f>IFERROR(VLOOKUP(A2352, Employees!$A$2:$E$401, 2, FALSE), "Enter an ID")</f>
        <v>Enter an ID</v>
      </c>
      <c r="C2352" s="13" t="str">
        <f>IFERROR(VLOOKUP(A2352, Employees!$A$2:$E$401, 3, FALSE), "Enter an ID")</f>
        <v>Enter an ID</v>
      </c>
      <c r="D2352" s="13" t="str">
        <f>IFERROR(VLOOKUP(A2352, Employees!$A$2:$E$401, 4, FALSE), "Enter an ID")</f>
        <v>Enter an ID</v>
      </c>
      <c r="E2352" s="13" t="str">
        <f>IFERROR(VLOOKUP(A2352, Employees!$A$2:$E$401, 5, FALSE), "Enter an ID")</f>
        <v>Enter an ID</v>
      </c>
      <c r="F2352" s="13" t="str">
        <f>IFERROR(VLOOKUP(A2352, Employees!$A$2:$F$401, 6, FALSE), "Enter an ID")</f>
        <v>Enter an ID</v>
      </c>
      <c r="J2352" s="13" t="str" cm="1">
        <f t="array" ref="J2352">_xlfn.IFS(ISBLANK(G2352), "no training", ISBLANK(I2352), 0, NOT(ISBLANK(I2352)), VLOOKUP(G2352,Trainings!$A$2:$B$20, 2, FALSE))</f>
        <v>no training</v>
      </c>
    </row>
    <row r="2353" spans="2:10" ht="15.75" customHeight="1" x14ac:dyDescent="0.4">
      <c r="B2353" s="13" t="str">
        <f>IFERROR(VLOOKUP(A2353, Employees!$A$2:$E$401, 2, FALSE), "Enter an ID")</f>
        <v>Enter an ID</v>
      </c>
      <c r="C2353" s="13" t="str">
        <f>IFERROR(VLOOKUP(A2353, Employees!$A$2:$E$401, 3, FALSE), "Enter an ID")</f>
        <v>Enter an ID</v>
      </c>
      <c r="D2353" s="13" t="str">
        <f>IFERROR(VLOOKUP(A2353, Employees!$A$2:$E$401, 4, FALSE), "Enter an ID")</f>
        <v>Enter an ID</v>
      </c>
      <c r="E2353" s="13" t="str">
        <f>IFERROR(VLOOKUP(A2353, Employees!$A$2:$E$401, 5, FALSE), "Enter an ID")</f>
        <v>Enter an ID</v>
      </c>
      <c r="F2353" s="13" t="str">
        <f>IFERROR(VLOOKUP(A2353, Employees!$A$2:$F$401, 6, FALSE), "Enter an ID")</f>
        <v>Enter an ID</v>
      </c>
      <c r="J2353" s="13" t="str" cm="1">
        <f t="array" ref="J2353">_xlfn.IFS(ISBLANK(G2353), "no training", ISBLANK(I2353), 0, NOT(ISBLANK(I2353)), VLOOKUP(G2353,Trainings!$A$2:$B$20, 2, FALSE))</f>
        <v>no training</v>
      </c>
    </row>
    <row r="2354" spans="2:10" ht="15.75" customHeight="1" x14ac:dyDescent="0.4">
      <c r="B2354" s="13" t="str">
        <f>IFERROR(VLOOKUP(A2354, Employees!$A$2:$E$401, 2, FALSE), "Enter an ID")</f>
        <v>Enter an ID</v>
      </c>
      <c r="C2354" s="13" t="str">
        <f>IFERROR(VLOOKUP(A2354, Employees!$A$2:$E$401, 3, FALSE), "Enter an ID")</f>
        <v>Enter an ID</v>
      </c>
      <c r="D2354" s="13" t="str">
        <f>IFERROR(VLOOKUP(A2354, Employees!$A$2:$E$401, 4, FALSE), "Enter an ID")</f>
        <v>Enter an ID</v>
      </c>
      <c r="E2354" s="13" t="str">
        <f>IFERROR(VLOOKUP(A2354, Employees!$A$2:$E$401, 5, FALSE), "Enter an ID")</f>
        <v>Enter an ID</v>
      </c>
      <c r="F2354" s="13" t="str">
        <f>IFERROR(VLOOKUP(A2354, Employees!$A$2:$F$401, 6, FALSE), "Enter an ID")</f>
        <v>Enter an ID</v>
      </c>
      <c r="J2354" s="13" t="str" cm="1">
        <f t="array" ref="J2354">_xlfn.IFS(ISBLANK(G2354), "no training", ISBLANK(I2354), 0, NOT(ISBLANK(I2354)), VLOOKUP(G2354,Trainings!$A$2:$B$20, 2, FALSE))</f>
        <v>no training</v>
      </c>
    </row>
    <row r="2355" spans="2:10" ht="15.75" customHeight="1" x14ac:dyDescent="0.4">
      <c r="B2355" s="13" t="str">
        <f>IFERROR(VLOOKUP(A2355, Employees!$A$2:$E$401, 2, FALSE), "Enter an ID")</f>
        <v>Enter an ID</v>
      </c>
      <c r="C2355" s="13" t="str">
        <f>IFERROR(VLOOKUP(A2355, Employees!$A$2:$E$401, 3, FALSE), "Enter an ID")</f>
        <v>Enter an ID</v>
      </c>
      <c r="D2355" s="13" t="str">
        <f>IFERROR(VLOOKUP(A2355, Employees!$A$2:$E$401, 4, FALSE), "Enter an ID")</f>
        <v>Enter an ID</v>
      </c>
      <c r="E2355" s="13" t="str">
        <f>IFERROR(VLOOKUP(A2355, Employees!$A$2:$E$401, 5, FALSE), "Enter an ID")</f>
        <v>Enter an ID</v>
      </c>
      <c r="F2355" s="13" t="str">
        <f>IFERROR(VLOOKUP(A2355, Employees!$A$2:$F$401, 6, FALSE), "Enter an ID")</f>
        <v>Enter an ID</v>
      </c>
      <c r="J2355" s="13" t="str" cm="1">
        <f t="array" ref="J2355">_xlfn.IFS(ISBLANK(G2355), "no training", ISBLANK(I2355), 0, NOT(ISBLANK(I2355)), VLOOKUP(G2355,Trainings!$A$2:$B$20, 2, FALSE))</f>
        <v>no training</v>
      </c>
    </row>
    <row r="2356" spans="2:10" ht="15.75" customHeight="1" x14ac:dyDescent="0.4">
      <c r="B2356" s="13" t="str">
        <f>IFERROR(VLOOKUP(A2356, Employees!$A$2:$E$401, 2, FALSE), "Enter an ID")</f>
        <v>Enter an ID</v>
      </c>
      <c r="C2356" s="13" t="str">
        <f>IFERROR(VLOOKUP(A2356, Employees!$A$2:$E$401, 3, FALSE), "Enter an ID")</f>
        <v>Enter an ID</v>
      </c>
      <c r="D2356" s="13" t="str">
        <f>IFERROR(VLOOKUP(A2356, Employees!$A$2:$E$401, 4, FALSE), "Enter an ID")</f>
        <v>Enter an ID</v>
      </c>
      <c r="E2356" s="13" t="str">
        <f>IFERROR(VLOOKUP(A2356, Employees!$A$2:$E$401, 5, FALSE), "Enter an ID")</f>
        <v>Enter an ID</v>
      </c>
      <c r="F2356" s="13" t="str">
        <f>IFERROR(VLOOKUP(A2356, Employees!$A$2:$F$401, 6, FALSE), "Enter an ID")</f>
        <v>Enter an ID</v>
      </c>
      <c r="J2356" s="13" t="str" cm="1">
        <f t="array" ref="J2356">_xlfn.IFS(ISBLANK(G2356), "no training", ISBLANK(I2356), 0, NOT(ISBLANK(I2356)), VLOOKUP(G2356,Trainings!$A$2:$B$20, 2, FALSE))</f>
        <v>no training</v>
      </c>
    </row>
    <row r="2357" spans="2:10" ht="15.75" customHeight="1" x14ac:dyDescent="0.4">
      <c r="B2357" s="13" t="str">
        <f>IFERROR(VLOOKUP(A2357, Employees!$A$2:$E$401, 2, FALSE), "Enter an ID")</f>
        <v>Enter an ID</v>
      </c>
      <c r="C2357" s="13" t="str">
        <f>IFERROR(VLOOKUP(A2357, Employees!$A$2:$E$401, 3, FALSE), "Enter an ID")</f>
        <v>Enter an ID</v>
      </c>
      <c r="D2357" s="13" t="str">
        <f>IFERROR(VLOOKUP(A2357, Employees!$A$2:$E$401, 4, FALSE), "Enter an ID")</f>
        <v>Enter an ID</v>
      </c>
      <c r="E2357" s="13" t="str">
        <f>IFERROR(VLOOKUP(A2357, Employees!$A$2:$E$401, 5, FALSE), "Enter an ID")</f>
        <v>Enter an ID</v>
      </c>
      <c r="F2357" s="13" t="str">
        <f>IFERROR(VLOOKUP(A2357, Employees!$A$2:$F$401, 6, FALSE), "Enter an ID")</f>
        <v>Enter an ID</v>
      </c>
      <c r="J2357" s="13" t="str" cm="1">
        <f t="array" ref="J2357">_xlfn.IFS(ISBLANK(G2357), "no training", ISBLANK(I2357), 0, NOT(ISBLANK(I2357)), VLOOKUP(G2357,Trainings!$A$2:$B$20, 2, FALSE))</f>
        <v>no training</v>
      </c>
    </row>
    <row r="2358" spans="2:10" ht="15.75" customHeight="1" x14ac:dyDescent="0.4">
      <c r="B2358" s="13" t="str">
        <f>IFERROR(VLOOKUP(A2358, Employees!$A$2:$E$401, 2, FALSE), "Enter an ID")</f>
        <v>Enter an ID</v>
      </c>
      <c r="C2358" s="13" t="str">
        <f>IFERROR(VLOOKUP(A2358, Employees!$A$2:$E$401, 3, FALSE), "Enter an ID")</f>
        <v>Enter an ID</v>
      </c>
      <c r="D2358" s="13" t="str">
        <f>IFERROR(VLOOKUP(A2358, Employees!$A$2:$E$401, 4, FALSE), "Enter an ID")</f>
        <v>Enter an ID</v>
      </c>
      <c r="E2358" s="13" t="str">
        <f>IFERROR(VLOOKUP(A2358, Employees!$A$2:$E$401, 5, FALSE), "Enter an ID")</f>
        <v>Enter an ID</v>
      </c>
      <c r="F2358" s="13" t="str">
        <f>IFERROR(VLOOKUP(A2358, Employees!$A$2:$F$401, 6, FALSE), "Enter an ID")</f>
        <v>Enter an ID</v>
      </c>
      <c r="J2358" s="13" t="str" cm="1">
        <f t="array" ref="J2358">_xlfn.IFS(ISBLANK(G2358), "no training", ISBLANK(I2358), 0, NOT(ISBLANK(I2358)), VLOOKUP(G2358,Trainings!$A$2:$B$20, 2, FALSE))</f>
        <v>no training</v>
      </c>
    </row>
    <row r="2359" spans="2:10" ht="15.75" customHeight="1" x14ac:dyDescent="0.4">
      <c r="B2359" s="13" t="str">
        <f>IFERROR(VLOOKUP(A2359, Employees!$A$2:$E$401, 2, FALSE), "Enter an ID")</f>
        <v>Enter an ID</v>
      </c>
      <c r="C2359" s="13" t="str">
        <f>IFERROR(VLOOKUP(A2359, Employees!$A$2:$E$401, 3, FALSE), "Enter an ID")</f>
        <v>Enter an ID</v>
      </c>
      <c r="D2359" s="13" t="str">
        <f>IFERROR(VLOOKUP(A2359, Employees!$A$2:$E$401, 4, FALSE), "Enter an ID")</f>
        <v>Enter an ID</v>
      </c>
      <c r="E2359" s="13" t="str">
        <f>IFERROR(VLOOKUP(A2359, Employees!$A$2:$E$401, 5, FALSE), "Enter an ID")</f>
        <v>Enter an ID</v>
      </c>
      <c r="F2359" s="13" t="str">
        <f>IFERROR(VLOOKUP(A2359, Employees!$A$2:$F$401, 6, FALSE), "Enter an ID")</f>
        <v>Enter an ID</v>
      </c>
      <c r="J2359" s="13" t="str" cm="1">
        <f t="array" ref="J2359">_xlfn.IFS(ISBLANK(G2359), "no training", ISBLANK(I2359), 0, NOT(ISBLANK(I2359)), VLOOKUP(G2359,Trainings!$A$2:$B$20, 2, FALSE))</f>
        <v>no training</v>
      </c>
    </row>
    <row r="2360" spans="2:10" ht="15.75" customHeight="1" x14ac:dyDescent="0.4">
      <c r="B2360" s="13" t="str">
        <f>IFERROR(VLOOKUP(A2360, Employees!$A$2:$E$401, 2, FALSE), "Enter an ID")</f>
        <v>Enter an ID</v>
      </c>
      <c r="C2360" s="13" t="str">
        <f>IFERROR(VLOOKUP(A2360, Employees!$A$2:$E$401, 3, FALSE), "Enter an ID")</f>
        <v>Enter an ID</v>
      </c>
      <c r="D2360" s="13" t="str">
        <f>IFERROR(VLOOKUP(A2360, Employees!$A$2:$E$401, 4, FALSE), "Enter an ID")</f>
        <v>Enter an ID</v>
      </c>
      <c r="E2360" s="13" t="str">
        <f>IFERROR(VLOOKUP(A2360, Employees!$A$2:$E$401, 5, FALSE), "Enter an ID")</f>
        <v>Enter an ID</v>
      </c>
      <c r="F2360" s="13" t="str">
        <f>IFERROR(VLOOKUP(A2360, Employees!$A$2:$F$401, 6, FALSE), "Enter an ID")</f>
        <v>Enter an ID</v>
      </c>
      <c r="J2360" s="13" t="str" cm="1">
        <f t="array" ref="J2360">_xlfn.IFS(ISBLANK(G2360), "no training", ISBLANK(I2360), 0, NOT(ISBLANK(I2360)), VLOOKUP(G2360,Trainings!$A$2:$B$20, 2, FALSE))</f>
        <v>no training</v>
      </c>
    </row>
    <row r="2361" spans="2:10" ht="15.75" customHeight="1" x14ac:dyDescent="0.4">
      <c r="B2361" s="13" t="str">
        <f>IFERROR(VLOOKUP(A2361, Employees!$A$2:$E$401, 2, FALSE), "Enter an ID")</f>
        <v>Enter an ID</v>
      </c>
      <c r="C2361" s="13" t="str">
        <f>IFERROR(VLOOKUP(A2361, Employees!$A$2:$E$401, 3, FALSE), "Enter an ID")</f>
        <v>Enter an ID</v>
      </c>
      <c r="D2361" s="13" t="str">
        <f>IFERROR(VLOOKUP(A2361, Employees!$A$2:$E$401, 4, FALSE), "Enter an ID")</f>
        <v>Enter an ID</v>
      </c>
      <c r="E2361" s="13" t="str">
        <f>IFERROR(VLOOKUP(A2361, Employees!$A$2:$E$401, 5, FALSE), "Enter an ID")</f>
        <v>Enter an ID</v>
      </c>
      <c r="F2361" s="13" t="str">
        <f>IFERROR(VLOOKUP(A2361, Employees!$A$2:$F$401, 6, FALSE), "Enter an ID")</f>
        <v>Enter an ID</v>
      </c>
      <c r="J2361" s="13" t="str" cm="1">
        <f t="array" ref="J2361">_xlfn.IFS(ISBLANK(G2361), "no training", ISBLANK(I2361), 0, NOT(ISBLANK(I2361)), VLOOKUP(G2361,Trainings!$A$2:$B$20, 2, FALSE))</f>
        <v>no training</v>
      </c>
    </row>
    <row r="2362" spans="2:10" ht="15.75" customHeight="1" x14ac:dyDescent="0.4">
      <c r="B2362" s="13" t="str">
        <f>IFERROR(VLOOKUP(A2362, Employees!$A$2:$E$401, 2, FALSE), "Enter an ID")</f>
        <v>Enter an ID</v>
      </c>
      <c r="C2362" s="13" t="str">
        <f>IFERROR(VLOOKUP(A2362, Employees!$A$2:$E$401, 3, FALSE), "Enter an ID")</f>
        <v>Enter an ID</v>
      </c>
      <c r="D2362" s="13" t="str">
        <f>IFERROR(VLOOKUP(A2362, Employees!$A$2:$E$401, 4, FALSE), "Enter an ID")</f>
        <v>Enter an ID</v>
      </c>
      <c r="E2362" s="13" t="str">
        <f>IFERROR(VLOOKUP(A2362, Employees!$A$2:$E$401, 5, FALSE), "Enter an ID")</f>
        <v>Enter an ID</v>
      </c>
      <c r="F2362" s="13" t="str">
        <f>IFERROR(VLOOKUP(A2362, Employees!$A$2:$F$401, 6, FALSE), "Enter an ID")</f>
        <v>Enter an ID</v>
      </c>
      <c r="J2362" s="13" t="str" cm="1">
        <f t="array" ref="J2362">_xlfn.IFS(ISBLANK(G2362), "no training", ISBLANK(I2362), 0, NOT(ISBLANK(I2362)), VLOOKUP(G2362,Trainings!$A$2:$B$20, 2, FALSE))</f>
        <v>no training</v>
      </c>
    </row>
    <row r="2363" spans="2:10" ht="15.75" customHeight="1" x14ac:dyDescent="0.4">
      <c r="B2363" s="13" t="str">
        <f>IFERROR(VLOOKUP(A2363, Employees!$A$2:$E$401, 2, FALSE), "Enter an ID")</f>
        <v>Enter an ID</v>
      </c>
      <c r="C2363" s="13" t="str">
        <f>IFERROR(VLOOKUP(A2363, Employees!$A$2:$E$401, 3, FALSE), "Enter an ID")</f>
        <v>Enter an ID</v>
      </c>
      <c r="D2363" s="13" t="str">
        <f>IFERROR(VLOOKUP(A2363, Employees!$A$2:$E$401, 4, FALSE), "Enter an ID")</f>
        <v>Enter an ID</v>
      </c>
      <c r="E2363" s="13" t="str">
        <f>IFERROR(VLOOKUP(A2363, Employees!$A$2:$E$401, 5, FALSE), "Enter an ID")</f>
        <v>Enter an ID</v>
      </c>
      <c r="F2363" s="13" t="str">
        <f>IFERROR(VLOOKUP(A2363, Employees!$A$2:$F$401, 6, FALSE), "Enter an ID")</f>
        <v>Enter an ID</v>
      </c>
      <c r="J2363" s="13" t="str" cm="1">
        <f t="array" ref="J2363">_xlfn.IFS(ISBLANK(G2363), "no training", ISBLANK(I2363), 0, NOT(ISBLANK(I2363)), VLOOKUP(G2363,Trainings!$A$2:$B$20, 2, FALSE))</f>
        <v>no training</v>
      </c>
    </row>
    <row r="2364" spans="2:10" ht="15.75" customHeight="1" x14ac:dyDescent="0.4">
      <c r="B2364" s="13" t="str">
        <f>IFERROR(VLOOKUP(A2364, Employees!$A$2:$E$401, 2, FALSE), "Enter an ID")</f>
        <v>Enter an ID</v>
      </c>
      <c r="C2364" s="13" t="str">
        <f>IFERROR(VLOOKUP(A2364, Employees!$A$2:$E$401, 3, FALSE), "Enter an ID")</f>
        <v>Enter an ID</v>
      </c>
      <c r="D2364" s="13" t="str">
        <f>IFERROR(VLOOKUP(A2364, Employees!$A$2:$E$401, 4, FALSE), "Enter an ID")</f>
        <v>Enter an ID</v>
      </c>
      <c r="E2364" s="13" t="str">
        <f>IFERROR(VLOOKUP(A2364, Employees!$A$2:$E$401, 5, FALSE), "Enter an ID")</f>
        <v>Enter an ID</v>
      </c>
      <c r="F2364" s="13" t="str">
        <f>IFERROR(VLOOKUP(A2364, Employees!$A$2:$F$401, 6, FALSE), "Enter an ID")</f>
        <v>Enter an ID</v>
      </c>
      <c r="J2364" s="13" t="str" cm="1">
        <f t="array" ref="J2364">_xlfn.IFS(ISBLANK(G2364), "no training", ISBLANK(I2364), 0, NOT(ISBLANK(I2364)), VLOOKUP(G2364,Trainings!$A$2:$B$20, 2, FALSE))</f>
        <v>no training</v>
      </c>
    </row>
    <row r="2365" spans="2:10" ht="15.75" customHeight="1" x14ac:dyDescent="0.4">
      <c r="B2365" s="13" t="str">
        <f>IFERROR(VLOOKUP(A2365, Employees!$A$2:$E$401, 2, FALSE), "Enter an ID")</f>
        <v>Enter an ID</v>
      </c>
      <c r="C2365" s="13" t="str">
        <f>IFERROR(VLOOKUP(A2365, Employees!$A$2:$E$401, 3, FALSE), "Enter an ID")</f>
        <v>Enter an ID</v>
      </c>
      <c r="D2365" s="13" t="str">
        <f>IFERROR(VLOOKUP(A2365, Employees!$A$2:$E$401, 4, FALSE), "Enter an ID")</f>
        <v>Enter an ID</v>
      </c>
      <c r="E2365" s="13" t="str">
        <f>IFERROR(VLOOKUP(A2365, Employees!$A$2:$E$401, 5, FALSE), "Enter an ID")</f>
        <v>Enter an ID</v>
      </c>
      <c r="F2365" s="13" t="str">
        <f>IFERROR(VLOOKUP(A2365, Employees!$A$2:$F$401, 6, FALSE), "Enter an ID")</f>
        <v>Enter an ID</v>
      </c>
      <c r="J2365" s="13" t="str" cm="1">
        <f t="array" ref="J2365">_xlfn.IFS(ISBLANK(G2365), "no training", ISBLANK(I2365), 0, NOT(ISBLANK(I2365)), VLOOKUP(G2365,Trainings!$A$2:$B$20, 2, FALSE))</f>
        <v>no training</v>
      </c>
    </row>
    <row r="2366" spans="2:10" ht="15.75" customHeight="1" x14ac:dyDescent="0.4">
      <c r="B2366" s="13" t="str">
        <f>IFERROR(VLOOKUP(A2366, Employees!$A$2:$E$401, 2, FALSE), "Enter an ID")</f>
        <v>Enter an ID</v>
      </c>
      <c r="C2366" s="13" t="str">
        <f>IFERROR(VLOOKUP(A2366, Employees!$A$2:$E$401, 3, FALSE), "Enter an ID")</f>
        <v>Enter an ID</v>
      </c>
      <c r="D2366" s="13" t="str">
        <f>IFERROR(VLOOKUP(A2366, Employees!$A$2:$E$401, 4, FALSE), "Enter an ID")</f>
        <v>Enter an ID</v>
      </c>
      <c r="E2366" s="13" t="str">
        <f>IFERROR(VLOOKUP(A2366, Employees!$A$2:$E$401, 5, FALSE), "Enter an ID")</f>
        <v>Enter an ID</v>
      </c>
      <c r="F2366" s="13" t="str">
        <f>IFERROR(VLOOKUP(A2366, Employees!$A$2:$F$401, 6, FALSE), "Enter an ID")</f>
        <v>Enter an ID</v>
      </c>
      <c r="J2366" s="13" t="str" cm="1">
        <f t="array" ref="J2366">_xlfn.IFS(ISBLANK(G2366), "no training", ISBLANK(I2366), 0, NOT(ISBLANK(I2366)), VLOOKUP(G2366,Trainings!$A$2:$B$20, 2, FALSE))</f>
        <v>no training</v>
      </c>
    </row>
    <row r="2367" spans="2:10" ht="15.75" customHeight="1" x14ac:dyDescent="0.4">
      <c r="B2367" s="13" t="str">
        <f>IFERROR(VLOOKUP(A2367, Employees!$A$2:$E$401, 2, FALSE), "Enter an ID")</f>
        <v>Enter an ID</v>
      </c>
      <c r="C2367" s="13" t="str">
        <f>IFERROR(VLOOKUP(A2367, Employees!$A$2:$E$401, 3, FALSE), "Enter an ID")</f>
        <v>Enter an ID</v>
      </c>
      <c r="D2367" s="13" t="str">
        <f>IFERROR(VLOOKUP(A2367, Employees!$A$2:$E$401, 4, FALSE), "Enter an ID")</f>
        <v>Enter an ID</v>
      </c>
      <c r="E2367" s="13" t="str">
        <f>IFERROR(VLOOKUP(A2367, Employees!$A$2:$E$401, 5, FALSE), "Enter an ID")</f>
        <v>Enter an ID</v>
      </c>
      <c r="F2367" s="13" t="str">
        <f>IFERROR(VLOOKUP(A2367, Employees!$A$2:$F$401, 6, FALSE), "Enter an ID")</f>
        <v>Enter an ID</v>
      </c>
      <c r="J2367" s="13" t="str" cm="1">
        <f t="array" ref="J2367">_xlfn.IFS(ISBLANK(G2367), "no training", ISBLANK(I2367), 0, NOT(ISBLANK(I2367)), VLOOKUP(G2367,Trainings!$A$2:$B$20, 2, FALSE))</f>
        <v>no training</v>
      </c>
    </row>
    <row r="2368" spans="2:10" ht="15.75" customHeight="1" x14ac:dyDescent="0.4">
      <c r="B2368" s="13" t="str">
        <f>IFERROR(VLOOKUP(A2368, Employees!$A$2:$E$401, 2, FALSE), "Enter an ID")</f>
        <v>Enter an ID</v>
      </c>
      <c r="C2368" s="13" t="str">
        <f>IFERROR(VLOOKUP(A2368, Employees!$A$2:$E$401, 3, FALSE), "Enter an ID")</f>
        <v>Enter an ID</v>
      </c>
      <c r="D2368" s="13" t="str">
        <f>IFERROR(VLOOKUP(A2368, Employees!$A$2:$E$401, 4, FALSE), "Enter an ID")</f>
        <v>Enter an ID</v>
      </c>
      <c r="E2368" s="13" t="str">
        <f>IFERROR(VLOOKUP(A2368, Employees!$A$2:$E$401, 5, FALSE), "Enter an ID")</f>
        <v>Enter an ID</v>
      </c>
      <c r="F2368" s="13" t="str">
        <f>IFERROR(VLOOKUP(A2368, Employees!$A$2:$F$401, 6, FALSE), "Enter an ID")</f>
        <v>Enter an ID</v>
      </c>
      <c r="J2368" s="13" t="str" cm="1">
        <f t="array" ref="J2368">_xlfn.IFS(ISBLANK(G2368), "no training", ISBLANK(I2368), 0, NOT(ISBLANK(I2368)), VLOOKUP(G2368,Trainings!$A$2:$B$20, 2, FALSE))</f>
        <v>no training</v>
      </c>
    </row>
    <row r="2369" spans="2:10" ht="15.75" customHeight="1" x14ac:dyDescent="0.4">
      <c r="B2369" s="13" t="str">
        <f>IFERROR(VLOOKUP(A2369, Employees!$A$2:$E$401, 2, FALSE), "Enter an ID")</f>
        <v>Enter an ID</v>
      </c>
      <c r="C2369" s="13" t="str">
        <f>IFERROR(VLOOKUP(A2369, Employees!$A$2:$E$401, 3, FALSE), "Enter an ID")</f>
        <v>Enter an ID</v>
      </c>
      <c r="D2369" s="13" t="str">
        <f>IFERROR(VLOOKUP(A2369, Employees!$A$2:$E$401, 4, FALSE), "Enter an ID")</f>
        <v>Enter an ID</v>
      </c>
      <c r="E2369" s="13" t="str">
        <f>IFERROR(VLOOKUP(A2369, Employees!$A$2:$E$401, 5, FALSE), "Enter an ID")</f>
        <v>Enter an ID</v>
      </c>
      <c r="F2369" s="13" t="str">
        <f>IFERROR(VLOOKUP(A2369, Employees!$A$2:$F$401, 6, FALSE), "Enter an ID")</f>
        <v>Enter an ID</v>
      </c>
      <c r="J2369" s="13" t="str" cm="1">
        <f t="array" ref="J2369">_xlfn.IFS(ISBLANK(G2369), "no training", ISBLANK(I2369), 0, NOT(ISBLANK(I2369)), VLOOKUP(G2369,Trainings!$A$2:$B$20, 2, FALSE))</f>
        <v>no training</v>
      </c>
    </row>
    <row r="2370" spans="2:10" ht="15.75" customHeight="1" x14ac:dyDescent="0.4">
      <c r="B2370" s="13" t="str">
        <f>IFERROR(VLOOKUP(A2370, Employees!$A$2:$E$401, 2, FALSE), "Enter an ID")</f>
        <v>Enter an ID</v>
      </c>
      <c r="C2370" s="13" t="str">
        <f>IFERROR(VLOOKUP(A2370, Employees!$A$2:$E$401, 3, FALSE), "Enter an ID")</f>
        <v>Enter an ID</v>
      </c>
      <c r="D2370" s="13" t="str">
        <f>IFERROR(VLOOKUP(A2370, Employees!$A$2:$E$401, 4, FALSE), "Enter an ID")</f>
        <v>Enter an ID</v>
      </c>
      <c r="E2370" s="13" t="str">
        <f>IFERROR(VLOOKUP(A2370, Employees!$A$2:$E$401, 5, FALSE), "Enter an ID")</f>
        <v>Enter an ID</v>
      </c>
      <c r="F2370" s="13" t="str">
        <f>IFERROR(VLOOKUP(A2370, Employees!$A$2:$F$401, 6, FALSE), "Enter an ID")</f>
        <v>Enter an ID</v>
      </c>
      <c r="J2370" s="13" t="str" cm="1">
        <f t="array" ref="J2370">_xlfn.IFS(ISBLANK(G2370), "no training", ISBLANK(I2370), 0, NOT(ISBLANK(I2370)), VLOOKUP(G2370,Trainings!$A$2:$B$20, 2, FALSE))</f>
        <v>no training</v>
      </c>
    </row>
    <row r="2371" spans="2:10" ht="15.75" customHeight="1" x14ac:dyDescent="0.4">
      <c r="B2371" s="13" t="str">
        <f>IFERROR(VLOOKUP(A2371, Employees!$A$2:$E$401, 2, FALSE), "Enter an ID")</f>
        <v>Enter an ID</v>
      </c>
      <c r="C2371" s="13" t="str">
        <f>IFERROR(VLOOKUP(A2371, Employees!$A$2:$E$401, 3, FALSE), "Enter an ID")</f>
        <v>Enter an ID</v>
      </c>
      <c r="D2371" s="13" t="str">
        <f>IFERROR(VLOOKUP(A2371, Employees!$A$2:$E$401, 4, FALSE), "Enter an ID")</f>
        <v>Enter an ID</v>
      </c>
      <c r="E2371" s="13" t="str">
        <f>IFERROR(VLOOKUP(A2371, Employees!$A$2:$E$401, 5, FALSE), "Enter an ID")</f>
        <v>Enter an ID</v>
      </c>
      <c r="F2371" s="13" t="str">
        <f>IFERROR(VLOOKUP(A2371, Employees!$A$2:$F$401, 6, FALSE), "Enter an ID")</f>
        <v>Enter an ID</v>
      </c>
      <c r="J2371" s="13" t="str" cm="1">
        <f t="array" ref="J2371">_xlfn.IFS(ISBLANK(G2371), "no training", ISBLANK(I2371), 0, NOT(ISBLANK(I2371)), VLOOKUP(G2371,Trainings!$A$2:$B$20, 2, FALSE))</f>
        <v>no training</v>
      </c>
    </row>
    <row r="2372" spans="2:10" ht="15.75" customHeight="1" x14ac:dyDescent="0.4">
      <c r="B2372" s="13" t="str">
        <f>IFERROR(VLOOKUP(A2372, Employees!$A$2:$E$401, 2, FALSE), "Enter an ID")</f>
        <v>Enter an ID</v>
      </c>
      <c r="C2372" s="13" t="str">
        <f>IFERROR(VLOOKUP(A2372, Employees!$A$2:$E$401, 3, FALSE), "Enter an ID")</f>
        <v>Enter an ID</v>
      </c>
      <c r="D2372" s="13" t="str">
        <f>IFERROR(VLOOKUP(A2372, Employees!$A$2:$E$401, 4, FALSE), "Enter an ID")</f>
        <v>Enter an ID</v>
      </c>
      <c r="E2372" s="13" t="str">
        <f>IFERROR(VLOOKUP(A2372, Employees!$A$2:$E$401, 5, FALSE), "Enter an ID")</f>
        <v>Enter an ID</v>
      </c>
      <c r="F2372" s="13" t="str">
        <f>IFERROR(VLOOKUP(A2372, Employees!$A$2:$F$401, 6, FALSE), "Enter an ID")</f>
        <v>Enter an ID</v>
      </c>
      <c r="J2372" s="13" t="str" cm="1">
        <f t="array" ref="J2372">_xlfn.IFS(ISBLANK(G2372), "no training", ISBLANK(I2372), 0, NOT(ISBLANK(I2372)), VLOOKUP(G2372,Trainings!$A$2:$B$20, 2, FALSE))</f>
        <v>no training</v>
      </c>
    </row>
    <row r="2373" spans="2:10" ht="15.75" customHeight="1" x14ac:dyDescent="0.4">
      <c r="B2373" s="13" t="str">
        <f>IFERROR(VLOOKUP(A2373, Employees!$A$2:$E$401, 2, FALSE), "Enter an ID")</f>
        <v>Enter an ID</v>
      </c>
      <c r="C2373" s="13" t="str">
        <f>IFERROR(VLOOKUP(A2373, Employees!$A$2:$E$401, 3, FALSE), "Enter an ID")</f>
        <v>Enter an ID</v>
      </c>
      <c r="D2373" s="13" t="str">
        <f>IFERROR(VLOOKUP(A2373, Employees!$A$2:$E$401, 4, FALSE), "Enter an ID")</f>
        <v>Enter an ID</v>
      </c>
      <c r="E2373" s="13" t="str">
        <f>IFERROR(VLOOKUP(A2373, Employees!$A$2:$E$401, 5, FALSE), "Enter an ID")</f>
        <v>Enter an ID</v>
      </c>
      <c r="F2373" s="13" t="str">
        <f>IFERROR(VLOOKUP(A2373, Employees!$A$2:$F$401, 6, FALSE), "Enter an ID")</f>
        <v>Enter an ID</v>
      </c>
      <c r="J2373" s="13" t="str" cm="1">
        <f t="array" ref="J2373">_xlfn.IFS(ISBLANK(G2373), "no training", ISBLANK(I2373), 0, NOT(ISBLANK(I2373)), VLOOKUP(G2373,Trainings!$A$2:$B$20, 2, FALSE))</f>
        <v>no training</v>
      </c>
    </row>
    <row r="2374" spans="2:10" ht="15.75" customHeight="1" x14ac:dyDescent="0.4">
      <c r="B2374" s="13" t="str">
        <f>IFERROR(VLOOKUP(A2374, Employees!$A$2:$E$401, 2, FALSE), "Enter an ID")</f>
        <v>Enter an ID</v>
      </c>
      <c r="C2374" s="13" t="str">
        <f>IFERROR(VLOOKUP(A2374, Employees!$A$2:$E$401, 3, FALSE), "Enter an ID")</f>
        <v>Enter an ID</v>
      </c>
      <c r="D2374" s="13" t="str">
        <f>IFERROR(VLOOKUP(A2374, Employees!$A$2:$E$401, 4, FALSE), "Enter an ID")</f>
        <v>Enter an ID</v>
      </c>
      <c r="E2374" s="13" t="str">
        <f>IFERROR(VLOOKUP(A2374, Employees!$A$2:$E$401, 5, FALSE), "Enter an ID")</f>
        <v>Enter an ID</v>
      </c>
      <c r="F2374" s="13" t="str">
        <f>IFERROR(VLOOKUP(A2374, Employees!$A$2:$F$401, 6, FALSE), "Enter an ID")</f>
        <v>Enter an ID</v>
      </c>
      <c r="J2374" s="13" t="str" cm="1">
        <f t="array" ref="J2374">_xlfn.IFS(ISBLANK(G2374), "no training", ISBLANK(I2374), 0, NOT(ISBLANK(I2374)), VLOOKUP(G2374,Trainings!$A$2:$B$20, 2, FALSE))</f>
        <v>no training</v>
      </c>
    </row>
    <row r="2375" spans="2:10" ht="15.75" customHeight="1" x14ac:dyDescent="0.4">
      <c r="B2375" s="13" t="str">
        <f>IFERROR(VLOOKUP(A2375, Employees!$A$2:$E$401, 2, FALSE), "Enter an ID")</f>
        <v>Enter an ID</v>
      </c>
      <c r="C2375" s="13" t="str">
        <f>IFERROR(VLOOKUP(A2375, Employees!$A$2:$E$401, 3, FALSE), "Enter an ID")</f>
        <v>Enter an ID</v>
      </c>
      <c r="D2375" s="13" t="str">
        <f>IFERROR(VLOOKUP(A2375, Employees!$A$2:$E$401, 4, FALSE), "Enter an ID")</f>
        <v>Enter an ID</v>
      </c>
      <c r="E2375" s="13" t="str">
        <f>IFERROR(VLOOKUP(A2375, Employees!$A$2:$E$401, 5, FALSE), "Enter an ID")</f>
        <v>Enter an ID</v>
      </c>
      <c r="F2375" s="13" t="str">
        <f>IFERROR(VLOOKUP(A2375, Employees!$A$2:$F$401, 6, FALSE), "Enter an ID")</f>
        <v>Enter an ID</v>
      </c>
      <c r="J2375" s="13" t="str" cm="1">
        <f t="array" ref="J2375">_xlfn.IFS(ISBLANK(G2375), "no training", ISBLANK(I2375), 0, NOT(ISBLANK(I2375)), VLOOKUP(G2375,Trainings!$A$2:$B$20, 2, FALSE))</f>
        <v>no training</v>
      </c>
    </row>
    <row r="2376" spans="2:10" ht="15.75" customHeight="1" x14ac:dyDescent="0.4">
      <c r="B2376" s="13" t="str">
        <f>IFERROR(VLOOKUP(A2376, Employees!$A$2:$E$401, 2, FALSE), "Enter an ID")</f>
        <v>Enter an ID</v>
      </c>
      <c r="C2376" s="13" t="str">
        <f>IFERROR(VLOOKUP(A2376, Employees!$A$2:$E$401, 3, FALSE), "Enter an ID")</f>
        <v>Enter an ID</v>
      </c>
      <c r="D2376" s="13" t="str">
        <f>IFERROR(VLOOKUP(A2376, Employees!$A$2:$E$401, 4, FALSE), "Enter an ID")</f>
        <v>Enter an ID</v>
      </c>
      <c r="E2376" s="13" t="str">
        <f>IFERROR(VLOOKUP(A2376, Employees!$A$2:$E$401, 5, FALSE), "Enter an ID")</f>
        <v>Enter an ID</v>
      </c>
      <c r="F2376" s="13" t="str">
        <f>IFERROR(VLOOKUP(A2376, Employees!$A$2:$F$401, 6, FALSE), "Enter an ID")</f>
        <v>Enter an ID</v>
      </c>
      <c r="J2376" s="13" t="str" cm="1">
        <f t="array" ref="J2376">_xlfn.IFS(ISBLANK(G2376), "no training", ISBLANK(I2376), 0, NOT(ISBLANK(I2376)), VLOOKUP(G2376,Trainings!$A$2:$B$20, 2, FALSE))</f>
        <v>no training</v>
      </c>
    </row>
    <row r="2377" spans="2:10" ht="15.75" customHeight="1" x14ac:dyDescent="0.4">
      <c r="B2377" s="13" t="str">
        <f>IFERROR(VLOOKUP(A2377, Employees!$A$2:$E$401, 2, FALSE), "Enter an ID")</f>
        <v>Enter an ID</v>
      </c>
      <c r="C2377" s="13" t="str">
        <f>IFERROR(VLOOKUP(A2377, Employees!$A$2:$E$401, 3, FALSE), "Enter an ID")</f>
        <v>Enter an ID</v>
      </c>
      <c r="D2377" s="13" t="str">
        <f>IFERROR(VLOOKUP(A2377, Employees!$A$2:$E$401, 4, FALSE), "Enter an ID")</f>
        <v>Enter an ID</v>
      </c>
      <c r="E2377" s="13" t="str">
        <f>IFERROR(VLOOKUP(A2377, Employees!$A$2:$E$401, 5, FALSE), "Enter an ID")</f>
        <v>Enter an ID</v>
      </c>
      <c r="F2377" s="13" t="str">
        <f>IFERROR(VLOOKUP(A2377, Employees!$A$2:$F$401, 6, FALSE), "Enter an ID")</f>
        <v>Enter an ID</v>
      </c>
      <c r="J2377" s="13" t="str" cm="1">
        <f t="array" ref="J2377">_xlfn.IFS(ISBLANK(G2377), "no training", ISBLANK(I2377), 0, NOT(ISBLANK(I2377)), VLOOKUP(G2377,Trainings!$A$2:$B$20, 2, FALSE))</f>
        <v>no training</v>
      </c>
    </row>
    <row r="2378" spans="2:10" ht="15.75" customHeight="1" x14ac:dyDescent="0.4">
      <c r="B2378" s="13" t="str">
        <f>IFERROR(VLOOKUP(A2378, Employees!$A$2:$E$401, 2, FALSE), "Enter an ID")</f>
        <v>Enter an ID</v>
      </c>
      <c r="C2378" s="13" t="str">
        <f>IFERROR(VLOOKUP(A2378, Employees!$A$2:$E$401, 3, FALSE), "Enter an ID")</f>
        <v>Enter an ID</v>
      </c>
      <c r="D2378" s="13" t="str">
        <f>IFERROR(VLOOKUP(A2378, Employees!$A$2:$E$401, 4, FALSE), "Enter an ID")</f>
        <v>Enter an ID</v>
      </c>
      <c r="E2378" s="13" t="str">
        <f>IFERROR(VLOOKUP(A2378, Employees!$A$2:$E$401, 5, FALSE), "Enter an ID")</f>
        <v>Enter an ID</v>
      </c>
      <c r="F2378" s="13" t="str">
        <f>IFERROR(VLOOKUP(A2378, Employees!$A$2:$F$401, 6, FALSE), "Enter an ID")</f>
        <v>Enter an ID</v>
      </c>
      <c r="J2378" s="13" t="str" cm="1">
        <f t="array" ref="J2378">_xlfn.IFS(ISBLANK(G2378), "no training", ISBLANK(I2378), 0, NOT(ISBLANK(I2378)), VLOOKUP(G2378,Trainings!$A$2:$B$20, 2, FALSE))</f>
        <v>no training</v>
      </c>
    </row>
    <row r="2379" spans="2:10" ht="15.75" customHeight="1" x14ac:dyDescent="0.4">
      <c r="B2379" s="13" t="str">
        <f>IFERROR(VLOOKUP(A2379, Employees!$A$2:$E$401, 2, FALSE), "Enter an ID")</f>
        <v>Enter an ID</v>
      </c>
      <c r="C2379" s="13" t="str">
        <f>IFERROR(VLOOKUP(A2379, Employees!$A$2:$E$401, 3, FALSE), "Enter an ID")</f>
        <v>Enter an ID</v>
      </c>
      <c r="D2379" s="13" t="str">
        <f>IFERROR(VLOOKUP(A2379, Employees!$A$2:$E$401, 4, FALSE), "Enter an ID")</f>
        <v>Enter an ID</v>
      </c>
      <c r="E2379" s="13" t="str">
        <f>IFERROR(VLOOKUP(A2379, Employees!$A$2:$E$401, 5, FALSE), "Enter an ID")</f>
        <v>Enter an ID</v>
      </c>
      <c r="F2379" s="13" t="str">
        <f>IFERROR(VLOOKUP(A2379, Employees!$A$2:$F$401, 6, FALSE), "Enter an ID")</f>
        <v>Enter an ID</v>
      </c>
      <c r="J2379" s="13" t="str" cm="1">
        <f t="array" ref="J2379">_xlfn.IFS(ISBLANK(G2379), "no training", ISBLANK(I2379), 0, NOT(ISBLANK(I2379)), VLOOKUP(G2379,Trainings!$A$2:$B$20, 2, FALSE))</f>
        <v>no training</v>
      </c>
    </row>
    <row r="2380" spans="2:10" ht="15.75" customHeight="1" x14ac:dyDescent="0.4">
      <c r="B2380" s="13" t="str">
        <f>IFERROR(VLOOKUP(A2380, Employees!$A$2:$E$401, 2, FALSE), "Enter an ID")</f>
        <v>Enter an ID</v>
      </c>
      <c r="C2380" s="13" t="str">
        <f>IFERROR(VLOOKUP(A2380, Employees!$A$2:$E$401, 3, FALSE), "Enter an ID")</f>
        <v>Enter an ID</v>
      </c>
      <c r="D2380" s="13" t="str">
        <f>IFERROR(VLOOKUP(A2380, Employees!$A$2:$E$401, 4, FALSE), "Enter an ID")</f>
        <v>Enter an ID</v>
      </c>
      <c r="E2380" s="13" t="str">
        <f>IFERROR(VLOOKUP(A2380, Employees!$A$2:$E$401, 5, FALSE), "Enter an ID")</f>
        <v>Enter an ID</v>
      </c>
      <c r="F2380" s="13" t="str">
        <f>IFERROR(VLOOKUP(A2380, Employees!$A$2:$F$401, 6, FALSE), "Enter an ID")</f>
        <v>Enter an ID</v>
      </c>
      <c r="J2380" s="13" t="str" cm="1">
        <f t="array" ref="J2380">_xlfn.IFS(ISBLANK(G2380), "no training", ISBLANK(I2380), 0, NOT(ISBLANK(I2380)), VLOOKUP(G2380,Trainings!$A$2:$B$20, 2, FALSE))</f>
        <v>no training</v>
      </c>
    </row>
    <row r="2381" spans="2:10" ht="15.75" customHeight="1" x14ac:dyDescent="0.4">
      <c r="B2381" s="13" t="str">
        <f>IFERROR(VLOOKUP(A2381, Employees!$A$2:$E$401, 2, FALSE), "Enter an ID")</f>
        <v>Enter an ID</v>
      </c>
      <c r="C2381" s="13" t="str">
        <f>IFERROR(VLOOKUP(A2381, Employees!$A$2:$E$401, 3, FALSE), "Enter an ID")</f>
        <v>Enter an ID</v>
      </c>
      <c r="D2381" s="13" t="str">
        <f>IFERROR(VLOOKUP(A2381, Employees!$A$2:$E$401, 4, FALSE), "Enter an ID")</f>
        <v>Enter an ID</v>
      </c>
      <c r="E2381" s="13" t="str">
        <f>IFERROR(VLOOKUP(A2381, Employees!$A$2:$E$401, 5, FALSE), "Enter an ID")</f>
        <v>Enter an ID</v>
      </c>
      <c r="F2381" s="13" t="str">
        <f>IFERROR(VLOOKUP(A2381, Employees!$A$2:$F$401, 6, FALSE), "Enter an ID")</f>
        <v>Enter an ID</v>
      </c>
      <c r="J2381" s="13" t="str" cm="1">
        <f t="array" ref="J2381">_xlfn.IFS(ISBLANK(G2381), "no training", ISBLANK(I2381), 0, NOT(ISBLANK(I2381)), VLOOKUP(G2381,Trainings!$A$2:$B$20, 2, FALSE))</f>
        <v>no training</v>
      </c>
    </row>
    <row r="2382" spans="2:10" ht="15.75" customHeight="1" x14ac:dyDescent="0.4">
      <c r="B2382" s="13" t="str">
        <f>IFERROR(VLOOKUP(A2382, Employees!$A$2:$E$401, 2, FALSE), "Enter an ID")</f>
        <v>Enter an ID</v>
      </c>
      <c r="C2382" s="13" t="str">
        <f>IFERROR(VLOOKUP(A2382, Employees!$A$2:$E$401, 3, FALSE), "Enter an ID")</f>
        <v>Enter an ID</v>
      </c>
      <c r="D2382" s="13" t="str">
        <f>IFERROR(VLOOKUP(A2382, Employees!$A$2:$E$401, 4, FALSE), "Enter an ID")</f>
        <v>Enter an ID</v>
      </c>
      <c r="E2382" s="13" t="str">
        <f>IFERROR(VLOOKUP(A2382, Employees!$A$2:$E$401, 5, FALSE), "Enter an ID")</f>
        <v>Enter an ID</v>
      </c>
      <c r="F2382" s="13" t="str">
        <f>IFERROR(VLOOKUP(A2382, Employees!$A$2:$F$401, 6, FALSE), "Enter an ID")</f>
        <v>Enter an ID</v>
      </c>
      <c r="J2382" s="13" t="str" cm="1">
        <f t="array" ref="J2382">_xlfn.IFS(ISBLANK(G2382), "no training", ISBLANK(I2382), 0, NOT(ISBLANK(I2382)), VLOOKUP(G2382,Trainings!$A$2:$B$20, 2, FALSE))</f>
        <v>no training</v>
      </c>
    </row>
    <row r="2383" spans="2:10" ht="15.75" customHeight="1" x14ac:dyDescent="0.4">
      <c r="B2383" s="13" t="str">
        <f>IFERROR(VLOOKUP(A2383, Employees!$A$2:$E$401, 2, FALSE), "Enter an ID")</f>
        <v>Enter an ID</v>
      </c>
      <c r="C2383" s="13" t="str">
        <f>IFERROR(VLOOKUP(A2383, Employees!$A$2:$E$401, 3, FALSE), "Enter an ID")</f>
        <v>Enter an ID</v>
      </c>
      <c r="D2383" s="13" t="str">
        <f>IFERROR(VLOOKUP(A2383, Employees!$A$2:$E$401, 4, FALSE), "Enter an ID")</f>
        <v>Enter an ID</v>
      </c>
      <c r="E2383" s="13" t="str">
        <f>IFERROR(VLOOKUP(A2383, Employees!$A$2:$E$401, 5, FALSE), "Enter an ID")</f>
        <v>Enter an ID</v>
      </c>
      <c r="F2383" s="13" t="str">
        <f>IFERROR(VLOOKUP(A2383, Employees!$A$2:$F$401, 6, FALSE), "Enter an ID")</f>
        <v>Enter an ID</v>
      </c>
      <c r="J2383" s="13" t="str" cm="1">
        <f t="array" ref="J2383">_xlfn.IFS(ISBLANK(G2383), "no training", ISBLANK(I2383), 0, NOT(ISBLANK(I2383)), VLOOKUP(G2383,Trainings!$A$2:$B$20, 2, FALSE))</f>
        <v>no training</v>
      </c>
    </row>
    <row r="2384" spans="2:10" ht="15.75" customHeight="1" x14ac:dyDescent="0.4">
      <c r="B2384" s="13" t="str">
        <f>IFERROR(VLOOKUP(A2384, Employees!$A$2:$E$401, 2, FALSE), "Enter an ID")</f>
        <v>Enter an ID</v>
      </c>
      <c r="C2384" s="13" t="str">
        <f>IFERROR(VLOOKUP(A2384, Employees!$A$2:$E$401, 3, FALSE), "Enter an ID")</f>
        <v>Enter an ID</v>
      </c>
      <c r="D2384" s="13" t="str">
        <f>IFERROR(VLOOKUP(A2384, Employees!$A$2:$E$401, 4, FALSE), "Enter an ID")</f>
        <v>Enter an ID</v>
      </c>
      <c r="E2384" s="13" t="str">
        <f>IFERROR(VLOOKUP(A2384, Employees!$A$2:$E$401, 5, FALSE), "Enter an ID")</f>
        <v>Enter an ID</v>
      </c>
      <c r="F2384" s="13" t="str">
        <f>IFERROR(VLOOKUP(A2384, Employees!$A$2:$F$401, 6, FALSE), "Enter an ID")</f>
        <v>Enter an ID</v>
      </c>
      <c r="J2384" s="13" t="str" cm="1">
        <f t="array" ref="J2384">_xlfn.IFS(ISBLANK(G2384), "no training", ISBLANK(I2384), 0, NOT(ISBLANK(I2384)), VLOOKUP(G2384,Trainings!$A$2:$B$20, 2, FALSE))</f>
        <v>no training</v>
      </c>
    </row>
    <row r="2385" spans="2:10" ht="15.75" customHeight="1" x14ac:dyDescent="0.4">
      <c r="B2385" s="13" t="str">
        <f>IFERROR(VLOOKUP(A2385, Employees!$A$2:$E$401, 2, FALSE), "Enter an ID")</f>
        <v>Enter an ID</v>
      </c>
      <c r="C2385" s="13" t="str">
        <f>IFERROR(VLOOKUP(A2385, Employees!$A$2:$E$401, 3, FALSE), "Enter an ID")</f>
        <v>Enter an ID</v>
      </c>
      <c r="D2385" s="13" t="str">
        <f>IFERROR(VLOOKUP(A2385, Employees!$A$2:$E$401, 4, FALSE), "Enter an ID")</f>
        <v>Enter an ID</v>
      </c>
      <c r="E2385" s="13" t="str">
        <f>IFERROR(VLOOKUP(A2385, Employees!$A$2:$E$401, 5, FALSE), "Enter an ID")</f>
        <v>Enter an ID</v>
      </c>
      <c r="F2385" s="13" t="str">
        <f>IFERROR(VLOOKUP(A2385, Employees!$A$2:$F$401, 6, FALSE), "Enter an ID")</f>
        <v>Enter an ID</v>
      </c>
      <c r="J2385" s="13" t="str" cm="1">
        <f t="array" ref="J2385">_xlfn.IFS(ISBLANK(G2385), "no training", ISBLANK(I2385), 0, NOT(ISBLANK(I2385)), VLOOKUP(G2385,Trainings!$A$2:$B$20, 2, FALSE))</f>
        <v>no training</v>
      </c>
    </row>
    <row r="2386" spans="2:10" ht="15.75" customHeight="1" x14ac:dyDescent="0.4">
      <c r="B2386" s="13" t="str">
        <f>IFERROR(VLOOKUP(A2386, Employees!$A$2:$E$401, 2, FALSE), "Enter an ID")</f>
        <v>Enter an ID</v>
      </c>
      <c r="C2386" s="13" t="str">
        <f>IFERROR(VLOOKUP(A2386, Employees!$A$2:$E$401, 3, FALSE), "Enter an ID")</f>
        <v>Enter an ID</v>
      </c>
      <c r="D2386" s="13" t="str">
        <f>IFERROR(VLOOKUP(A2386, Employees!$A$2:$E$401, 4, FALSE), "Enter an ID")</f>
        <v>Enter an ID</v>
      </c>
      <c r="E2386" s="13" t="str">
        <f>IFERROR(VLOOKUP(A2386, Employees!$A$2:$E$401, 5, FALSE), "Enter an ID")</f>
        <v>Enter an ID</v>
      </c>
      <c r="F2386" s="13" t="str">
        <f>IFERROR(VLOOKUP(A2386, Employees!$A$2:$F$401, 6, FALSE), "Enter an ID")</f>
        <v>Enter an ID</v>
      </c>
      <c r="J2386" s="13" t="str" cm="1">
        <f t="array" ref="J2386">_xlfn.IFS(ISBLANK(G2386), "no training", ISBLANK(I2386), 0, NOT(ISBLANK(I2386)), VLOOKUP(G2386,Trainings!$A$2:$B$20, 2, FALSE))</f>
        <v>no training</v>
      </c>
    </row>
    <row r="2387" spans="2:10" ht="15.75" customHeight="1" x14ac:dyDescent="0.4">
      <c r="B2387" s="13" t="str">
        <f>IFERROR(VLOOKUP(A2387, Employees!$A$2:$E$401, 2, FALSE), "Enter an ID")</f>
        <v>Enter an ID</v>
      </c>
      <c r="C2387" s="13" t="str">
        <f>IFERROR(VLOOKUP(A2387, Employees!$A$2:$E$401, 3, FALSE), "Enter an ID")</f>
        <v>Enter an ID</v>
      </c>
      <c r="D2387" s="13" t="str">
        <f>IFERROR(VLOOKUP(A2387, Employees!$A$2:$E$401, 4, FALSE), "Enter an ID")</f>
        <v>Enter an ID</v>
      </c>
      <c r="E2387" s="13" t="str">
        <f>IFERROR(VLOOKUP(A2387, Employees!$A$2:$E$401, 5, FALSE), "Enter an ID")</f>
        <v>Enter an ID</v>
      </c>
      <c r="F2387" s="13" t="str">
        <f>IFERROR(VLOOKUP(A2387, Employees!$A$2:$F$401, 6, FALSE), "Enter an ID")</f>
        <v>Enter an ID</v>
      </c>
      <c r="J2387" s="13" t="str" cm="1">
        <f t="array" ref="J2387">_xlfn.IFS(ISBLANK(G2387), "no training", ISBLANK(I2387), 0, NOT(ISBLANK(I2387)), VLOOKUP(G2387,Trainings!$A$2:$B$20, 2, FALSE))</f>
        <v>no training</v>
      </c>
    </row>
    <row r="2388" spans="2:10" ht="15.75" customHeight="1" x14ac:dyDescent="0.4">
      <c r="B2388" s="13" t="str">
        <f>IFERROR(VLOOKUP(A2388, Employees!$A$2:$E$401, 2, FALSE), "Enter an ID")</f>
        <v>Enter an ID</v>
      </c>
      <c r="C2388" s="13" t="str">
        <f>IFERROR(VLOOKUP(A2388, Employees!$A$2:$E$401, 3, FALSE), "Enter an ID")</f>
        <v>Enter an ID</v>
      </c>
      <c r="D2388" s="13" t="str">
        <f>IFERROR(VLOOKUP(A2388, Employees!$A$2:$E$401, 4, FALSE), "Enter an ID")</f>
        <v>Enter an ID</v>
      </c>
      <c r="E2388" s="13" t="str">
        <f>IFERROR(VLOOKUP(A2388, Employees!$A$2:$E$401, 5, FALSE), "Enter an ID")</f>
        <v>Enter an ID</v>
      </c>
      <c r="F2388" s="13" t="str">
        <f>IFERROR(VLOOKUP(A2388, Employees!$A$2:$F$401, 6, FALSE), "Enter an ID")</f>
        <v>Enter an ID</v>
      </c>
      <c r="J2388" s="13" t="str" cm="1">
        <f t="array" ref="J2388">_xlfn.IFS(ISBLANK(G2388), "no training", ISBLANK(I2388), 0, NOT(ISBLANK(I2388)), VLOOKUP(G2388,Trainings!$A$2:$B$20, 2, FALSE))</f>
        <v>no training</v>
      </c>
    </row>
    <row r="2389" spans="2:10" ht="15.75" customHeight="1" x14ac:dyDescent="0.4">
      <c r="B2389" s="13" t="str">
        <f>IFERROR(VLOOKUP(A2389, Employees!$A$2:$E$401, 2, FALSE), "Enter an ID")</f>
        <v>Enter an ID</v>
      </c>
      <c r="C2389" s="13" t="str">
        <f>IFERROR(VLOOKUP(A2389, Employees!$A$2:$E$401, 3, FALSE), "Enter an ID")</f>
        <v>Enter an ID</v>
      </c>
      <c r="D2389" s="13" t="str">
        <f>IFERROR(VLOOKUP(A2389, Employees!$A$2:$E$401, 4, FALSE), "Enter an ID")</f>
        <v>Enter an ID</v>
      </c>
      <c r="E2389" s="13" t="str">
        <f>IFERROR(VLOOKUP(A2389, Employees!$A$2:$E$401, 5, FALSE), "Enter an ID")</f>
        <v>Enter an ID</v>
      </c>
      <c r="F2389" s="13" t="str">
        <f>IFERROR(VLOOKUP(A2389, Employees!$A$2:$F$401, 6, FALSE), "Enter an ID")</f>
        <v>Enter an ID</v>
      </c>
      <c r="J2389" s="13" t="str" cm="1">
        <f t="array" ref="J2389">_xlfn.IFS(ISBLANK(G2389), "no training", ISBLANK(I2389), 0, NOT(ISBLANK(I2389)), VLOOKUP(G2389,Trainings!$A$2:$B$20, 2, FALSE))</f>
        <v>no training</v>
      </c>
    </row>
    <row r="2390" spans="2:10" ht="15.75" customHeight="1" x14ac:dyDescent="0.4">
      <c r="B2390" s="13" t="str">
        <f>IFERROR(VLOOKUP(A2390, Employees!$A$2:$E$401, 2, FALSE), "Enter an ID")</f>
        <v>Enter an ID</v>
      </c>
      <c r="C2390" s="13" t="str">
        <f>IFERROR(VLOOKUP(A2390, Employees!$A$2:$E$401, 3, FALSE), "Enter an ID")</f>
        <v>Enter an ID</v>
      </c>
      <c r="D2390" s="13" t="str">
        <f>IFERROR(VLOOKUP(A2390, Employees!$A$2:$E$401, 4, FALSE), "Enter an ID")</f>
        <v>Enter an ID</v>
      </c>
      <c r="E2390" s="13" t="str">
        <f>IFERROR(VLOOKUP(A2390, Employees!$A$2:$E$401, 5, FALSE), "Enter an ID")</f>
        <v>Enter an ID</v>
      </c>
      <c r="F2390" s="13" t="str">
        <f>IFERROR(VLOOKUP(A2390, Employees!$A$2:$F$401, 6, FALSE), "Enter an ID")</f>
        <v>Enter an ID</v>
      </c>
      <c r="J2390" s="13" t="str" cm="1">
        <f t="array" ref="J2390">_xlfn.IFS(ISBLANK(G2390), "no training", ISBLANK(I2390), 0, NOT(ISBLANK(I2390)), VLOOKUP(G2390,Trainings!$A$2:$B$20, 2, FALSE))</f>
        <v>no training</v>
      </c>
    </row>
    <row r="2391" spans="2:10" ht="15.75" customHeight="1" x14ac:dyDescent="0.4">
      <c r="B2391" s="13" t="str">
        <f>IFERROR(VLOOKUP(A2391, Employees!$A$2:$E$401, 2, FALSE), "Enter an ID")</f>
        <v>Enter an ID</v>
      </c>
      <c r="C2391" s="13" t="str">
        <f>IFERROR(VLOOKUP(A2391, Employees!$A$2:$E$401, 3, FALSE), "Enter an ID")</f>
        <v>Enter an ID</v>
      </c>
      <c r="D2391" s="13" t="str">
        <f>IFERROR(VLOOKUP(A2391, Employees!$A$2:$E$401, 4, FALSE), "Enter an ID")</f>
        <v>Enter an ID</v>
      </c>
      <c r="E2391" s="13" t="str">
        <f>IFERROR(VLOOKUP(A2391, Employees!$A$2:$E$401, 5, FALSE), "Enter an ID")</f>
        <v>Enter an ID</v>
      </c>
      <c r="F2391" s="13" t="str">
        <f>IFERROR(VLOOKUP(A2391, Employees!$A$2:$F$401, 6, FALSE), "Enter an ID")</f>
        <v>Enter an ID</v>
      </c>
      <c r="J2391" s="13" t="str" cm="1">
        <f t="array" ref="J2391">_xlfn.IFS(ISBLANK(G2391), "no training", ISBLANK(I2391), 0, NOT(ISBLANK(I2391)), VLOOKUP(G2391,Trainings!$A$2:$B$20, 2, FALSE))</f>
        <v>no training</v>
      </c>
    </row>
    <row r="2392" spans="2:10" ht="15.75" customHeight="1" x14ac:dyDescent="0.4">
      <c r="B2392" s="13" t="str">
        <f>IFERROR(VLOOKUP(A2392, Employees!$A$2:$E$401, 2, FALSE), "Enter an ID")</f>
        <v>Enter an ID</v>
      </c>
      <c r="C2392" s="13" t="str">
        <f>IFERROR(VLOOKUP(A2392, Employees!$A$2:$E$401, 3, FALSE), "Enter an ID")</f>
        <v>Enter an ID</v>
      </c>
      <c r="D2392" s="13" t="str">
        <f>IFERROR(VLOOKUP(A2392, Employees!$A$2:$E$401, 4, FALSE), "Enter an ID")</f>
        <v>Enter an ID</v>
      </c>
      <c r="E2392" s="13" t="str">
        <f>IFERROR(VLOOKUP(A2392, Employees!$A$2:$E$401, 5, FALSE), "Enter an ID")</f>
        <v>Enter an ID</v>
      </c>
      <c r="F2392" s="13" t="str">
        <f>IFERROR(VLOOKUP(A2392, Employees!$A$2:$F$401, 6, FALSE), "Enter an ID")</f>
        <v>Enter an ID</v>
      </c>
      <c r="J2392" s="13" t="str" cm="1">
        <f t="array" ref="J2392">_xlfn.IFS(ISBLANK(G2392), "no training", ISBLANK(I2392), 0, NOT(ISBLANK(I2392)), VLOOKUP(G2392,Trainings!$A$2:$B$20, 2, FALSE))</f>
        <v>no training</v>
      </c>
    </row>
    <row r="2393" spans="2:10" ht="15.75" customHeight="1" x14ac:dyDescent="0.4">
      <c r="B2393" s="13" t="str">
        <f>IFERROR(VLOOKUP(A2393, Employees!$A$2:$E$401, 2, FALSE), "Enter an ID")</f>
        <v>Enter an ID</v>
      </c>
      <c r="C2393" s="13" t="str">
        <f>IFERROR(VLOOKUP(A2393, Employees!$A$2:$E$401, 3, FALSE), "Enter an ID")</f>
        <v>Enter an ID</v>
      </c>
      <c r="D2393" s="13" t="str">
        <f>IFERROR(VLOOKUP(A2393, Employees!$A$2:$E$401, 4, FALSE), "Enter an ID")</f>
        <v>Enter an ID</v>
      </c>
      <c r="E2393" s="13" t="str">
        <f>IFERROR(VLOOKUP(A2393, Employees!$A$2:$E$401, 5, FALSE), "Enter an ID")</f>
        <v>Enter an ID</v>
      </c>
      <c r="F2393" s="13" t="str">
        <f>IFERROR(VLOOKUP(A2393, Employees!$A$2:$F$401, 6, FALSE), "Enter an ID")</f>
        <v>Enter an ID</v>
      </c>
      <c r="J2393" s="13" t="str" cm="1">
        <f t="array" ref="J2393">_xlfn.IFS(ISBLANK(G2393), "no training", ISBLANK(I2393), 0, NOT(ISBLANK(I2393)), VLOOKUP(G2393,Trainings!$A$2:$B$20, 2, FALSE))</f>
        <v>no training</v>
      </c>
    </row>
    <row r="2394" spans="2:10" ht="15.75" customHeight="1" x14ac:dyDescent="0.4">
      <c r="B2394" s="13" t="str">
        <f>IFERROR(VLOOKUP(A2394, Employees!$A$2:$E$401, 2, FALSE), "Enter an ID")</f>
        <v>Enter an ID</v>
      </c>
      <c r="C2394" s="13" t="str">
        <f>IFERROR(VLOOKUP(A2394, Employees!$A$2:$E$401, 3, FALSE), "Enter an ID")</f>
        <v>Enter an ID</v>
      </c>
      <c r="D2394" s="13" t="str">
        <f>IFERROR(VLOOKUP(A2394, Employees!$A$2:$E$401, 4, FALSE), "Enter an ID")</f>
        <v>Enter an ID</v>
      </c>
      <c r="E2394" s="13" t="str">
        <f>IFERROR(VLOOKUP(A2394, Employees!$A$2:$E$401, 5, FALSE), "Enter an ID")</f>
        <v>Enter an ID</v>
      </c>
      <c r="F2394" s="13" t="str">
        <f>IFERROR(VLOOKUP(A2394, Employees!$A$2:$F$401, 6, FALSE), "Enter an ID")</f>
        <v>Enter an ID</v>
      </c>
      <c r="J2394" s="13" t="str" cm="1">
        <f t="array" ref="J2394">_xlfn.IFS(ISBLANK(G2394), "no training", ISBLANK(I2394), 0, NOT(ISBLANK(I2394)), VLOOKUP(G2394,Trainings!$A$2:$B$20, 2, FALSE))</f>
        <v>no training</v>
      </c>
    </row>
    <row r="2395" spans="2:10" ht="15.75" customHeight="1" x14ac:dyDescent="0.4">
      <c r="B2395" s="13" t="str">
        <f>IFERROR(VLOOKUP(A2395, Employees!$A$2:$E$401, 2, FALSE), "Enter an ID")</f>
        <v>Enter an ID</v>
      </c>
      <c r="C2395" s="13" t="str">
        <f>IFERROR(VLOOKUP(A2395, Employees!$A$2:$E$401, 3, FALSE), "Enter an ID")</f>
        <v>Enter an ID</v>
      </c>
      <c r="D2395" s="13" t="str">
        <f>IFERROR(VLOOKUP(A2395, Employees!$A$2:$E$401, 4, FALSE), "Enter an ID")</f>
        <v>Enter an ID</v>
      </c>
      <c r="E2395" s="13" t="str">
        <f>IFERROR(VLOOKUP(A2395, Employees!$A$2:$E$401, 5, FALSE), "Enter an ID")</f>
        <v>Enter an ID</v>
      </c>
      <c r="F2395" s="13" t="str">
        <f>IFERROR(VLOOKUP(A2395, Employees!$A$2:$F$401, 6, FALSE), "Enter an ID")</f>
        <v>Enter an ID</v>
      </c>
      <c r="J2395" s="13" t="str" cm="1">
        <f t="array" ref="J2395">_xlfn.IFS(ISBLANK(G2395), "no training", ISBLANK(I2395), 0, NOT(ISBLANK(I2395)), VLOOKUP(G2395,Trainings!$A$2:$B$20, 2, FALSE))</f>
        <v>no training</v>
      </c>
    </row>
    <row r="2396" spans="2:10" ht="15.75" customHeight="1" x14ac:dyDescent="0.4">
      <c r="B2396" s="13" t="str">
        <f>IFERROR(VLOOKUP(A2396, Employees!$A$2:$E$401, 2, FALSE), "Enter an ID")</f>
        <v>Enter an ID</v>
      </c>
      <c r="C2396" s="13" t="str">
        <f>IFERROR(VLOOKUP(A2396, Employees!$A$2:$E$401, 3, FALSE), "Enter an ID")</f>
        <v>Enter an ID</v>
      </c>
      <c r="D2396" s="13" t="str">
        <f>IFERROR(VLOOKUP(A2396, Employees!$A$2:$E$401, 4, FALSE), "Enter an ID")</f>
        <v>Enter an ID</v>
      </c>
      <c r="E2396" s="13" t="str">
        <f>IFERROR(VLOOKUP(A2396, Employees!$A$2:$E$401, 5, FALSE), "Enter an ID")</f>
        <v>Enter an ID</v>
      </c>
      <c r="F2396" s="13" t="str">
        <f>IFERROR(VLOOKUP(A2396, Employees!$A$2:$F$401, 6, FALSE), "Enter an ID")</f>
        <v>Enter an ID</v>
      </c>
      <c r="J2396" s="13" t="str" cm="1">
        <f t="array" ref="J2396">_xlfn.IFS(ISBLANK(G2396), "no training", ISBLANK(I2396), 0, NOT(ISBLANK(I2396)), VLOOKUP(G2396,Trainings!$A$2:$B$20, 2, FALSE))</f>
        <v>no training</v>
      </c>
    </row>
    <row r="2397" spans="2:10" ht="15.75" customHeight="1" x14ac:dyDescent="0.4">
      <c r="B2397" s="13" t="str">
        <f>IFERROR(VLOOKUP(A2397, Employees!$A$2:$E$401, 2, FALSE), "Enter an ID")</f>
        <v>Enter an ID</v>
      </c>
      <c r="C2397" s="13" t="str">
        <f>IFERROR(VLOOKUP(A2397, Employees!$A$2:$E$401, 3, FALSE), "Enter an ID")</f>
        <v>Enter an ID</v>
      </c>
      <c r="D2397" s="13" t="str">
        <f>IFERROR(VLOOKUP(A2397, Employees!$A$2:$E$401, 4, FALSE), "Enter an ID")</f>
        <v>Enter an ID</v>
      </c>
      <c r="E2397" s="13" t="str">
        <f>IFERROR(VLOOKUP(A2397, Employees!$A$2:$E$401, 5, FALSE), "Enter an ID")</f>
        <v>Enter an ID</v>
      </c>
      <c r="F2397" s="13" t="str">
        <f>IFERROR(VLOOKUP(A2397, Employees!$A$2:$F$401, 6, FALSE), "Enter an ID")</f>
        <v>Enter an ID</v>
      </c>
      <c r="J2397" s="13" t="str" cm="1">
        <f t="array" ref="J2397">_xlfn.IFS(ISBLANK(G2397), "no training", ISBLANK(I2397), 0, NOT(ISBLANK(I2397)), VLOOKUP(G2397,Trainings!$A$2:$B$20, 2, FALSE))</f>
        <v>no training</v>
      </c>
    </row>
    <row r="2398" spans="2:10" ht="15.75" customHeight="1" x14ac:dyDescent="0.4">
      <c r="B2398" s="13" t="str">
        <f>IFERROR(VLOOKUP(A2398, Employees!$A$2:$E$401, 2, FALSE), "Enter an ID")</f>
        <v>Enter an ID</v>
      </c>
      <c r="C2398" s="13" t="str">
        <f>IFERROR(VLOOKUP(A2398, Employees!$A$2:$E$401, 3, FALSE), "Enter an ID")</f>
        <v>Enter an ID</v>
      </c>
      <c r="D2398" s="13" t="str">
        <f>IFERROR(VLOOKUP(A2398, Employees!$A$2:$E$401, 4, FALSE), "Enter an ID")</f>
        <v>Enter an ID</v>
      </c>
      <c r="E2398" s="13" t="str">
        <f>IFERROR(VLOOKUP(A2398, Employees!$A$2:$E$401, 5, FALSE), "Enter an ID")</f>
        <v>Enter an ID</v>
      </c>
      <c r="F2398" s="13" t="str">
        <f>IFERROR(VLOOKUP(A2398, Employees!$A$2:$F$401, 6, FALSE), "Enter an ID")</f>
        <v>Enter an ID</v>
      </c>
      <c r="J2398" s="13" t="str" cm="1">
        <f t="array" ref="J2398">_xlfn.IFS(ISBLANK(G2398), "no training", ISBLANK(I2398), 0, NOT(ISBLANK(I2398)), VLOOKUP(G2398,Trainings!$A$2:$B$20, 2, FALSE))</f>
        <v>no training</v>
      </c>
    </row>
    <row r="2399" spans="2:10" ht="15.75" customHeight="1" x14ac:dyDescent="0.4">
      <c r="B2399" s="13" t="str">
        <f>IFERROR(VLOOKUP(A2399, Employees!$A$2:$E$401, 2, FALSE), "Enter an ID")</f>
        <v>Enter an ID</v>
      </c>
      <c r="C2399" s="13" t="str">
        <f>IFERROR(VLOOKUP(A2399, Employees!$A$2:$E$401, 3, FALSE), "Enter an ID")</f>
        <v>Enter an ID</v>
      </c>
      <c r="D2399" s="13" t="str">
        <f>IFERROR(VLOOKUP(A2399, Employees!$A$2:$E$401, 4, FALSE), "Enter an ID")</f>
        <v>Enter an ID</v>
      </c>
      <c r="E2399" s="13" t="str">
        <f>IFERROR(VLOOKUP(A2399, Employees!$A$2:$E$401, 5, FALSE), "Enter an ID")</f>
        <v>Enter an ID</v>
      </c>
      <c r="F2399" s="13" t="str">
        <f>IFERROR(VLOOKUP(A2399, Employees!$A$2:$F$401, 6, FALSE), "Enter an ID")</f>
        <v>Enter an ID</v>
      </c>
      <c r="J2399" s="13" t="str" cm="1">
        <f t="array" ref="J2399">_xlfn.IFS(ISBLANK(G2399), "no training", ISBLANK(I2399), 0, NOT(ISBLANK(I2399)), VLOOKUP(G2399,Trainings!$A$2:$B$20, 2, FALSE))</f>
        <v>no training</v>
      </c>
    </row>
    <row r="2400" spans="2:10" ht="15.75" customHeight="1" x14ac:dyDescent="0.4">
      <c r="B2400" s="13" t="str">
        <f>IFERROR(VLOOKUP(A2400, Employees!$A$2:$E$401, 2, FALSE), "Enter an ID")</f>
        <v>Enter an ID</v>
      </c>
      <c r="C2400" s="13" t="str">
        <f>IFERROR(VLOOKUP(A2400, Employees!$A$2:$E$401, 3, FALSE), "Enter an ID")</f>
        <v>Enter an ID</v>
      </c>
      <c r="D2400" s="13" t="str">
        <f>IFERROR(VLOOKUP(A2400, Employees!$A$2:$E$401, 4, FALSE), "Enter an ID")</f>
        <v>Enter an ID</v>
      </c>
      <c r="E2400" s="13" t="str">
        <f>IFERROR(VLOOKUP(A2400, Employees!$A$2:$E$401, 5, FALSE), "Enter an ID")</f>
        <v>Enter an ID</v>
      </c>
      <c r="F2400" s="13" t="str">
        <f>IFERROR(VLOOKUP(A2400, Employees!$A$2:$F$401, 6, FALSE), "Enter an ID")</f>
        <v>Enter an ID</v>
      </c>
      <c r="J2400" s="13" t="str" cm="1">
        <f t="array" ref="J2400">_xlfn.IFS(ISBLANK(G2400), "no training", ISBLANK(I2400), 0, NOT(ISBLANK(I2400)), VLOOKUP(G2400,Trainings!$A$2:$B$20, 2, FALSE))</f>
        <v>no training</v>
      </c>
    </row>
    <row r="2401" spans="2:10" ht="15.75" customHeight="1" x14ac:dyDescent="0.4">
      <c r="B2401" s="13" t="str">
        <f>IFERROR(VLOOKUP(A2401, Employees!$A$2:$E$401, 2, FALSE), "Enter an ID")</f>
        <v>Enter an ID</v>
      </c>
      <c r="C2401" s="13" t="str">
        <f>IFERROR(VLOOKUP(A2401, Employees!$A$2:$E$401, 3, FALSE), "Enter an ID")</f>
        <v>Enter an ID</v>
      </c>
      <c r="D2401" s="13" t="str">
        <f>IFERROR(VLOOKUP(A2401, Employees!$A$2:$E$401, 4, FALSE), "Enter an ID")</f>
        <v>Enter an ID</v>
      </c>
      <c r="E2401" s="13" t="str">
        <f>IFERROR(VLOOKUP(A2401, Employees!$A$2:$E$401, 5, FALSE), "Enter an ID")</f>
        <v>Enter an ID</v>
      </c>
      <c r="F2401" s="13" t="str">
        <f>IFERROR(VLOOKUP(A2401, Employees!$A$2:$F$401, 6, FALSE), "Enter an ID")</f>
        <v>Enter an ID</v>
      </c>
      <c r="J2401" s="13" t="str" cm="1">
        <f t="array" ref="J2401">_xlfn.IFS(ISBLANK(G2401), "no training", ISBLANK(I2401), 0, NOT(ISBLANK(I2401)), VLOOKUP(G2401,Trainings!$A$2:$B$20, 2, FALSE))</f>
        <v>no training</v>
      </c>
    </row>
    <row r="2402" spans="2:10" ht="15.75" customHeight="1" x14ac:dyDescent="0.4">
      <c r="B2402" s="13" t="str">
        <f>IFERROR(VLOOKUP(A2402, Employees!$A$2:$E$401, 2, FALSE), "Enter an ID")</f>
        <v>Enter an ID</v>
      </c>
      <c r="C2402" s="13" t="str">
        <f>IFERROR(VLOOKUP(A2402, Employees!$A$2:$E$401, 3, FALSE), "Enter an ID")</f>
        <v>Enter an ID</v>
      </c>
      <c r="D2402" s="13" t="str">
        <f>IFERROR(VLOOKUP(A2402, Employees!$A$2:$E$401, 4, FALSE), "Enter an ID")</f>
        <v>Enter an ID</v>
      </c>
      <c r="E2402" s="13" t="str">
        <f>IFERROR(VLOOKUP(A2402, Employees!$A$2:$E$401, 5, FALSE), "Enter an ID")</f>
        <v>Enter an ID</v>
      </c>
      <c r="F2402" s="13" t="str">
        <f>IFERROR(VLOOKUP(A2402, Employees!$A$2:$F$401, 6, FALSE), "Enter an ID")</f>
        <v>Enter an ID</v>
      </c>
      <c r="J2402" s="13" t="str" cm="1">
        <f t="array" ref="J2402">_xlfn.IFS(ISBLANK(G2402), "no training", ISBLANK(I2402), 0, NOT(ISBLANK(I2402)), VLOOKUP(G2402,Trainings!$A$2:$B$20, 2, FALSE))</f>
        <v>no training</v>
      </c>
    </row>
    <row r="2403" spans="2:10" ht="15.75" customHeight="1" x14ac:dyDescent="0.4">
      <c r="B2403" s="13" t="str">
        <f>IFERROR(VLOOKUP(A2403, Employees!$A$2:$E$401, 2, FALSE), "Enter an ID")</f>
        <v>Enter an ID</v>
      </c>
      <c r="C2403" s="13" t="str">
        <f>IFERROR(VLOOKUP(A2403, Employees!$A$2:$E$401, 3, FALSE), "Enter an ID")</f>
        <v>Enter an ID</v>
      </c>
      <c r="D2403" s="13" t="str">
        <f>IFERROR(VLOOKUP(A2403, Employees!$A$2:$E$401, 4, FALSE), "Enter an ID")</f>
        <v>Enter an ID</v>
      </c>
      <c r="E2403" s="13" t="str">
        <f>IFERROR(VLOOKUP(A2403, Employees!$A$2:$E$401, 5, FALSE), "Enter an ID")</f>
        <v>Enter an ID</v>
      </c>
      <c r="F2403" s="13" t="str">
        <f>IFERROR(VLOOKUP(A2403, Employees!$A$2:$F$401, 6, FALSE), "Enter an ID")</f>
        <v>Enter an ID</v>
      </c>
      <c r="J2403" s="13" t="str" cm="1">
        <f t="array" ref="J2403">_xlfn.IFS(ISBLANK(G2403), "no training", ISBLANK(I2403), 0, NOT(ISBLANK(I2403)), VLOOKUP(G2403,Trainings!$A$2:$B$20, 2, FALSE))</f>
        <v>no training</v>
      </c>
    </row>
    <row r="2404" spans="2:10" ht="15.75" customHeight="1" x14ac:dyDescent="0.4">
      <c r="B2404" s="13" t="str">
        <f>IFERROR(VLOOKUP(A2404, Employees!$A$2:$E$401, 2, FALSE), "Enter an ID")</f>
        <v>Enter an ID</v>
      </c>
      <c r="C2404" s="13" t="str">
        <f>IFERROR(VLOOKUP(A2404, Employees!$A$2:$E$401, 3, FALSE), "Enter an ID")</f>
        <v>Enter an ID</v>
      </c>
      <c r="D2404" s="13" t="str">
        <f>IFERROR(VLOOKUP(A2404, Employees!$A$2:$E$401, 4, FALSE), "Enter an ID")</f>
        <v>Enter an ID</v>
      </c>
      <c r="E2404" s="13" t="str">
        <f>IFERROR(VLOOKUP(A2404, Employees!$A$2:$E$401, 5, FALSE), "Enter an ID")</f>
        <v>Enter an ID</v>
      </c>
      <c r="F2404" s="13" t="str">
        <f>IFERROR(VLOOKUP(A2404, Employees!$A$2:$F$401, 6, FALSE), "Enter an ID")</f>
        <v>Enter an ID</v>
      </c>
      <c r="J2404" s="13" t="str" cm="1">
        <f t="array" ref="J2404">_xlfn.IFS(ISBLANK(G2404), "no training", ISBLANK(I2404), 0, NOT(ISBLANK(I2404)), VLOOKUP(G2404,Trainings!$A$2:$B$20, 2, FALSE))</f>
        <v>no training</v>
      </c>
    </row>
    <row r="2405" spans="2:10" ht="15.75" customHeight="1" x14ac:dyDescent="0.4">
      <c r="B2405" s="13" t="str">
        <f>IFERROR(VLOOKUP(A2405, Employees!$A$2:$E$401, 2, FALSE), "Enter an ID")</f>
        <v>Enter an ID</v>
      </c>
      <c r="C2405" s="13" t="str">
        <f>IFERROR(VLOOKUP(A2405, Employees!$A$2:$E$401, 3, FALSE), "Enter an ID")</f>
        <v>Enter an ID</v>
      </c>
      <c r="D2405" s="13" t="str">
        <f>IFERROR(VLOOKUP(A2405, Employees!$A$2:$E$401, 4, FALSE), "Enter an ID")</f>
        <v>Enter an ID</v>
      </c>
      <c r="E2405" s="13" t="str">
        <f>IFERROR(VLOOKUP(A2405, Employees!$A$2:$E$401, 5, FALSE), "Enter an ID")</f>
        <v>Enter an ID</v>
      </c>
      <c r="F2405" s="13" t="str">
        <f>IFERROR(VLOOKUP(A2405, Employees!$A$2:$F$401, 6, FALSE), "Enter an ID")</f>
        <v>Enter an ID</v>
      </c>
      <c r="J2405" s="13" t="str" cm="1">
        <f t="array" ref="J2405">_xlfn.IFS(ISBLANK(G2405), "no training", ISBLANK(I2405), 0, NOT(ISBLANK(I2405)), VLOOKUP(G2405,Trainings!$A$2:$B$20, 2, FALSE))</f>
        <v>no training</v>
      </c>
    </row>
    <row r="2406" spans="2:10" ht="15.75" customHeight="1" x14ac:dyDescent="0.4">
      <c r="B2406" s="13" t="str">
        <f>IFERROR(VLOOKUP(A2406, Employees!$A$2:$E$401, 2, FALSE), "Enter an ID")</f>
        <v>Enter an ID</v>
      </c>
      <c r="C2406" s="13" t="str">
        <f>IFERROR(VLOOKUP(A2406, Employees!$A$2:$E$401, 3, FALSE), "Enter an ID")</f>
        <v>Enter an ID</v>
      </c>
      <c r="D2406" s="13" t="str">
        <f>IFERROR(VLOOKUP(A2406, Employees!$A$2:$E$401, 4, FALSE), "Enter an ID")</f>
        <v>Enter an ID</v>
      </c>
      <c r="E2406" s="13" t="str">
        <f>IFERROR(VLOOKUP(A2406, Employees!$A$2:$E$401, 5, FALSE), "Enter an ID")</f>
        <v>Enter an ID</v>
      </c>
      <c r="F2406" s="13" t="str">
        <f>IFERROR(VLOOKUP(A2406, Employees!$A$2:$F$401, 6, FALSE), "Enter an ID")</f>
        <v>Enter an ID</v>
      </c>
      <c r="J2406" s="13" t="str" cm="1">
        <f t="array" ref="J2406">_xlfn.IFS(ISBLANK(G2406), "no training", ISBLANK(I2406), 0, NOT(ISBLANK(I2406)), VLOOKUP(G2406,Trainings!$A$2:$B$20, 2, FALSE))</f>
        <v>no training</v>
      </c>
    </row>
    <row r="2407" spans="2:10" ht="15.75" customHeight="1" x14ac:dyDescent="0.4">
      <c r="B2407" s="13" t="str">
        <f>IFERROR(VLOOKUP(A2407, Employees!$A$2:$E$401, 2, FALSE), "Enter an ID")</f>
        <v>Enter an ID</v>
      </c>
      <c r="C2407" s="13" t="str">
        <f>IFERROR(VLOOKUP(A2407, Employees!$A$2:$E$401, 3, FALSE), "Enter an ID")</f>
        <v>Enter an ID</v>
      </c>
      <c r="D2407" s="13" t="str">
        <f>IFERROR(VLOOKUP(A2407, Employees!$A$2:$E$401, 4, FALSE), "Enter an ID")</f>
        <v>Enter an ID</v>
      </c>
      <c r="E2407" s="13" t="str">
        <f>IFERROR(VLOOKUP(A2407, Employees!$A$2:$E$401, 5, FALSE), "Enter an ID")</f>
        <v>Enter an ID</v>
      </c>
      <c r="F2407" s="13" t="str">
        <f>IFERROR(VLOOKUP(A2407, Employees!$A$2:$F$401, 6, FALSE), "Enter an ID")</f>
        <v>Enter an ID</v>
      </c>
      <c r="J2407" s="13" t="str" cm="1">
        <f t="array" ref="J2407">_xlfn.IFS(ISBLANK(G2407), "no training", ISBLANK(I2407), 0, NOT(ISBLANK(I2407)), VLOOKUP(G2407,Trainings!$A$2:$B$20, 2, FALSE))</f>
        <v>no training</v>
      </c>
    </row>
    <row r="2408" spans="2:10" ht="15.75" customHeight="1" x14ac:dyDescent="0.4">
      <c r="B2408" s="13" t="str">
        <f>IFERROR(VLOOKUP(A2408, Employees!$A$2:$E$401, 2, FALSE), "Enter an ID")</f>
        <v>Enter an ID</v>
      </c>
      <c r="C2408" s="13" t="str">
        <f>IFERROR(VLOOKUP(A2408, Employees!$A$2:$E$401, 3, FALSE), "Enter an ID")</f>
        <v>Enter an ID</v>
      </c>
      <c r="D2408" s="13" t="str">
        <f>IFERROR(VLOOKUP(A2408, Employees!$A$2:$E$401, 4, FALSE), "Enter an ID")</f>
        <v>Enter an ID</v>
      </c>
      <c r="E2408" s="13" t="str">
        <f>IFERROR(VLOOKUP(A2408, Employees!$A$2:$E$401, 5, FALSE), "Enter an ID")</f>
        <v>Enter an ID</v>
      </c>
      <c r="F2408" s="13" t="str">
        <f>IFERROR(VLOOKUP(A2408, Employees!$A$2:$F$401, 6, FALSE), "Enter an ID")</f>
        <v>Enter an ID</v>
      </c>
      <c r="J2408" s="13" t="str" cm="1">
        <f t="array" ref="J2408">_xlfn.IFS(ISBLANK(G2408), "no training", ISBLANK(I2408), 0, NOT(ISBLANK(I2408)), VLOOKUP(G2408,Trainings!$A$2:$B$20, 2, FALSE))</f>
        <v>no training</v>
      </c>
    </row>
    <row r="2409" spans="2:10" ht="15.75" customHeight="1" x14ac:dyDescent="0.4">
      <c r="B2409" s="13" t="str">
        <f>IFERROR(VLOOKUP(A2409, Employees!$A$2:$E$401, 2, FALSE), "Enter an ID")</f>
        <v>Enter an ID</v>
      </c>
      <c r="C2409" s="13" t="str">
        <f>IFERROR(VLOOKUP(A2409, Employees!$A$2:$E$401, 3, FALSE), "Enter an ID")</f>
        <v>Enter an ID</v>
      </c>
      <c r="D2409" s="13" t="str">
        <f>IFERROR(VLOOKUP(A2409, Employees!$A$2:$E$401, 4, FALSE), "Enter an ID")</f>
        <v>Enter an ID</v>
      </c>
      <c r="E2409" s="13" t="str">
        <f>IFERROR(VLOOKUP(A2409, Employees!$A$2:$E$401, 5, FALSE), "Enter an ID")</f>
        <v>Enter an ID</v>
      </c>
      <c r="F2409" s="13" t="str">
        <f>IFERROR(VLOOKUP(A2409, Employees!$A$2:$F$401, 6, FALSE), "Enter an ID")</f>
        <v>Enter an ID</v>
      </c>
      <c r="J2409" s="13" t="str" cm="1">
        <f t="array" ref="J2409">_xlfn.IFS(ISBLANK(G2409), "no training", ISBLANK(I2409), 0, NOT(ISBLANK(I2409)), VLOOKUP(G2409,Trainings!$A$2:$B$20, 2, FALSE))</f>
        <v>no training</v>
      </c>
    </row>
    <row r="2410" spans="2:10" ht="15.75" customHeight="1" x14ac:dyDescent="0.4">
      <c r="B2410" s="13" t="str">
        <f>IFERROR(VLOOKUP(A2410, Employees!$A$2:$E$401, 2, FALSE), "Enter an ID")</f>
        <v>Enter an ID</v>
      </c>
      <c r="C2410" s="13" t="str">
        <f>IFERROR(VLOOKUP(A2410, Employees!$A$2:$E$401, 3, FALSE), "Enter an ID")</f>
        <v>Enter an ID</v>
      </c>
      <c r="D2410" s="13" t="str">
        <f>IFERROR(VLOOKUP(A2410, Employees!$A$2:$E$401, 4, FALSE), "Enter an ID")</f>
        <v>Enter an ID</v>
      </c>
      <c r="E2410" s="13" t="str">
        <f>IFERROR(VLOOKUP(A2410, Employees!$A$2:$E$401, 5, FALSE), "Enter an ID")</f>
        <v>Enter an ID</v>
      </c>
      <c r="F2410" s="13" t="str">
        <f>IFERROR(VLOOKUP(A2410, Employees!$A$2:$F$401, 6, FALSE), "Enter an ID")</f>
        <v>Enter an ID</v>
      </c>
      <c r="J2410" s="13" t="str" cm="1">
        <f t="array" ref="J2410">_xlfn.IFS(ISBLANK(G2410), "no training", ISBLANK(I2410), 0, NOT(ISBLANK(I2410)), VLOOKUP(G2410,Trainings!$A$2:$B$20, 2, FALSE))</f>
        <v>no training</v>
      </c>
    </row>
    <row r="2411" spans="2:10" ht="15.75" customHeight="1" x14ac:dyDescent="0.4">
      <c r="B2411" s="13" t="str">
        <f>IFERROR(VLOOKUP(A2411, Employees!$A$2:$E$401, 2, FALSE), "Enter an ID")</f>
        <v>Enter an ID</v>
      </c>
      <c r="C2411" s="13" t="str">
        <f>IFERROR(VLOOKUP(A2411, Employees!$A$2:$E$401, 3, FALSE), "Enter an ID")</f>
        <v>Enter an ID</v>
      </c>
      <c r="D2411" s="13" t="str">
        <f>IFERROR(VLOOKUP(A2411, Employees!$A$2:$E$401, 4, FALSE), "Enter an ID")</f>
        <v>Enter an ID</v>
      </c>
      <c r="E2411" s="13" t="str">
        <f>IFERROR(VLOOKUP(A2411, Employees!$A$2:$E$401, 5, FALSE), "Enter an ID")</f>
        <v>Enter an ID</v>
      </c>
      <c r="F2411" s="13" t="str">
        <f>IFERROR(VLOOKUP(A2411, Employees!$A$2:$F$401, 6, FALSE), "Enter an ID")</f>
        <v>Enter an ID</v>
      </c>
      <c r="J2411" s="13" t="str" cm="1">
        <f t="array" ref="J2411">_xlfn.IFS(ISBLANK(G2411), "no training", ISBLANK(I2411), 0, NOT(ISBLANK(I2411)), VLOOKUP(G2411,Trainings!$A$2:$B$20, 2, FALSE))</f>
        <v>no training</v>
      </c>
    </row>
    <row r="2412" spans="2:10" ht="15.75" customHeight="1" x14ac:dyDescent="0.4">
      <c r="B2412" s="13" t="str">
        <f>IFERROR(VLOOKUP(A2412, Employees!$A$2:$E$401, 2, FALSE), "Enter an ID")</f>
        <v>Enter an ID</v>
      </c>
      <c r="C2412" s="13" t="str">
        <f>IFERROR(VLOOKUP(A2412, Employees!$A$2:$E$401, 3, FALSE), "Enter an ID")</f>
        <v>Enter an ID</v>
      </c>
      <c r="D2412" s="13" t="str">
        <f>IFERROR(VLOOKUP(A2412, Employees!$A$2:$E$401, 4, FALSE), "Enter an ID")</f>
        <v>Enter an ID</v>
      </c>
      <c r="E2412" s="13" t="str">
        <f>IFERROR(VLOOKUP(A2412, Employees!$A$2:$E$401, 5, FALSE), "Enter an ID")</f>
        <v>Enter an ID</v>
      </c>
      <c r="F2412" s="13" t="str">
        <f>IFERROR(VLOOKUP(A2412, Employees!$A$2:$F$401, 6, FALSE), "Enter an ID")</f>
        <v>Enter an ID</v>
      </c>
      <c r="J2412" s="13" t="str" cm="1">
        <f t="array" ref="J2412">_xlfn.IFS(ISBLANK(G2412), "no training", ISBLANK(I2412), 0, NOT(ISBLANK(I2412)), VLOOKUP(G2412,Trainings!$A$2:$B$20, 2, FALSE))</f>
        <v>no training</v>
      </c>
    </row>
    <row r="2413" spans="2:10" ht="15.75" customHeight="1" x14ac:dyDescent="0.4">
      <c r="B2413" s="13" t="str">
        <f>IFERROR(VLOOKUP(A2413, Employees!$A$2:$E$401, 2, FALSE), "Enter an ID")</f>
        <v>Enter an ID</v>
      </c>
      <c r="C2413" s="13" t="str">
        <f>IFERROR(VLOOKUP(A2413, Employees!$A$2:$E$401, 3, FALSE), "Enter an ID")</f>
        <v>Enter an ID</v>
      </c>
      <c r="D2413" s="13" t="str">
        <f>IFERROR(VLOOKUP(A2413, Employees!$A$2:$E$401, 4, FALSE), "Enter an ID")</f>
        <v>Enter an ID</v>
      </c>
      <c r="E2413" s="13" t="str">
        <f>IFERROR(VLOOKUP(A2413, Employees!$A$2:$E$401, 5, FALSE), "Enter an ID")</f>
        <v>Enter an ID</v>
      </c>
      <c r="F2413" s="13" t="str">
        <f>IFERROR(VLOOKUP(A2413, Employees!$A$2:$F$401, 6, FALSE), "Enter an ID")</f>
        <v>Enter an ID</v>
      </c>
      <c r="J2413" s="13" t="str" cm="1">
        <f t="array" ref="J2413">_xlfn.IFS(ISBLANK(G2413), "no training", ISBLANK(I2413), 0, NOT(ISBLANK(I2413)), VLOOKUP(G2413,Trainings!$A$2:$B$20, 2, FALSE))</f>
        <v>no training</v>
      </c>
    </row>
    <row r="2414" spans="2:10" ht="15.75" customHeight="1" x14ac:dyDescent="0.4">
      <c r="B2414" s="13" t="str">
        <f>IFERROR(VLOOKUP(A2414, Employees!$A$2:$E$401, 2, FALSE), "Enter an ID")</f>
        <v>Enter an ID</v>
      </c>
      <c r="C2414" s="13" t="str">
        <f>IFERROR(VLOOKUP(A2414, Employees!$A$2:$E$401, 3, FALSE), "Enter an ID")</f>
        <v>Enter an ID</v>
      </c>
      <c r="D2414" s="13" t="str">
        <f>IFERROR(VLOOKUP(A2414, Employees!$A$2:$E$401, 4, FALSE), "Enter an ID")</f>
        <v>Enter an ID</v>
      </c>
      <c r="E2414" s="13" t="str">
        <f>IFERROR(VLOOKUP(A2414, Employees!$A$2:$E$401, 5, FALSE), "Enter an ID")</f>
        <v>Enter an ID</v>
      </c>
      <c r="F2414" s="13" t="str">
        <f>IFERROR(VLOOKUP(A2414, Employees!$A$2:$F$401, 6, FALSE), "Enter an ID")</f>
        <v>Enter an ID</v>
      </c>
      <c r="J2414" s="13" t="str" cm="1">
        <f t="array" ref="J2414">_xlfn.IFS(ISBLANK(G2414), "no training", ISBLANK(I2414), 0, NOT(ISBLANK(I2414)), VLOOKUP(G2414,Trainings!$A$2:$B$20, 2, FALSE))</f>
        <v>no training</v>
      </c>
    </row>
    <row r="2415" spans="2:10" ht="15.75" customHeight="1" x14ac:dyDescent="0.4">
      <c r="B2415" s="13" t="str">
        <f>IFERROR(VLOOKUP(A2415, Employees!$A$2:$E$401, 2, FALSE), "Enter an ID")</f>
        <v>Enter an ID</v>
      </c>
      <c r="C2415" s="13" t="str">
        <f>IFERROR(VLOOKUP(A2415, Employees!$A$2:$E$401, 3, FALSE), "Enter an ID")</f>
        <v>Enter an ID</v>
      </c>
      <c r="D2415" s="13" t="str">
        <f>IFERROR(VLOOKUP(A2415, Employees!$A$2:$E$401, 4, FALSE), "Enter an ID")</f>
        <v>Enter an ID</v>
      </c>
      <c r="E2415" s="13" t="str">
        <f>IFERROR(VLOOKUP(A2415, Employees!$A$2:$E$401, 5, FALSE), "Enter an ID")</f>
        <v>Enter an ID</v>
      </c>
      <c r="F2415" s="13" t="str">
        <f>IFERROR(VLOOKUP(A2415, Employees!$A$2:$F$401, 6, FALSE), "Enter an ID")</f>
        <v>Enter an ID</v>
      </c>
      <c r="J2415" s="13" t="str" cm="1">
        <f t="array" ref="J2415">_xlfn.IFS(ISBLANK(G2415), "no training", ISBLANK(I2415), 0, NOT(ISBLANK(I2415)), VLOOKUP(G2415,Trainings!$A$2:$B$20, 2, FALSE))</f>
        <v>no training</v>
      </c>
    </row>
    <row r="2416" spans="2:10" ht="15.75" customHeight="1" x14ac:dyDescent="0.4">
      <c r="B2416" s="13" t="str">
        <f>IFERROR(VLOOKUP(A2416, Employees!$A$2:$E$401, 2, FALSE), "Enter an ID")</f>
        <v>Enter an ID</v>
      </c>
      <c r="C2416" s="13" t="str">
        <f>IFERROR(VLOOKUP(A2416, Employees!$A$2:$E$401, 3, FALSE), "Enter an ID")</f>
        <v>Enter an ID</v>
      </c>
      <c r="D2416" s="13" t="str">
        <f>IFERROR(VLOOKUP(A2416, Employees!$A$2:$E$401, 4, FALSE), "Enter an ID")</f>
        <v>Enter an ID</v>
      </c>
      <c r="E2416" s="13" t="str">
        <f>IFERROR(VLOOKUP(A2416, Employees!$A$2:$E$401, 5, FALSE), "Enter an ID")</f>
        <v>Enter an ID</v>
      </c>
      <c r="F2416" s="13" t="str">
        <f>IFERROR(VLOOKUP(A2416, Employees!$A$2:$F$401, 6, FALSE), "Enter an ID")</f>
        <v>Enter an ID</v>
      </c>
      <c r="J2416" s="13" t="str" cm="1">
        <f t="array" ref="J2416">_xlfn.IFS(ISBLANK(G2416), "no training", ISBLANK(I2416), 0, NOT(ISBLANK(I2416)), VLOOKUP(G2416,Trainings!$A$2:$B$20, 2, FALSE))</f>
        <v>no training</v>
      </c>
    </row>
    <row r="2417" spans="2:10" ht="15.75" customHeight="1" x14ac:dyDescent="0.4">
      <c r="B2417" s="13" t="str">
        <f>IFERROR(VLOOKUP(A2417, Employees!$A$2:$E$401, 2, FALSE), "Enter an ID")</f>
        <v>Enter an ID</v>
      </c>
      <c r="C2417" s="13" t="str">
        <f>IFERROR(VLOOKUP(A2417, Employees!$A$2:$E$401, 3, FALSE), "Enter an ID")</f>
        <v>Enter an ID</v>
      </c>
      <c r="D2417" s="13" t="str">
        <f>IFERROR(VLOOKUP(A2417, Employees!$A$2:$E$401, 4, FALSE), "Enter an ID")</f>
        <v>Enter an ID</v>
      </c>
      <c r="E2417" s="13" t="str">
        <f>IFERROR(VLOOKUP(A2417, Employees!$A$2:$E$401, 5, FALSE), "Enter an ID")</f>
        <v>Enter an ID</v>
      </c>
      <c r="F2417" s="13" t="str">
        <f>IFERROR(VLOOKUP(A2417, Employees!$A$2:$F$401, 6, FALSE), "Enter an ID")</f>
        <v>Enter an ID</v>
      </c>
      <c r="J2417" s="13" t="str" cm="1">
        <f t="array" ref="J2417">_xlfn.IFS(ISBLANK(G2417), "no training", ISBLANK(I2417), 0, NOT(ISBLANK(I2417)), VLOOKUP(G2417,Trainings!$A$2:$B$20, 2, FALSE))</f>
        <v>no training</v>
      </c>
    </row>
    <row r="2418" spans="2:10" ht="15.75" customHeight="1" x14ac:dyDescent="0.4">
      <c r="B2418" s="13" t="str">
        <f>IFERROR(VLOOKUP(A2418, Employees!$A$2:$E$401, 2, FALSE), "Enter an ID")</f>
        <v>Enter an ID</v>
      </c>
      <c r="C2418" s="13" t="str">
        <f>IFERROR(VLOOKUP(A2418, Employees!$A$2:$E$401, 3, FALSE), "Enter an ID")</f>
        <v>Enter an ID</v>
      </c>
      <c r="D2418" s="13" t="str">
        <f>IFERROR(VLOOKUP(A2418, Employees!$A$2:$E$401, 4, FALSE), "Enter an ID")</f>
        <v>Enter an ID</v>
      </c>
      <c r="E2418" s="13" t="str">
        <f>IFERROR(VLOOKUP(A2418, Employees!$A$2:$E$401, 5, FALSE), "Enter an ID")</f>
        <v>Enter an ID</v>
      </c>
      <c r="F2418" s="13" t="str">
        <f>IFERROR(VLOOKUP(A2418, Employees!$A$2:$F$401, 6, FALSE), "Enter an ID")</f>
        <v>Enter an ID</v>
      </c>
      <c r="J2418" s="13" t="str" cm="1">
        <f t="array" ref="J2418">_xlfn.IFS(ISBLANK(G2418), "no training", ISBLANK(I2418), 0, NOT(ISBLANK(I2418)), VLOOKUP(G2418,Trainings!$A$2:$B$20, 2, FALSE))</f>
        <v>no training</v>
      </c>
    </row>
    <row r="2419" spans="2:10" ht="15.75" customHeight="1" x14ac:dyDescent="0.4">
      <c r="B2419" s="13" t="str">
        <f>IFERROR(VLOOKUP(A2419, Employees!$A$2:$E$401, 2, FALSE), "Enter an ID")</f>
        <v>Enter an ID</v>
      </c>
      <c r="C2419" s="13" t="str">
        <f>IFERROR(VLOOKUP(A2419, Employees!$A$2:$E$401, 3, FALSE), "Enter an ID")</f>
        <v>Enter an ID</v>
      </c>
      <c r="D2419" s="13" t="str">
        <f>IFERROR(VLOOKUP(A2419, Employees!$A$2:$E$401, 4, FALSE), "Enter an ID")</f>
        <v>Enter an ID</v>
      </c>
      <c r="E2419" s="13" t="str">
        <f>IFERROR(VLOOKUP(A2419, Employees!$A$2:$E$401, 5, FALSE), "Enter an ID")</f>
        <v>Enter an ID</v>
      </c>
      <c r="F2419" s="13" t="str">
        <f>IFERROR(VLOOKUP(A2419, Employees!$A$2:$F$401, 6, FALSE), "Enter an ID")</f>
        <v>Enter an ID</v>
      </c>
      <c r="J2419" s="13" t="str" cm="1">
        <f t="array" ref="J2419">_xlfn.IFS(ISBLANK(G2419), "no training", ISBLANK(I2419), 0, NOT(ISBLANK(I2419)), VLOOKUP(G2419,Trainings!$A$2:$B$20, 2, FALSE))</f>
        <v>no training</v>
      </c>
    </row>
    <row r="2420" spans="2:10" ht="15.75" customHeight="1" x14ac:dyDescent="0.4">
      <c r="B2420" s="13" t="str">
        <f>IFERROR(VLOOKUP(A2420, Employees!$A$2:$E$401, 2, FALSE), "Enter an ID")</f>
        <v>Enter an ID</v>
      </c>
      <c r="C2420" s="13" t="str">
        <f>IFERROR(VLOOKUP(A2420, Employees!$A$2:$E$401, 3, FALSE), "Enter an ID")</f>
        <v>Enter an ID</v>
      </c>
      <c r="D2420" s="13" t="str">
        <f>IFERROR(VLOOKUP(A2420, Employees!$A$2:$E$401, 4, FALSE), "Enter an ID")</f>
        <v>Enter an ID</v>
      </c>
      <c r="E2420" s="13" t="str">
        <f>IFERROR(VLOOKUP(A2420, Employees!$A$2:$E$401, 5, FALSE), "Enter an ID")</f>
        <v>Enter an ID</v>
      </c>
      <c r="F2420" s="13" t="str">
        <f>IFERROR(VLOOKUP(A2420, Employees!$A$2:$F$401, 6, FALSE), "Enter an ID")</f>
        <v>Enter an ID</v>
      </c>
      <c r="J2420" s="13" t="str" cm="1">
        <f t="array" ref="J2420">_xlfn.IFS(ISBLANK(G2420), "no training", ISBLANK(I2420), 0, NOT(ISBLANK(I2420)), VLOOKUP(G2420,Trainings!$A$2:$B$20, 2, FALSE))</f>
        <v>no training</v>
      </c>
    </row>
    <row r="2421" spans="2:10" ht="15.75" customHeight="1" x14ac:dyDescent="0.4">
      <c r="B2421" s="13" t="str">
        <f>IFERROR(VLOOKUP(A2421, Employees!$A$2:$E$401, 2, FALSE), "Enter an ID")</f>
        <v>Enter an ID</v>
      </c>
      <c r="C2421" s="13" t="str">
        <f>IFERROR(VLOOKUP(A2421, Employees!$A$2:$E$401, 3, FALSE), "Enter an ID")</f>
        <v>Enter an ID</v>
      </c>
      <c r="D2421" s="13" t="str">
        <f>IFERROR(VLOOKUP(A2421, Employees!$A$2:$E$401, 4, FALSE), "Enter an ID")</f>
        <v>Enter an ID</v>
      </c>
      <c r="E2421" s="13" t="str">
        <f>IFERROR(VLOOKUP(A2421, Employees!$A$2:$E$401, 5, FALSE), "Enter an ID")</f>
        <v>Enter an ID</v>
      </c>
      <c r="F2421" s="13" t="str">
        <f>IFERROR(VLOOKUP(A2421, Employees!$A$2:$F$401, 6, FALSE), "Enter an ID")</f>
        <v>Enter an ID</v>
      </c>
      <c r="J2421" s="13" t="str" cm="1">
        <f t="array" ref="J2421">_xlfn.IFS(ISBLANK(G2421), "no training", ISBLANK(I2421), 0, NOT(ISBLANK(I2421)), VLOOKUP(G2421,Trainings!$A$2:$B$20, 2, FALSE))</f>
        <v>no training</v>
      </c>
    </row>
    <row r="2422" spans="2:10" ht="15.75" customHeight="1" x14ac:dyDescent="0.4">
      <c r="B2422" s="13" t="str">
        <f>IFERROR(VLOOKUP(A2422, Employees!$A$2:$E$401, 2, FALSE), "Enter an ID")</f>
        <v>Enter an ID</v>
      </c>
      <c r="C2422" s="13" t="str">
        <f>IFERROR(VLOOKUP(A2422, Employees!$A$2:$E$401, 3, FALSE), "Enter an ID")</f>
        <v>Enter an ID</v>
      </c>
      <c r="D2422" s="13" t="str">
        <f>IFERROR(VLOOKUP(A2422, Employees!$A$2:$E$401, 4, FALSE), "Enter an ID")</f>
        <v>Enter an ID</v>
      </c>
      <c r="E2422" s="13" t="str">
        <f>IFERROR(VLOOKUP(A2422, Employees!$A$2:$E$401, 5, FALSE), "Enter an ID")</f>
        <v>Enter an ID</v>
      </c>
      <c r="F2422" s="13" t="str">
        <f>IFERROR(VLOOKUP(A2422, Employees!$A$2:$F$401, 6, FALSE), "Enter an ID")</f>
        <v>Enter an ID</v>
      </c>
      <c r="J2422" s="13" t="str" cm="1">
        <f t="array" ref="J2422">_xlfn.IFS(ISBLANK(G2422), "no training", ISBLANK(I2422), 0, NOT(ISBLANK(I2422)), VLOOKUP(G2422,Trainings!$A$2:$B$20, 2, FALSE))</f>
        <v>no training</v>
      </c>
    </row>
    <row r="2423" spans="2:10" ht="15.75" customHeight="1" x14ac:dyDescent="0.4">
      <c r="B2423" s="13" t="str">
        <f>IFERROR(VLOOKUP(A2423, Employees!$A$2:$E$401, 2, FALSE), "Enter an ID")</f>
        <v>Enter an ID</v>
      </c>
      <c r="C2423" s="13" t="str">
        <f>IFERROR(VLOOKUP(A2423, Employees!$A$2:$E$401, 3, FALSE), "Enter an ID")</f>
        <v>Enter an ID</v>
      </c>
      <c r="D2423" s="13" t="str">
        <f>IFERROR(VLOOKUP(A2423, Employees!$A$2:$E$401, 4, FALSE), "Enter an ID")</f>
        <v>Enter an ID</v>
      </c>
      <c r="E2423" s="13" t="str">
        <f>IFERROR(VLOOKUP(A2423, Employees!$A$2:$E$401, 5, FALSE), "Enter an ID")</f>
        <v>Enter an ID</v>
      </c>
      <c r="F2423" s="13" t="str">
        <f>IFERROR(VLOOKUP(A2423, Employees!$A$2:$F$401, 6, FALSE), "Enter an ID")</f>
        <v>Enter an ID</v>
      </c>
      <c r="J2423" s="13" t="str" cm="1">
        <f t="array" ref="J2423">_xlfn.IFS(ISBLANK(G2423), "no training", ISBLANK(I2423), 0, NOT(ISBLANK(I2423)), VLOOKUP(G2423,Trainings!$A$2:$B$20, 2, FALSE))</f>
        <v>no training</v>
      </c>
    </row>
    <row r="2424" spans="2:10" ht="15.75" customHeight="1" x14ac:dyDescent="0.4">
      <c r="B2424" s="13" t="str">
        <f>IFERROR(VLOOKUP(A2424, Employees!$A$2:$E$401, 2, FALSE), "Enter an ID")</f>
        <v>Enter an ID</v>
      </c>
      <c r="C2424" s="13" t="str">
        <f>IFERROR(VLOOKUP(A2424, Employees!$A$2:$E$401, 3, FALSE), "Enter an ID")</f>
        <v>Enter an ID</v>
      </c>
      <c r="D2424" s="13" t="str">
        <f>IFERROR(VLOOKUP(A2424, Employees!$A$2:$E$401, 4, FALSE), "Enter an ID")</f>
        <v>Enter an ID</v>
      </c>
      <c r="E2424" s="13" t="str">
        <f>IFERROR(VLOOKUP(A2424, Employees!$A$2:$E$401, 5, FALSE), "Enter an ID")</f>
        <v>Enter an ID</v>
      </c>
      <c r="F2424" s="13" t="str">
        <f>IFERROR(VLOOKUP(A2424, Employees!$A$2:$F$401, 6, FALSE), "Enter an ID")</f>
        <v>Enter an ID</v>
      </c>
      <c r="J2424" s="13" t="str" cm="1">
        <f t="array" ref="J2424">_xlfn.IFS(ISBLANK(G2424), "no training", ISBLANK(I2424), 0, NOT(ISBLANK(I2424)), VLOOKUP(G2424,Trainings!$A$2:$B$20, 2, FALSE))</f>
        <v>no training</v>
      </c>
    </row>
    <row r="2425" spans="2:10" ht="15.75" customHeight="1" x14ac:dyDescent="0.4">
      <c r="B2425" s="13" t="str">
        <f>IFERROR(VLOOKUP(A2425, Employees!$A$2:$E$401, 2, FALSE), "Enter an ID")</f>
        <v>Enter an ID</v>
      </c>
      <c r="C2425" s="13" t="str">
        <f>IFERROR(VLOOKUP(A2425, Employees!$A$2:$E$401, 3, FALSE), "Enter an ID")</f>
        <v>Enter an ID</v>
      </c>
      <c r="D2425" s="13" t="str">
        <f>IFERROR(VLOOKUP(A2425, Employees!$A$2:$E$401, 4, FALSE), "Enter an ID")</f>
        <v>Enter an ID</v>
      </c>
      <c r="E2425" s="13" t="str">
        <f>IFERROR(VLOOKUP(A2425, Employees!$A$2:$E$401, 5, FALSE), "Enter an ID")</f>
        <v>Enter an ID</v>
      </c>
      <c r="F2425" s="13" t="str">
        <f>IFERROR(VLOOKUP(A2425, Employees!$A$2:$F$401, 6, FALSE), "Enter an ID")</f>
        <v>Enter an ID</v>
      </c>
      <c r="J2425" s="13" t="str" cm="1">
        <f t="array" ref="J2425">_xlfn.IFS(ISBLANK(G2425), "no training", ISBLANK(I2425), 0, NOT(ISBLANK(I2425)), VLOOKUP(G2425,Trainings!$A$2:$B$20, 2, FALSE))</f>
        <v>no training</v>
      </c>
    </row>
    <row r="2426" spans="2:10" ht="15.75" customHeight="1" x14ac:dyDescent="0.4">
      <c r="B2426" s="13" t="str">
        <f>IFERROR(VLOOKUP(A2426, Employees!$A$2:$E$401, 2, FALSE), "Enter an ID")</f>
        <v>Enter an ID</v>
      </c>
      <c r="C2426" s="13" t="str">
        <f>IFERROR(VLOOKUP(A2426, Employees!$A$2:$E$401, 3, FALSE), "Enter an ID")</f>
        <v>Enter an ID</v>
      </c>
      <c r="D2426" s="13" t="str">
        <f>IFERROR(VLOOKUP(A2426, Employees!$A$2:$E$401, 4, FALSE), "Enter an ID")</f>
        <v>Enter an ID</v>
      </c>
      <c r="E2426" s="13" t="str">
        <f>IFERROR(VLOOKUP(A2426, Employees!$A$2:$E$401, 5, FALSE), "Enter an ID")</f>
        <v>Enter an ID</v>
      </c>
      <c r="F2426" s="13" t="str">
        <f>IFERROR(VLOOKUP(A2426, Employees!$A$2:$F$401, 6, FALSE), "Enter an ID")</f>
        <v>Enter an ID</v>
      </c>
      <c r="J2426" s="13" t="str" cm="1">
        <f t="array" ref="J2426">_xlfn.IFS(ISBLANK(G2426), "no training", ISBLANK(I2426), 0, NOT(ISBLANK(I2426)), VLOOKUP(G2426,Trainings!$A$2:$B$20, 2, FALSE))</f>
        <v>no training</v>
      </c>
    </row>
    <row r="2427" spans="2:10" ht="15.75" customHeight="1" x14ac:dyDescent="0.4">
      <c r="B2427" s="13" t="str">
        <f>IFERROR(VLOOKUP(A2427, Employees!$A$2:$E$401, 2, FALSE), "Enter an ID")</f>
        <v>Enter an ID</v>
      </c>
      <c r="C2427" s="13" t="str">
        <f>IFERROR(VLOOKUP(A2427, Employees!$A$2:$E$401, 3, FALSE), "Enter an ID")</f>
        <v>Enter an ID</v>
      </c>
      <c r="D2427" s="13" t="str">
        <f>IFERROR(VLOOKUP(A2427, Employees!$A$2:$E$401, 4, FALSE), "Enter an ID")</f>
        <v>Enter an ID</v>
      </c>
      <c r="E2427" s="13" t="str">
        <f>IFERROR(VLOOKUP(A2427, Employees!$A$2:$E$401, 5, FALSE), "Enter an ID")</f>
        <v>Enter an ID</v>
      </c>
      <c r="F2427" s="13" t="str">
        <f>IFERROR(VLOOKUP(A2427, Employees!$A$2:$F$401, 6, FALSE), "Enter an ID")</f>
        <v>Enter an ID</v>
      </c>
      <c r="J2427" s="13" t="str" cm="1">
        <f t="array" ref="J2427">_xlfn.IFS(ISBLANK(G2427), "no training", ISBLANK(I2427), 0, NOT(ISBLANK(I2427)), VLOOKUP(G2427,Trainings!$A$2:$B$20, 2, FALSE))</f>
        <v>no training</v>
      </c>
    </row>
    <row r="2428" spans="2:10" ht="15.75" customHeight="1" x14ac:dyDescent="0.4">
      <c r="B2428" s="13" t="str">
        <f>IFERROR(VLOOKUP(A2428, Employees!$A$2:$E$401, 2, FALSE), "Enter an ID")</f>
        <v>Enter an ID</v>
      </c>
      <c r="C2428" s="13" t="str">
        <f>IFERROR(VLOOKUP(A2428, Employees!$A$2:$E$401, 3, FALSE), "Enter an ID")</f>
        <v>Enter an ID</v>
      </c>
      <c r="D2428" s="13" t="str">
        <f>IFERROR(VLOOKUP(A2428, Employees!$A$2:$E$401, 4, FALSE), "Enter an ID")</f>
        <v>Enter an ID</v>
      </c>
      <c r="E2428" s="13" t="str">
        <f>IFERROR(VLOOKUP(A2428, Employees!$A$2:$E$401, 5, FALSE), "Enter an ID")</f>
        <v>Enter an ID</v>
      </c>
      <c r="F2428" s="13" t="str">
        <f>IFERROR(VLOOKUP(A2428, Employees!$A$2:$F$401, 6, FALSE), "Enter an ID")</f>
        <v>Enter an ID</v>
      </c>
      <c r="J2428" s="13" t="str" cm="1">
        <f t="array" ref="J2428">_xlfn.IFS(ISBLANK(G2428), "no training", ISBLANK(I2428), 0, NOT(ISBLANK(I2428)), VLOOKUP(G2428,Trainings!$A$2:$B$20, 2, FALSE))</f>
        <v>no training</v>
      </c>
    </row>
    <row r="2429" spans="2:10" ht="15.75" customHeight="1" x14ac:dyDescent="0.4">
      <c r="B2429" s="13" t="str">
        <f>IFERROR(VLOOKUP(A2429, Employees!$A$2:$E$401, 2, FALSE), "Enter an ID")</f>
        <v>Enter an ID</v>
      </c>
      <c r="C2429" s="13" t="str">
        <f>IFERROR(VLOOKUP(A2429, Employees!$A$2:$E$401, 3, FALSE), "Enter an ID")</f>
        <v>Enter an ID</v>
      </c>
      <c r="D2429" s="13" t="str">
        <f>IFERROR(VLOOKUP(A2429, Employees!$A$2:$E$401, 4, FALSE), "Enter an ID")</f>
        <v>Enter an ID</v>
      </c>
      <c r="E2429" s="13" t="str">
        <f>IFERROR(VLOOKUP(A2429, Employees!$A$2:$E$401, 5, FALSE), "Enter an ID")</f>
        <v>Enter an ID</v>
      </c>
      <c r="F2429" s="13" t="str">
        <f>IFERROR(VLOOKUP(A2429, Employees!$A$2:$F$401, 6, FALSE), "Enter an ID")</f>
        <v>Enter an ID</v>
      </c>
      <c r="J2429" s="13" t="str" cm="1">
        <f t="array" ref="J2429">_xlfn.IFS(ISBLANK(G2429), "no training", ISBLANK(I2429), 0, NOT(ISBLANK(I2429)), VLOOKUP(G2429,Trainings!$A$2:$B$20, 2, FALSE))</f>
        <v>no training</v>
      </c>
    </row>
    <row r="2430" spans="2:10" ht="15.75" customHeight="1" x14ac:dyDescent="0.4">
      <c r="B2430" s="13" t="str">
        <f>IFERROR(VLOOKUP(A2430, Employees!$A$2:$E$401, 2, FALSE), "Enter an ID")</f>
        <v>Enter an ID</v>
      </c>
      <c r="C2430" s="13" t="str">
        <f>IFERROR(VLOOKUP(A2430, Employees!$A$2:$E$401, 3, FALSE), "Enter an ID")</f>
        <v>Enter an ID</v>
      </c>
      <c r="D2430" s="13" t="str">
        <f>IFERROR(VLOOKUP(A2430, Employees!$A$2:$E$401, 4, FALSE), "Enter an ID")</f>
        <v>Enter an ID</v>
      </c>
      <c r="E2430" s="13" t="str">
        <f>IFERROR(VLOOKUP(A2430, Employees!$A$2:$E$401, 5, FALSE), "Enter an ID")</f>
        <v>Enter an ID</v>
      </c>
      <c r="F2430" s="13" t="str">
        <f>IFERROR(VLOOKUP(A2430, Employees!$A$2:$F$401, 6, FALSE), "Enter an ID")</f>
        <v>Enter an ID</v>
      </c>
      <c r="J2430" s="13" t="str" cm="1">
        <f t="array" ref="J2430">_xlfn.IFS(ISBLANK(G2430), "no training", ISBLANK(I2430), 0, NOT(ISBLANK(I2430)), VLOOKUP(G2430,Trainings!$A$2:$B$20, 2, FALSE))</f>
        <v>no training</v>
      </c>
    </row>
    <row r="2431" spans="2:10" ht="15.75" customHeight="1" x14ac:dyDescent="0.4">
      <c r="B2431" s="13" t="str">
        <f>IFERROR(VLOOKUP(A2431, Employees!$A$2:$E$401, 2, FALSE), "Enter an ID")</f>
        <v>Enter an ID</v>
      </c>
      <c r="C2431" s="13" t="str">
        <f>IFERROR(VLOOKUP(A2431, Employees!$A$2:$E$401, 3, FALSE), "Enter an ID")</f>
        <v>Enter an ID</v>
      </c>
      <c r="D2431" s="13" t="str">
        <f>IFERROR(VLOOKUP(A2431, Employees!$A$2:$E$401, 4, FALSE), "Enter an ID")</f>
        <v>Enter an ID</v>
      </c>
      <c r="E2431" s="13" t="str">
        <f>IFERROR(VLOOKUP(A2431, Employees!$A$2:$E$401, 5, FALSE), "Enter an ID")</f>
        <v>Enter an ID</v>
      </c>
      <c r="F2431" s="13" t="str">
        <f>IFERROR(VLOOKUP(A2431, Employees!$A$2:$F$401, 6, FALSE), "Enter an ID")</f>
        <v>Enter an ID</v>
      </c>
      <c r="J2431" s="13" t="str" cm="1">
        <f t="array" ref="J2431">_xlfn.IFS(ISBLANK(G2431), "no training", ISBLANK(I2431), 0, NOT(ISBLANK(I2431)), VLOOKUP(G2431,Trainings!$A$2:$B$20, 2, FALSE))</f>
        <v>no training</v>
      </c>
    </row>
    <row r="2432" spans="2:10" ht="15.75" customHeight="1" x14ac:dyDescent="0.4">
      <c r="B2432" s="13" t="str">
        <f>IFERROR(VLOOKUP(A2432, Employees!$A$2:$E$401, 2, FALSE), "Enter an ID")</f>
        <v>Enter an ID</v>
      </c>
      <c r="C2432" s="13" t="str">
        <f>IFERROR(VLOOKUP(A2432, Employees!$A$2:$E$401, 3, FALSE), "Enter an ID")</f>
        <v>Enter an ID</v>
      </c>
      <c r="D2432" s="13" t="str">
        <f>IFERROR(VLOOKUP(A2432, Employees!$A$2:$E$401, 4, FALSE), "Enter an ID")</f>
        <v>Enter an ID</v>
      </c>
      <c r="E2432" s="13" t="str">
        <f>IFERROR(VLOOKUP(A2432, Employees!$A$2:$E$401, 5, FALSE), "Enter an ID")</f>
        <v>Enter an ID</v>
      </c>
      <c r="F2432" s="13" t="str">
        <f>IFERROR(VLOOKUP(A2432, Employees!$A$2:$F$401, 6, FALSE), "Enter an ID")</f>
        <v>Enter an ID</v>
      </c>
      <c r="J2432" s="13" t="str" cm="1">
        <f t="array" ref="J2432">_xlfn.IFS(ISBLANK(G2432), "no training", ISBLANK(I2432), 0, NOT(ISBLANK(I2432)), VLOOKUP(G2432,Trainings!$A$2:$B$20, 2, FALSE))</f>
        <v>no training</v>
      </c>
    </row>
    <row r="2433" spans="2:10" ht="15.75" customHeight="1" x14ac:dyDescent="0.4">
      <c r="B2433" s="13" t="str">
        <f>IFERROR(VLOOKUP(A2433, Employees!$A$2:$E$401, 2, FALSE), "Enter an ID")</f>
        <v>Enter an ID</v>
      </c>
      <c r="C2433" s="13" t="str">
        <f>IFERROR(VLOOKUP(A2433, Employees!$A$2:$E$401, 3, FALSE), "Enter an ID")</f>
        <v>Enter an ID</v>
      </c>
      <c r="D2433" s="13" t="str">
        <f>IFERROR(VLOOKUP(A2433, Employees!$A$2:$E$401, 4, FALSE), "Enter an ID")</f>
        <v>Enter an ID</v>
      </c>
      <c r="E2433" s="13" t="str">
        <f>IFERROR(VLOOKUP(A2433, Employees!$A$2:$E$401, 5, FALSE), "Enter an ID")</f>
        <v>Enter an ID</v>
      </c>
      <c r="F2433" s="13" t="str">
        <f>IFERROR(VLOOKUP(A2433, Employees!$A$2:$F$401, 6, FALSE), "Enter an ID")</f>
        <v>Enter an ID</v>
      </c>
      <c r="J2433" s="13" t="str" cm="1">
        <f t="array" ref="J2433">_xlfn.IFS(ISBLANK(G2433), "no training", ISBLANK(I2433), 0, NOT(ISBLANK(I2433)), VLOOKUP(G2433,Trainings!$A$2:$B$20, 2, FALSE))</f>
        <v>no training</v>
      </c>
    </row>
    <row r="2434" spans="2:10" ht="15.75" customHeight="1" x14ac:dyDescent="0.4">
      <c r="B2434" s="13" t="str">
        <f>IFERROR(VLOOKUP(A2434, Employees!$A$2:$E$401, 2, FALSE), "Enter an ID")</f>
        <v>Enter an ID</v>
      </c>
      <c r="C2434" s="13" t="str">
        <f>IFERROR(VLOOKUP(A2434, Employees!$A$2:$E$401, 3, FALSE), "Enter an ID")</f>
        <v>Enter an ID</v>
      </c>
      <c r="D2434" s="13" t="str">
        <f>IFERROR(VLOOKUP(A2434, Employees!$A$2:$E$401, 4, FALSE), "Enter an ID")</f>
        <v>Enter an ID</v>
      </c>
      <c r="E2434" s="13" t="str">
        <f>IFERROR(VLOOKUP(A2434, Employees!$A$2:$E$401, 5, FALSE), "Enter an ID")</f>
        <v>Enter an ID</v>
      </c>
      <c r="F2434" s="13" t="str">
        <f>IFERROR(VLOOKUP(A2434, Employees!$A$2:$F$401, 6, FALSE), "Enter an ID")</f>
        <v>Enter an ID</v>
      </c>
      <c r="J2434" s="13" t="str" cm="1">
        <f t="array" ref="J2434">_xlfn.IFS(ISBLANK(G2434), "no training", ISBLANK(I2434), 0, NOT(ISBLANK(I2434)), VLOOKUP(G2434,Trainings!$A$2:$B$20, 2, FALSE))</f>
        <v>no training</v>
      </c>
    </row>
    <row r="2435" spans="2:10" ht="15.75" customHeight="1" x14ac:dyDescent="0.4">
      <c r="B2435" s="13" t="str">
        <f>IFERROR(VLOOKUP(A2435, Employees!$A$2:$E$401, 2, FALSE), "Enter an ID")</f>
        <v>Enter an ID</v>
      </c>
      <c r="C2435" s="13" t="str">
        <f>IFERROR(VLOOKUP(A2435, Employees!$A$2:$E$401, 3, FALSE), "Enter an ID")</f>
        <v>Enter an ID</v>
      </c>
      <c r="D2435" s="13" t="str">
        <f>IFERROR(VLOOKUP(A2435, Employees!$A$2:$E$401, 4, FALSE), "Enter an ID")</f>
        <v>Enter an ID</v>
      </c>
      <c r="E2435" s="13" t="str">
        <f>IFERROR(VLOOKUP(A2435, Employees!$A$2:$E$401, 5, FALSE), "Enter an ID")</f>
        <v>Enter an ID</v>
      </c>
      <c r="F2435" s="13" t="str">
        <f>IFERROR(VLOOKUP(A2435, Employees!$A$2:$F$401, 6, FALSE), "Enter an ID")</f>
        <v>Enter an ID</v>
      </c>
      <c r="J2435" s="13" t="str" cm="1">
        <f t="array" ref="J2435">_xlfn.IFS(ISBLANK(G2435), "no training", ISBLANK(I2435), 0, NOT(ISBLANK(I2435)), VLOOKUP(G2435,Trainings!$A$2:$B$20, 2, FALSE))</f>
        <v>no training</v>
      </c>
    </row>
    <row r="2436" spans="2:10" ht="15.75" customHeight="1" x14ac:dyDescent="0.4">
      <c r="B2436" s="13" t="str">
        <f>IFERROR(VLOOKUP(A2436, Employees!$A$2:$E$401, 2, FALSE), "Enter an ID")</f>
        <v>Enter an ID</v>
      </c>
      <c r="C2436" s="13" t="str">
        <f>IFERROR(VLOOKUP(A2436, Employees!$A$2:$E$401, 3, FALSE), "Enter an ID")</f>
        <v>Enter an ID</v>
      </c>
      <c r="D2436" s="13" t="str">
        <f>IFERROR(VLOOKUP(A2436, Employees!$A$2:$E$401, 4, FALSE), "Enter an ID")</f>
        <v>Enter an ID</v>
      </c>
      <c r="E2436" s="13" t="str">
        <f>IFERROR(VLOOKUP(A2436, Employees!$A$2:$E$401, 5, FALSE), "Enter an ID")</f>
        <v>Enter an ID</v>
      </c>
      <c r="F2436" s="13" t="str">
        <f>IFERROR(VLOOKUP(A2436, Employees!$A$2:$F$401, 6, FALSE), "Enter an ID")</f>
        <v>Enter an ID</v>
      </c>
      <c r="J2436" s="13" t="str" cm="1">
        <f t="array" ref="J2436">_xlfn.IFS(ISBLANK(G2436), "no training", ISBLANK(I2436), 0, NOT(ISBLANK(I2436)), VLOOKUP(G2436,Trainings!$A$2:$B$20, 2, FALSE))</f>
        <v>no training</v>
      </c>
    </row>
    <row r="2437" spans="2:10" ht="15.75" customHeight="1" x14ac:dyDescent="0.4">
      <c r="B2437" s="13" t="str">
        <f>IFERROR(VLOOKUP(A2437, Employees!$A$2:$E$401, 2, FALSE), "Enter an ID")</f>
        <v>Enter an ID</v>
      </c>
      <c r="C2437" s="13" t="str">
        <f>IFERROR(VLOOKUP(A2437, Employees!$A$2:$E$401, 3, FALSE), "Enter an ID")</f>
        <v>Enter an ID</v>
      </c>
      <c r="D2437" s="13" t="str">
        <f>IFERROR(VLOOKUP(A2437, Employees!$A$2:$E$401, 4, FALSE), "Enter an ID")</f>
        <v>Enter an ID</v>
      </c>
      <c r="E2437" s="13" t="str">
        <f>IFERROR(VLOOKUP(A2437, Employees!$A$2:$E$401, 5, FALSE), "Enter an ID")</f>
        <v>Enter an ID</v>
      </c>
      <c r="F2437" s="13" t="str">
        <f>IFERROR(VLOOKUP(A2437, Employees!$A$2:$F$401, 6, FALSE), "Enter an ID")</f>
        <v>Enter an ID</v>
      </c>
      <c r="J2437" s="13" t="str" cm="1">
        <f t="array" ref="J2437">_xlfn.IFS(ISBLANK(G2437), "no training", ISBLANK(I2437), 0, NOT(ISBLANK(I2437)), VLOOKUP(G2437,Trainings!$A$2:$B$20, 2, FALSE))</f>
        <v>no training</v>
      </c>
    </row>
    <row r="2438" spans="2:10" ht="15.75" customHeight="1" x14ac:dyDescent="0.4">
      <c r="B2438" s="13" t="str">
        <f>IFERROR(VLOOKUP(A2438, Employees!$A$2:$E$401, 2, FALSE), "Enter an ID")</f>
        <v>Enter an ID</v>
      </c>
      <c r="C2438" s="13" t="str">
        <f>IFERROR(VLOOKUP(A2438, Employees!$A$2:$E$401, 3, FALSE), "Enter an ID")</f>
        <v>Enter an ID</v>
      </c>
      <c r="D2438" s="13" t="str">
        <f>IFERROR(VLOOKUP(A2438, Employees!$A$2:$E$401, 4, FALSE), "Enter an ID")</f>
        <v>Enter an ID</v>
      </c>
      <c r="E2438" s="13" t="str">
        <f>IFERROR(VLOOKUP(A2438, Employees!$A$2:$E$401, 5, FALSE), "Enter an ID")</f>
        <v>Enter an ID</v>
      </c>
      <c r="F2438" s="13" t="str">
        <f>IFERROR(VLOOKUP(A2438, Employees!$A$2:$F$401, 6, FALSE), "Enter an ID")</f>
        <v>Enter an ID</v>
      </c>
      <c r="J2438" s="13" t="str" cm="1">
        <f t="array" ref="J2438">_xlfn.IFS(ISBLANK(G2438), "no training", ISBLANK(I2438), 0, NOT(ISBLANK(I2438)), VLOOKUP(G2438,Trainings!$A$2:$B$20, 2, FALSE))</f>
        <v>no training</v>
      </c>
    </row>
    <row r="2439" spans="2:10" ht="15.75" customHeight="1" x14ac:dyDescent="0.4">
      <c r="B2439" s="13" t="str">
        <f>IFERROR(VLOOKUP(A2439, Employees!$A$2:$E$401, 2, FALSE), "Enter an ID")</f>
        <v>Enter an ID</v>
      </c>
      <c r="C2439" s="13" t="str">
        <f>IFERROR(VLOOKUP(A2439, Employees!$A$2:$E$401, 3, FALSE), "Enter an ID")</f>
        <v>Enter an ID</v>
      </c>
      <c r="D2439" s="13" t="str">
        <f>IFERROR(VLOOKUP(A2439, Employees!$A$2:$E$401, 4, FALSE), "Enter an ID")</f>
        <v>Enter an ID</v>
      </c>
      <c r="E2439" s="13" t="str">
        <f>IFERROR(VLOOKUP(A2439, Employees!$A$2:$E$401, 5, FALSE), "Enter an ID")</f>
        <v>Enter an ID</v>
      </c>
      <c r="F2439" s="13" t="str">
        <f>IFERROR(VLOOKUP(A2439, Employees!$A$2:$F$401, 6, FALSE), "Enter an ID")</f>
        <v>Enter an ID</v>
      </c>
      <c r="J2439" s="13" t="str" cm="1">
        <f t="array" ref="J2439">_xlfn.IFS(ISBLANK(G2439), "no training", ISBLANK(I2439), 0, NOT(ISBLANK(I2439)), VLOOKUP(G2439,Trainings!$A$2:$B$20, 2, FALSE))</f>
        <v>no training</v>
      </c>
    </row>
    <row r="2440" spans="2:10" ht="15.75" customHeight="1" x14ac:dyDescent="0.4">
      <c r="B2440" s="13" t="str">
        <f>IFERROR(VLOOKUP(A2440, Employees!$A$2:$E$401, 2, FALSE), "Enter an ID")</f>
        <v>Enter an ID</v>
      </c>
      <c r="C2440" s="13" t="str">
        <f>IFERROR(VLOOKUP(A2440, Employees!$A$2:$E$401, 3, FALSE), "Enter an ID")</f>
        <v>Enter an ID</v>
      </c>
      <c r="D2440" s="13" t="str">
        <f>IFERROR(VLOOKUP(A2440, Employees!$A$2:$E$401, 4, FALSE), "Enter an ID")</f>
        <v>Enter an ID</v>
      </c>
      <c r="E2440" s="13" t="str">
        <f>IFERROR(VLOOKUP(A2440, Employees!$A$2:$E$401, 5, FALSE), "Enter an ID")</f>
        <v>Enter an ID</v>
      </c>
      <c r="F2440" s="13" t="str">
        <f>IFERROR(VLOOKUP(A2440, Employees!$A$2:$F$401, 6, FALSE), "Enter an ID")</f>
        <v>Enter an ID</v>
      </c>
      <c r="J2440" s="13" t="str" cm="1">
        <f t="array" ref="J2440">_xlfn.IFS(ISBLANK(G2440), "no training", ISBLANK(I2440), 0, NOT(ISBLANK(I2440)), VLOOKUP(G2440,Trainings!$A$2:$B$20, 2, FALSE))</f>
        <v>no training</v>
      </c>
    </row>
    <row r="2441" spans="2:10" ht="15.75" customHeight="1" x14ac:dyDescent="0.4">
      <c r="B2441" s="13" t="str">
        <f>IFERROR(VLOOKUP(A2441, Employees!$A$2:$E$401, 2, FALSE), "Enter an ID")</f>
        <v>Enter an ID</v>
      </c>
      <c r="C2441" s="13" t="str">
        <f>IFERROR(VLOOKUP(A2441, Employees!$A$2:$E$401, 3, FALSE), "Enter an ID")</f>
        <v>Enter an ID</v>
      </c>
      <c r="D2441" s="13" t="str">
        <f>IFERROR(VLOOKUP(A2441, Employees!$A$2:$E$401, 4, FALSE), "Enter an ID")</f>
        <v>Enter an ID</v>
      </c>
      <c r="E2441" s="13" t="str">
        <f>IFERROR(VLOOKUP(A2441, Employees!$A$2:$E$401, 5, FALSE), "Enter an ID")</f>
        <v>Enter an ID</v>
      </c>
      <c r="F2441" s="13" t="str">
        <f>IFERROR(VLOOKUP(A2441, Employees!$A$2:$F$401, 6, FALSE), "Enter an ID")</f>
        <v>Enter an ID</v>
      </c>
      <c r="J2441" s="13" t="str" cm="1">
        <f t="array" ref="J2441">_xlfn.IFS(ISBLANK(G2441), "no training", ISBLANK(I2441), 0, NOT(ISBLANK(I2441)), VLOOKUP(G2441,Trainings!$A$2:$B$20, 2, FALSE))</f>
        <v>no training</v>
      </c>
    </row>
    <row r="2442" spans="2:10" ht="15.75" customHeight="1" x14ac:dyDescent="0.4">
      <c r="B2442" s="13" t="str">
        <f>IFERROR(VLOOKUP(A2442, Employees!$A$2:$E$401, 2, FALSE), "Enter an ID")</f>
        <v>Enter an ID</v>
      </c>
      <c r="C2442" s="13" t="str">
        <f>IFERROR(VLOOKUP(A2442, Employees!$A$2:$E$401, 3, FALSE), "Enter an ID")</f>
        <v>Enter an ID</v>
      </c>
      <c r="D2442" s="13" t="str">
        <f>IFERROR(VLOOKUP(A2442, Employees!$A$2:$E$401, 4, FALSE), "Enter an ID")</f>
        <v>Enter an ID</v>
      </c>
      <c r="E2442" s="13" t="str">
        <f>IFERROR(VLOOKUP(A2442, Employees!$A$2:$E$401, 5, FALSE), "Enter an ID")</f>
        <v>Enter an ID</v>
      </c>
      <c r="F2442" s="13" t="str">
        <f>IFERROR(VLOOKUP(A2442, Employees!$A$2:$F$401, 6, FALSE), "Enter an ID")</f>
        <v>Enter an ID</v>
      </c>
      <c r="J2442" s="13" t="str" cm="1">
        <f t="array" ref="J2442">_xlfn.IFS(ISBLANK(G2442), "no training", ISBLANK(I2442), 0, NOT(ISBLANK(I2442)), VLOOKUP(G2442,Trainings!$A$2:$B$20, 2, FALSE))</f>
        <v>no training</v>
      </c>
    </row>
    <row r="2443" spans="2:10" ht="15.75" customHeight="1" x14ac:dyDescent="0.4">
      <c r="B2443" s="13" t="str">
        <f>IFERROR(VLOOKUP(A2443, Employees!$A$2:$E$401, 2, FALSE), "Enter an ID")</f>
        <v>Enter an ID</v>
      </c>
      <c r="C2443" s="13" t="str">
        <f>IFERROR(VLOOKUP(A2443, Employees!$A$2:$E$401, 3, FALSE), "Enter an ID")</f>
        <v>Enter an ID</v>
      </c>
      <c r="D2443" s="13" t="str">
        <f>IFERROR(VLOOKUP(A2443, Employees!$A$2:$E$401, 4, FALSE), "Enter an ID")</f>
        <v>Enter an ID</v>
      </c>
      <c r="E2443" s="13" t="str">
        <f>IFERROR(VLOOKUP(A2443, Employees!$A$2:$E$401, 5, FALSE), "Enter an ID")</f>
        <v>Enter an ID</v>
      </c>
      <c r="F2443" s="13" t="str">
        <f>IFERROR(VLOOKUP(A2443, Employees!$A$2:$F$401, 6, FALSE), "Enter an ID")</f>
        <v>Enter an ID</v>
      </c>
      <c r="J2443" s="13" t="str" cm="1">
        <f t="array" ref="J2443">_xlfn.IFS(ISBLANK(G2443), "no training", ISBLANK(I2443), 0, NOT(ISBLANK(I2443)), VLOOKUP(G2443,Trainings!$A$2:$B$20, 2, FALSE))</f>
        <v>no training</v>
      </c>
    </row>
    <row r="2444" spans="2:10" ht="15.75" customHeight="1" x14ac:dyDescent="0.4">
      <c r="B2444" s="13" t="str">
        <f>IFERROR(VLOOKUP(A2444, Employees!$A$2:$E$401, 2, FALSE), "Enter an ID")</f>
        <v>Enter an ID</v>
      </c>
      <c r="C2444" s="13" t="str">
        <f>IFERROR(VLOOKUP(A2444, Employees!$A$2:$E$401, 3, FALSE), "Enter an ID")</f>
        <v>Enter an ID</v>
      </c>
      <c r="D2444" s="13" t="str">
        <f>IFERROR(VLOOKUP(A2444, Employees!$A$2:$E$401, 4, FALSE), "Enter an ID")</f>
        <v>Enter an ID</v>
      </c>
      <c r="E2444" s="13" t="str">
        <f>IFERROR(VLOOKUP(A2444, Employees!$A$2:$E$401, 5, FALSE), "Enter an ID")</f>
        <v>Enter an ID</v>
      </c>
      <c r="F2444" s="13" t="str">
        <f>IFERROR(VLOOKUP(A2444, Employees!$A$2:$F$401, 6, FALSE), "Enter an ID")</f>
        <v>Enter an ID</v>
      </c>
      <c r="J2444" s="13" t="str" cm="1">
        <f t="array" ref="J2444">_xlfn.IFS(ISBLANK(G2444), "no training", ISBLANK(I2444), 0, NOT(ISBLANK(I2444)), VLOOKUP(G2444,Trainings!$A$2:$B$20, 2, FALSE))</f>
        <v>no training</v>
      </c>
    </row>
    <row r="2445" spans="2:10" ht="15.75" customHeight="1" x14ac:dyDescent="0.4">
      <c r="B2445" s="13" t="str">
        <f>IFERROR(VLOOKUP(A2445, Employees!$A$2:$E$401, 2, FALSE), "Enter an ID")</f>
        <v>Enter an ID</v>
      </c>
      <c r="C2445" s="13" t="str">
        <f>IFERROR(VLOOKUP(A2445, Employees!$A$2:$E$401, 3, FALSE), "Enter an ID")</f>
        <v>Enter an ID</v>
      </c>
      <c r="D2445" s="13" t="str">
        <f>IFERROR(VLOOKUP(A2445, Employees!$A$2:$E$401, 4, FALSE), "Enter an ID")</f>
        <v>Enter an ID</v>
      </c>
      <c r="E2445" s="13" t="str">
        <f>IFERROR(VLOOKUP(A2445, Employees!$A$2:$E$401, 5, FALSE), "Enter an ID")</f>
        <v>Enter an ID</v>
      </c>
      <c r="F2445" s="13" t="str">
        <f>IFERROR(VLOOKUP(A2445, Employees!$A$2:$F$401, 6, FALSE), "Enter an ID")</f>
        <v>Enter an ID</v>
      </c>
      <c r="J2445" s="13" t="str" cm="1">
        <f t="array" ref="J2445">_xlfn.IFS(ISBLANK(G2445), "no training", ISBLANK(I2445), 0, NOT(ISBLANK(I2445)), VLOOKUP(G2445,Trainings!$A$2:$B$20, 2, FALSE))</f>
        <v>no training</v>
      </c>
    </row>
    <row r="2446" spans="2:10" ht="15.75" customHeight="1" x14ac:dyDescent="0.4">
      <c r="B2446" s="13" t="str">
        <f>IFERROR(VLOOKUP(A2446, Employees!$A$2:$E$401, 2, FALSE), "Enter an ID")</f>
        <v>Enter an ID</v>
      </c>
      <c r="C2446" s="13" t="str">
        <f>IFERROR(VLOOKUP(A2446, Employees!$A$2:$E$401, 3, FALSE), "Enter an ID")</f>
        <v>Enter an ID</v>
      </c>
      <c r="D2446" s="13" t="str">
        <f>IFERROR(VLOOKUP(A2446, Employees!$A$2:$E$401, 4, FALSE), "Enter an ID")</f>
        <v>Enter an ID</v>
      </c>
      <c r="E2446" s="13" t="str">
        <f>IFERROR(VLOOKUP(A2446, Employees!$A$2:$E$401, 5, FALSE), "Enter an ID")</f>
        <v>Enter an ID</v>
      </c>
      <c r="F2446" s="13" t="str">
        <f>IFERROR(VLOOKUP(A2446, Employees!$A$2:$F$401, 6, FALSE), "Enter an ID")</f>
        <v>Enter an ID</v>
      </c>
      <c r="J2446" s="13" t="str" cm="1">
        <f t="array" ref="J2446">_xlfn.IFS(ISBLANK(G2446), "no training", ISBLANK(I2446), 0, NOT(ISBLANK(I2446)), VLOOKUP(G2446,Trainings!$A$2:$B$20, 2, FALSE))</f>
        <v>no training</v>
      </c>
    </row>
    <row r="2447" spans="2:10" ht="15.75" customHeight="1" x14ac:dyDescent="0.4">
      <c r="B2447" s="13" t="str">
        <f>IFERROR(VLOOKUP(A2447, Employees!$A$2:$E$401, 2, FALSE), "Enter an ID")</f>
        <v>Enter an ID</v>
      </c>
      <c r="C2447" s="13" t="str">
        <f>IFERROR(VLOOKUP(A2447, Employees!$A$2:$E$401, 3, FALSE), "Enter an ID")</f>
        <v>Enter an ID</v>
      </c>
      <c r="D2447" s="13" t="str">
        <f>IFERROR(VLOOKUP(A2447, Employees!$A$2:$E$401, 4, FALSE), "Enter an ID")</f>
        <v>Enter an ID</v>
      </c>
      <c r="E2447" s="13" t="str">
        <f>IFERROR(VLOOKUP(A2447, Employees!$A$2:$E$401, 5, FALSE), "Enter an ID")</f>
        <v>Enter an ID</v>
      </c>
      <c r="F2447" s="13" t="str">
        <f>IFERROR(VLOOKUP(A2447, Employees!$A$2:$F$401, 6, FALSE), "Enter an ID")</f>
        <v>Enter an ID</v>
      </c>
      <c r="J2447" s="13" t="str" cm="1">
        <f t="array" ref="J2447">_xlfn.IFS(ISBLANK(G2447), "no training", ISBLANK(I2447), 0, NOT(ISBLANK(I2447)), VLOOKUP(G2447,Trainings!$A$2:$B$20, 2, FALSE))</f>
        <v>no training</v>
      </c>
    </row>
    <row r="2448" spans="2:10" ht="15.75" customHeight="1" x14ac:dyDescent="0.4">
      <c r="B2448" s="13" t="str">
        <f>IFERROR(VLOOKUP(A2448, Employees!$A$2:$E$401, 2, FALSE), "Enter an ID")</f>
        <v>Enter an ID</v>
      </c>
      <c r="C2448" s="13" t="str">
        <f>IFERROR(VLOOKUP(A2448, Employees!$A$2:$E$401, 3, FALSE), "Enter an ID")</f>
        <v>Enter an ID</v>
      </c>
      <c r="D2448" s="13" t="str">
        <f>IFERROR(VLOOKUP(A2448, Employees!$A$2:$E$401, 4, FALSE), "Enter an ID")</f>
        <v>Enter an ID</v>
      </c>
      <c r="E2448" s="13" t="str">
        <f>IFERROR(VLOOKUP(A2448, Employees!$A$2:$E$401, 5, FALSE), "Enter an ID")</f>
        <v>Enter an ID</v>
      </c>
      <c r="F2448" s="13" t="str">
        <f>IFERROR(VLOOKUP(A2448, Employees!$A$2:$F$401, 6, FALSE), "Enter an ID")</f>
        <v>Enter an ID</v>
      </c>
      <c r="J2448" s="13" t="str" cm="1">
        <f t="array" ref="J2448">_xlfn.IFS(ISBLANK(G2448), "no training", ISBLANK(I2448), 0, NOT(ISBLANK(I2448)), VLOOKUP(G2448,Trainings!$A$2:$B$20, 2, FALSE))</f>
        <v>no training</v>
      </c>
    </row>
    <row r="2449" spans="2:10" ht="15.75" customHeight="1" x14ac:dyDescent="0.4">
      <c r="B2449" s="13" t="str">
        <f>IFERROR(VLOOKUP(A2449, Employees!$A$2:$E$401, 2, FALSE), "Enter an ID")</f>
        <v>Enter an ID</v>
      </c>
      <c r="C2449" s="13" t="str">
        <f>IFERROR(VLOOKUP(A2449, Employees!$A$2:$E$401, 3, FALSE), "Enter an ID")</f>
        <v>Enter an ID</v>
      </c>
      <c r="D2449" s="13" t="str">
        <f>IFERROR(VLOOKUP(A2449, Employees!$A$2:$E$401, 4, FALSE), "Enter an ID")</f>
        <v>Enter an ID</v>
      </c>
      <c r="E2449" s="13" t="str">
        <f>IFERROR(VLOOKUP(A2449, Employees!$A$2:$E$401, 5, FALSE), "Enter an ID")</f>
        <v>Enter an ID</v>
      </c>
      <c r="F2449" s="13" t="str">
        <f>IFERROR(VLOOKUP(A2449, Employees!$A$2:$F$401, 6, FALSE), "Enter an ID")</f>
        <v>Enter an ID</v>
      </c>
      <c r="J2449" s="13" t="str" cm="1">
        <f t="array" ref="J2449">_xlfn.IFS(ISBLANK(G2449), "no training", ISBLANK(I2449), 0, NOT(ISBLANK(I2449)), VLOOKUP(G2449,Trainings!$A$2:$B$20, 2, FALSE))</f>
        <v>no training</v>
      </c>
    </row>
    <row r="2450" spans="2:10" ht="15.75" customHeight="1" x14ac:dyDescent="0.4">
      <c r="B2450" s="13" t="str">
        <f>IFERROR(VLOOKUP(A2450, Employees!$A$2:$E$401, 2, FALSE), "Enter an ID")</f>
        <v>Enter an ID</v>
      </c>
      <c r="C2450" s="13" t="str">
        <f>IFERROR(VLOOKUP(A2450, Employees!$A$2:$E$401, 3, FALSE), "Enter an ID")</f>
        <v>Enter an ID</v>
      </c>
      <c r="D2450" s="13" t="str">
        <f>IFERROR(VLOOKUP(A2450, Employees!$A$2:$E$401, 4, FALSE), "Enter an ID")</f>
        <v>Enter an ID</v>
      </c>
      <c r="E2450" s="13" t="str">
        <f>IFERROR(VLOOKUP(A2450, Employees!$A$2:$E$401, 5, FALSE), "Enter an ID")</f>
        <v>Enter an ID</v>
      </c>
      <c r="F2450" s="13" t="str">
        <f>IFERROR(VLOOKUP(A2450, Employees!$A$2:$F$401, 6, FALSE), "Enter an ID")</f>
        <v>Enter an ID</v>
      </c>
      <c r="J2450" s="13" t="str" cm="1">
        <f t="array" ref="J2450">_xlfn.IFS(ISBLANK(G2450), "no training", ISBLANK(I2450), 0, NOT(ISBLANK(I2450)), VLOOKUP(G2450,Trainings!$A$2:$B$20, 2, FALSE))</f>
        <v>no training</v>
      </c>
    </row>
    <row r="2451" spans="2:10" ht="15.75" customHeight="1" x14ac:dyDescent="0.4">
      <c r="B2451" s="13" t="str">
        <f>IFERROR(VLOOKUP(A2451, Employees!$A$2:$E$401, 2, FALSE), "Enter an ID")</f>
        <v>Enter an ID</v>
      </c>
      <c r="C2451" s="13" t="str">
        <f>IFERROR(VLOOKUP(A2451, Employees!$A$2:$E$401, 3, FALSE), "Enter an ID")</f>
        <v>Enter an ID</v>
      </c>
      <c r="D2451" s="13" t="str">
        <f>IFERROR(VLOOKUP(A2451, Employees!$A$2:$E$401, 4, FALSE), "Enter an ID")</f>
        <v>Enter an ID</v>
      </c>
      <c r="E2451" s="13" t="str">
        <f>IFERROR(VLOOKUP(A2451, Employees!$A$2:$E$401, 5, FALSE), "Enter an ID")</f>
        <v>Enter an ID</v>
      </c>
      <c r="F2451" s="13" t="str">
        <f>IFERROR(VLOOKUP(A2451, Employees!$A$2:$F$401, 6, FALSE), "Enter an ID")</f>
        <v>Enter an ID</v>
      </c>
      <c r="J2451" s="13" t="str" cm="1">
        <f t="array" ref="J2451">_xlfn.IFS(ISBLANK(G2451), "no training", ISBLANK(I2451), 0, NOT(ISBLANK(I2451)), VLOOKUP(G2451,Trainings!$A$2:$B$20, 2, FALSE))</f>
        <v>no training</v>
      </c>
    </row>
    <row r="2452" spans="2:10" ht="15.75" customHeight="1" x14ac:dyDescent="0.4">
      <c r="B2452" s="13" t="str">
        <f>IFERROR(VLOOKUP(A2452, Employees!$A$2:$E$401, 2, FALSE), "Enter an ID")</f>
        <v>Enter an ID</v>
      </c>
      <c r="C2452" s="13" t="str">
        <f>IFERROR(VLOOKUP(A2452, Employees!$A$2:$E$401, 3, FALSE), "Enter an ID")</f>
        <v>Enter an ID</v>
      </c>
      <c r="D2452" s="13" t="str">
        <f>IFERROR(VLOOKUP(A2452, Employees!$A$2:$E$401, 4, FALSE), "Enter an ID")</f>
        <v>Enter an ID</v>
      </c>
      <c r="E2452" s="13" t="str">
        <f>IFERROR(VLOOKUP(A2452, Employees!$A$2:$E$401, 5, FALSE), "Enter an ID")</f>
        <v>Enter an ID</v>
      </c>
      <c r="F2452" s="13" t="str">
        <f>IFERROR(VLOOKUP(A2452, Employees!$A$2:$F$401, 6, FALSE), "Enter an ID")</f>
        <v>Enter an ID</v>
      </c>
      <c r="J2452" s="13" t="str" cm="1">
        <f t="array" ref="J2452">_xlfn.IFS(ISBLANK(G2452), "no training", ISBLANK(I2452), 0, NOT(ISBLANK(I2452)), VLOOKUP(G2452,Trainings!$A$2:$B$20, 2, FALSE))</f>
        <v>no training</v>
      </c>
    </row>
    <row r="2453" spans="2:10" ht="15.75" customHeight="1" x14ac:dyDescent="0.4">
      <c r="B2453" s="13" t="str">
        <f>IFERROR(VLOOKUP(A2453, Employees!$A$2:$E$401, 2, FALSE), "Enter an ID")</f>
        <v>Enter an ID</v>
      </c>
      <c r="C2453" s="13" t="str">
        <f>IFERROR(VLOOKUP(A2453, Employees!$A$2:$E$401, 3, FALSE), "Enter an ID")</f>
        <v>Enter an ID</v>
      </c>
      <c r="D2453" s="13" t="str">
        <f>IFERROR(VLOOKUP(A2453, Employees!$A$2:$E$401, 4, FALSE), "Enter an ID")</f>
        <v>Enter an ID</v>
      </c>
      <c r="E2453" s="13" t="str">
        <f>IFERROR(VLOOKUP(A2453, Employees!$A$2:$E$401, 5, FALSE), "Enter an ID")</f>
        <v>Enter an ID</v>
      </c>
      <c r="F2453" s="13" t="str">
        <f>IFERROR(VLOOKUP(A2453, Employees!$A$2:$F$401, 6, FALSE), "Enter an ID")</f>
        <v>Enter an ID</v>
      </c>
      <c r="J2453" s="13" t="str" cm="1">
        <f t="array" ref="J2453">_xlfn.IFS(ISBLANK(G2453), "no training", ISBLANK(I2453), 0, NOT(ISBLANK(I2453)), VLOOKUP(G2453,Trainings!$A$2:$B$20, 2, FALSE))</f>
        <v>no training</v>
      </c>
    </row>
    <row r="2454" spans="2:10" ht="15.75" customHeight="1" x14ac:dyDescent="0.4">
      <c r="B2454" s="13" t="str">
        <f>IFERROR(VLOOKUP(A2454, Employees!$A$2:$E$401, 2, FALSE), "Enter an ID")</f>
        <v>Enter an ID</v>
      </c>
      <c r="C2454" s="13" t="str">
        <f>IFERROR(VLOOKUP(A2454, Employees!$A$2:$E$401, 3, FALSE), "Enter an ID")</f>
        <v>Enter an ID</v>
      </c>
      <c r="D2454" s="13" t="str">
        <f>IFERROR(VLOOKUP(A2454, Employees!$A$2:$E$401, 4, FALSE), "Enter an ID")</f>
        <v>Enter an ID</v>
      </c>
      <c r="E2454" s="13" t="str">
        <f>IFERROR(VLOOKUP(A2454, Employees!$A$2:$E$401, 5, FALSE), "Enter an ID")</f>
        <v>Enter an ID</v>
      </c>
      <c r="F2454" s="13" t="str">
        <f>IFERROR(VLOOKUP(A2454, Employees!$A$2:$F$401, 6, FALSE), "Enter an ID")</f>
        <v>Enter an ID</v>
      </c>
      <c r="J2454" s="13" t="str" cm="1">
        <f t="array" ref="J2454">_xlfn.IFS(ISBLANK(G2454), "no training", ISBLANK(I2454), 0, NOT(ISBLANK(I2454)), VLOOKUP(G2454,Trainings!$A$2:$B$20, 2, FALSE))</f>
        <v>no training</v>
      </c>
    </row>
    <row r="2455" spans="2:10" ht="15.75" customHeight="1" x14ac:dyDescent="0.4">
      <c r="B2455" s="13" t="str">
        <f>IFERROR(VLOOKUP(A2455, Employees!$A$2:$E$401, 2, FALSE), "Enter an ID")</f>
        <v>Enter an ID</v>
      </c>
      <c r="C2455" s="13" t="str">
        <f>IFERROR(VLOOKUP(A2455, Employees!$A$2:$E$401, 3, FALSE), "Enter an ID")</f>
        <v>Enter an ID</v>
      </c>
      <c r="D2455" s="13" t="str">
        <f>IFERROR(VLOOKUP(A2455, Employees!$A$2:$E$401, 4, FALSE), "Enter an ID")</f>
        <v>Enter an ID</v>
      </c>
      <c r="E2455" s="13" t="str">
        <f>IFERROR(VLOOKUP(A2455, Employees!$A$2:$E$401, 5, FALSE), "Enter an ID")</f>
        <v>Enter an ID</v>
      </c>
      <c r="F2455" s="13" t="str">
        <f>IFERROR(VLOOKUP(A2455, Employees!$A$2:$F$401, 6, FALSE), "Enter an ID")</f>
        <v>Enter an ID</v>
      </c>
      <c r="J2455" s="13" t="str" cm="1">
        <f t="array" ref="J2455">_xlfn.IFS(ISBLANK(G2455), "no training", ISBLANK(I2455), 0, NOT(ISBLANK(I2455)), VLOOKUP(G2455,Trainings!$A$2:$B$20, 2, FALSE))</f>
        <v>no training</v>
      </c>
    </row>
    <row r="2456" spans="2:10" ht="15.75" customHeight="1" x14ac:dyDescent="0.4">
      <c r="B2456" s="13" t="str">
        <f>IFERROR(VLOOKUP(A2456, Employees!$A$2:$E$401, 2, FALSE), "Enter an ID")</f>
        <v>Enter an ID</v>
      </c>
      <c r="C2456" s="13" t="str">
        <f>IFERROR(VLOOKUP(A2456, Employees!$A$2:$E$401, 3, FALSE), "Enter an ID")</f>
        <v>Enter an ID</v>
      </c>
      <c r="D2456" s="13" t="str">
        <f>IFERROR(VLOOKUP(A2456, Employees!$A$2:$E$401, 4, FALSE), "Enter an ID")</f>
        <v>Enter an ID</v>
      </c>
      <c r="E2456" s="13" t="str">
        <f>IFERROR(VLOOKUP(A2456, Employees!$A$2:$E$401, 5, FALSE), "Enter an ID")</f>
        <v>Enter an ID</v>
      </c>
      <c r="F2456" s="13" t="str">
        <f>IFERROR(VLOOKUP(A2456, Employees!$A$2:$F$401, 6, FALSE), "Enter an ID")</f>
        <v>Enter an ID</v>
      </c>
      <c r="J2456" s="13" t="str" cm="1">
        <f t="array" ref="J2456">_xlfn.IFS(ISBLANK(G2456), "no training", ISBLANK(I2456), 0, NOT(ISBLANK(I2456)), VLOOKUP(G2456,Trainings!$A$2:$B$20, 2, FALSE))</f>
        <v>no training</v>
      </c>
    </row>
    <row r="2457" spans="2:10" ht="15.75" customHeight="1" x14ac:dyDescent="0.4">
      <c r="B2457" s="13" t="str">
        <f>IFERROR(VLOOKUP(A2457, Employees!$A$2:$E$401, 2, FALSE), "Enter an ID")</f>
        <v>Enter an ID</v>
      </c>
      <c r="C2457" s="13" t="str">
        <f>IFERROR(VLOOKUP(A2457, Employees!$A$2:$E$401, 3, FALSE), "Enter an ID")</f>
        <v>Enter an ID</v>
      </c>
      <c r="D2457" s="13" t="str">
        <f>IFERROR(VLOOKUP(A2457, Employees!$A$2:$E$401, 4, FALSE), "Enter an ID")</f>
        <v>Enter an ID</v>
      </c>
      <c r="E2457" s="13" t="str">
        <f>IFERROR(VLOOKUP(A2457, Employees!$A$2:$E$401, 5, FALSE), "Enter an ID")</f>
        <v>Enter an ID</v>
      </c>
      <c r="F2457" s="13" t="str">
        <f>IFERROR(VLOOKUP(A2457, Employees!$A$2:$F$401, 6, FALSE), "Enter an ID")</f>
        <v>Enter an ID</v>
      </c>
      <c r="J2457" s="13" t="str" cm="1">
        <f t="array" ref="J2457">_xlfn.IFS(ISBLANK(G2457), "no training", ISBLANK(I2457), 0, NOT(ISBLANK(I2457)), VLOOKUP(G2457,Trainings!$A$2:$B$20, 2, FALSE))</f>
        <v>no training</v>
      </c>
    </row>
    <row r="2458" spans="2:10" ht="15.75" customHeight="1" x14ac:dyDescent="0.4">
      <c r="B2458" s="13" t="str">
        <f>IFERROR(VLOOKUP(A2458, Employees!$A$2:$E$401, 2, FALSE), "Enter an ID")</f>
        <v>Enter an ID</v>
      </c>
      <c r="C2458" s="13" t="str">
        <f>IFERROR(VLOOKUP(A2458, Employees!$A$2:$E$401, 3, FALSE), "Enter an ID")</f>
        <v>Enter an ID</v>
      </c>
      <c r="D2458" s="13" t="str">
        <f>IFERROR(VLOOKUP(A2458, Employees!$A$2:$E$401, 4, FALSE), "Enter an ID")</f>
        <v>Enter an ID</v>
      </c>
      <c r="E2458" s="13" t="str">
        <f>IFERROR(VLOOKUP(A2458, Employees!$A$2:$E$401, 5, FALSE), "Enter an ID")</f>
        <v>Enter an ID</v>
      </c>
      <c r="F2458" s="13" t="str">
        <f>IFERROR(VLOOKUP(A2458, Employees!$A$2:$F$401, 6, FALSE), "Enter an ID")</f>
        <v>Enter an ID</v>
      </c>
      <c r="J2458" s="13" t="str" cm="1">
        <f t="array" ref="J2458">_xlfn.IFS(ISBLANK(G2458), "no training", ISBLANK(I2458), 0, NOT(ISBLANK(I2458)), VLOOKUP(G2458,Trainings!$A$2:$B$20, 2, FALSE))</f>
        <v>no training</v>
      </c>
    </row>
    <row r="2459" spans="2:10" ht="15.75" customHeight="1" x14ac:dyDescent="0.4">
      <c r="B2459" s="13" t="str">
        <f>IFERROR(VLOOKUP(A2459, Employees!$A$2:$E$401, 2, FALSE), "Enter an ID")</f>
        <v>Enter an ID</v>
      </c>
      <c r="C2459" s="13" t="str">
        <f>IFERROR(VLOOKUP(A2459, Employees!$A$2:$E$401, 3, FALSE), "Enter an ID")</f>
        <v>Enter an ID</v>
      </c>
      <c r="D2459" s="13" t="str">
        <f>IFERROR(VLOOKUP(A2459, Employees!$A$2:$E$401, 4, FALSE), "Enter an ID")</f>
        <v>Enter an ID</v>
      </c>
      <c r="E2459" s="13" t="str">
        <f>IFERROR(VLOOKUP(A2459, Employees!$A$2:$E$401, 5, FALSE), "Enter an ID")</f>
        <v>Enter an ID</v>
      </c>
      <c r="F2459" s="13" t="str">
        <f>IFERROR(VLOOKUP(A2459, Employees!$A$2:$F$401, 6, FALSE), "Enter an ID")</f>
        <v>Enter an ID</v>
      </c>
      <c r="J2459" s="13" t="str" cm="1">
        <f t="array" ref="J2459">_xlfn.IFS(ISBLANK(G2459), "no training", ISBLANK(I2459), 0, NOT(ISBLANK(I2459)), VLOOKUP(G2459,Trainings!$A$2:$B$20, 2, FALSE))</f>
        <v>no training</v>
      </c>
    </row>
    <row r="2460" spans="2:10" ht="15.75" customHeight="1" x14ac:dyDescent="0.4">
      <c r="B2460" s="13" t="str">
        <f>IFERROR(VLOOKUP(A2460, Employees!$A$2:$E$401, 2, FALSE), "Enter an ID")</f>
        <v>Enter an ID</v>
      </c>
      <c r="C2460" s="13" t="str">
        <f>IFERROR(VLOOKUP(A2460, Employees!$A$2:$E$401, 3, FALSE), "Enter an ID")</f>
        <v>Enter an ID</v>
      </c>
      <c r="D2460" s="13" t="str">
        <f>IFERROR(VLOOKUP(A2460, Employees!$A$2:$E$401, 4, FALSE), "Enter an ID")</f>
        <v>Enter an ID</v>
      </c>
      <c r="E2460" s="13" t="str">
        <f>IFERROR(VLOOKUP(A2460, Employees!$A$2:$E$401, 5, FALSE), "Enter an ID")</f>
        <v>Enter an ID</v>
      </c>
      <c r="F2460" s="13" t="str">
        <f>IFERROR(VLOOKUP(A2460, Employees!$A$2:$F$401, 6, FALSE), "Enter an ID")</f>
        <v>Enter an ID</v>
      </c>
      <c r="J2460" s="13" t="str" cm="1">
        <f t="array" ref="J2460">_xlfn.IFS(ISBLANK(G2460), "no training", ISBLANK(I2460), 0, NOT(ISBLANK(I2460)), VLOOKUP(G2460,Trainings!$A$2:$B$20, 2, FALSE))</f>
        <v>no training</v>
      </c>
    </row>
    <row r="2461" spans="2:10" ht="15.75" customHeight="1" x14ac:dyDescent="0.4">
      <c r="B2461" s="13" t="str">
        <f>IFERROR(VLOOKUP(A2461, Employees!$A$2:$E$401, 2, FALSE), "Enter an ID")</f>
        <v>Enter an ID</v>
      </c>
      <c r="C2461" s="13" t="str">
        <f>IFERROR(VLOOKUP(A2461, Employees!$A$2:$E$401, 3, FALSE), "Enter an ID")</f>
        <v>Enter an ID</v>
      </c>
      <c r="D2461" s="13" t="str">
        <f>IFERROR(VLOOKUP(A2461, Employees!$A$2:$E$401, 4, FALSE), "Enter an ID")</f>
        <v>Enter an ID</v>
      </c>
      <c r="E2461" s="13" t="str">
        <f>IFERROR(VLOOKUP(A2461, Employees!$A$2:$E$401, 5, FALSE), "Enter an ID")</f>
        <v>Enter an ID</v>
      </c>
      <c r="F2461" s="13" t="str">
        <f>IFERROR(VLOOKUP(A2461, Employees!$A$2:$F$401, 6, FALSE), "Enter an ID")</f>
        <v>Enter an ID</v>
      </c>
      <c r="J2461" s="13" t="str" cm="1">
        <f t="array" ref="J2461">_xlfn.IFS(ISBLANK(G2461), "no training", ISBLANK(I2461), 0, NOT(ISBLANK(I2461)), VLOOKUP(G2461,Trainings!$A$2:$B$20, 2, FALSE))</f>
        <v>no training</v>
      </c>
    </row>
    <row r="2462" spans="2:10" ht="15.75" customHeight="1" x14ac:dyDescent="0.4">
      <c r="B2462" s="13" t="str">
        <f>IFERROR(VLOOKUP(A2462, Employees!$A$2:$E$401, 2, FALSE), "Enter an ID")</f>
        <v>Enter an ID</v>
      </c>
      <c r="C2462" s="13" t="str">
        <f>IFERROR(VLOOKUP(A2462, Employees!$A$2:$E$401, 3, FALSE), "Enter an ID")</f>
        <v>Enter an ID</v>
      </c>
      <c r="D2462" s="13" t="str">
        <f>IFERROR(VLOOKUP(A2462, Employees!$A$2:$E$401, 4, FALSE), "Enter an ID")</f>
        <v>Enter an ID</v>
      </c>
      <c r="E2462" s="13" t="str">
        <f>IFERROR(VLOOKUP(A2462, Employees!$A$2:$E$401, 5, FALSE), "Enter an ID")</f>
        <v>Enter an ID</v>
      </c>
      <c r="F2462" s="13" t="str">
        <f>IFERROR(VLOOKUP(A2462, Employees!$A$2:$F$401, 6, FALSE), "Enter an ID")</f>
        <v>Enter an ID</v>
      </c>
      <c r="J2462" s="13" t="str" cm="1">
        <f t="array" ref="J2462">_xlfn.IFS(ISBLANK(G2462), "no training", ISBLANK(I2462), 0, NOT(ISBLANK(I2462)), VLOOKUP(G2462,Trainings!$A$2:$B$20, 2, FALSE))</f>
        <v>no training</v>
      </c>
    </row>
    <row r="2463" spans="2:10" ht="15.75" customHeight="1" x14ac:dyDescent="0.4">
      <c r="B2463" s="13" t="str">
        <f>IFERROR(VLOOKUP(A2463, Employees!$A$2:$E$401, 2, FALSE), "Enter an ID")</f>
        <v>Enter an ID</v>
      </c>
      <c r="C2463" s="13" t="str">
        <f>IFERROR(VLOOKUP(A2463, Employees!$A$2:$E$401, 3, FALSE), "Enter an ID")</f>
        <v>Enter an ID</v>
      </c>
      <c r="D2463" s="13" t="str">
        <f>IFERROR(VLOOKUP(A2463, Employees!$A$2:$E$401, 4, FALSE), "Enter an ID")</f>
        <v>Enter an ID</v>
      </c>
      <c r="E2463" s="13" t="str">
        <f>IFERROR(VLOOKUP(A2463, Employees!$A$2:$E$401, 5, FALSE), "Enter an ID")</f>
        <v>Enter an ID</v>
      </c>
      <c r="F2463" s="13" t="str">
        <f>IFERROR(VLOOKUP(A2463, Employees!$A$2:$F$401, 6, FALSE), "Enter an ID")</f>
        <v>Enter an ID</v>
      </c>
      <c r="J2463" s="13" t="str" cm="1">
        <f t="array" ref="J2463">_xlfn.IFS(ISBLANK(G2463), "no training", ISBLANK(I2463), 0, NOT(ISBLANK(I2463)), VLOOKUP(G2463,Trainings!$A$2:$B$20, 2, FALSE))</f>
        <v>no training</v>
      </c>
    </row>
    <row r="2464" spans="2:10" ht="15.75" customHeight="1" x14ac:dyDescent="0.4">
      <c r="B2464" s="13" t="str">
        <f>IFERROR(VLOOKUP(A2464, Employees!$A$2:$E$401, 2, FALSE), "Enter an ID")</f>
        <v>Enter an ID</v>
      </c>
      <c r="C2464" s="13" t="str">
        <f>IFERROR(VLOOKUP(A2464, Employees!$A$2:$E$401, 3, FALSE), "Enter an ID")</f>
        <v>Enter an ID</v>
      </c>
      <c r="D2464" s="13" t="str">
        <f>IFERROR(VLOOKUP(A2464, Employees!$A$2:$E$401, 4, FALSE), "Enter an ID")</f>
        <v>Enter an ID</v>
      </c>
      <c r="E2464" s="13" t="str">
        <f>IFERROR(VLOOKUP(A2464, Employees!$A$2:$E$401, 5, FALSE), "Enter an ID")</f>
        <v>Enter an ID</v>
      </c>
      <c r="F2464" s="13" t="str">
        <f>IFERROR(VLOOKUP(A2464, Employees!$A$2:$F$401, 6, FALSE), "Enter an ID")</f>
        <v>Enter an ID</v>
      </c>
      <c r="J2464" s="13" t="str" cm="1">
        <f t="array" ref="J2464">_xlfn.IFS(ISBLANK(G2464), "no training", ISBLANK(I2464), 0, NOT(ISBLANK(I2464)), VLOOKUP(G2464,Trainings!$A$2:$B$20, 2, FALSE))</f>
        <v>no training</v>
      </c>
    </row>
    <row r="2465" spans="2:10" ht="15.75" customHeight="1" x14ac:dyDescent="0.4">
      <c r="B2465" s="13" t="str">
        <f>IFERROR(VLOOKUP(A2465, Employees!$A$2:$E$401, 2, FALSE), "Enter an ID")</f>
        <v>Enter an ID</v>
      </c>
      <c r="C2465" s="13" t="str">
        <f>IFERROR(VLOOKUP(A2465, Employees!$A$2:$E$401, 3, FALSE), "Enter an ID")</f>
        <v>Enter an ID</v>
      </c>
      <c r="D2465" s="13" t="str">
        <f>IFERROR(VLOOKUP(A2465, Employees!$A$2:$E$401, 4, FALSE), "Enter an ID")</f>
        <v>Enter an ID</v>
      </c>
      <c r="E2465" s="13" t="str">
        <f>IFERROR(VLOOKUP(A2465, Employees!$A$2:$E$401, 5, FALSE), "Enter an ID")</f>
        <v>Enter an ID</v>
      </c>
      <c r="F2465" s="13" t="str">
        <f>IFERROR(VLOOKUP(A2465, Employees!$A$2:$F$401, 6, FALSE), "Enter an ID")</f>
        <v>Enter an ID</v>
      </c>
      <c r="J2465" s="13" t="str" cm="1">
        <f t="array" ref="J2465">_xlfn.IFS(ISBLANK(G2465), "no training", ISBLANK(I2465), 0, NOT(ISBLANK(I2465)), VLOOKUP(G2465,Trainings!$A$2:$B$20, 2, FALSE))</f>
        <v>no training</v>
      </c>
    </row>
    <row r="2466" spans="2:10" ht="15.75" customHeight="1" x14ac:dyDescent="0.4">
      <c r="B2466" s="13" t="str">
        <f>IFERROR(VLOOKUP(A2466, Employees!$A$2:$E$401, 2, FALSE), "Enter an ID")</f>
        <v>Enter an ID</v>
      </c>
      <c r="C2466" s="13" t="str">
        <f>IFERROR(VLOOKUP(A2466, Employees!$A$2:$E$401, 3, FALSE), "Enter an ID")</f>
        <v>Enter an ID</v>
      </c>
      <c r="D2466" s="13" t="str">
        <f>IFERROR(VLOOKUP(A2466, Employees!$A$2:$E$401, 4, FALSE), "Enter an ID")</f>
        <v>Enter an ID</v>
      </c>
      <c r="E2466" s="13" t="str">
        <f>IFERROR(VLOOKUP(A2466, Employees!$A$2:$E$401, 5, FALSE), "Enter an ID")</f>
        <v>Enter an ID</v>
      </c>
      <c r="F2466" s="13" t="str">
        <f>IFERROR(VLOOKUP(A2466, Employees!$A$2:$F$401, 6, FALSE), "Enter an ID")</f>
        <v>Enter an ID</v>
      </c>
      <c r="J2466" s="13" t="str" cm="1">
        <f t="array" ref="J2466">_xlfn.IFS(ISBLANK(G2466), "no training", ISBLANK(I2466), 0, NOT(ISBLANK(I2466)), VLOOKUP(G2466,Trainings!$A$2:$B$20, 2, FALSE))</f>
        <v>no training</v>
      </c>
    </row>
    <row r="2467" spans="2:10" ht="15.75" customHeight="1" x14ac:dyDescent="0.4">
      <c r="B2467" s="13" t="str">
        <f>IFERROR(VLOOKUP(A2467, Employees!$A$2:$E$401, 2, FALSE), "Enter an ID")</f>
        <v>Enter an ID</v>
      </c>
      <c r="C2467" s="13" t="str">
        <f>IFERROR(VLOOKUP(A2467, Employees!$A$2:$E$401, 3, FALSE), "Enter an ID")</f>
        <v>Enter an ID</v>
      </c>
      <c r="D2467" s="13" t="str">
        <f>IFERROR(VLOOKUP(A2467, Employees!$A$2:$E$401, 4, FALSE), "Enter an ID")</f>
        <v>Enter an ID</v>
      </c>
      <c r="E2467" s="13" t="str">
        <f>IFERROR(VLOOKUP(A2467, Employees!$A$2:$E$401, 5, FALSE), "Enter an ID")</f>
        <v>Enter an ID</v>
      </c>
      <c r="F2467" s="13" t="str">
        <f>IFERROR(VLOOKUP(A2467, Employees!$A$2:$F$401, 6, FALSE), "Enter an ID")</f>
        <v>Enter an ID</v>
      </c>
      <c r="J2467" s="13" t="str" cm="1">
        <f t="array" ref="J2467">_xlfn.IFS(ISBLANK(G2467), "no training", ISBLANK(I2467), 0, NOT(ISBLANK(I2467)), VLOOKUP(G2467,Trainings!$A$2:$B$20, 2, FALSE))</f>
        <v>no training</v>
      </c>
    </row>
    <row r="2468" spans="2:10" ht="15.75" customHeight="1" x14ac:dyDescent="0.4">
      <c r="B2468" s="13" t="str">
        <f>IFERROR(VLOOKUP(A2468, Employees!$A$2:$E$401, 2, FALSE), "Enter an ID")</f>
        <v>Enter an ID</v>
      </c>
      <c r="C2468" s="13" t="str">
        <f>IFERROR(VLOOKUP(A2468, Employees!$A$2:$E$401, 3, FALSE), "Enter an ID")</f>
        <v>Enter an ID</v>
      </c>
      <c r="D2468" s="13" t="str">
        <f>IFERROR(VLOOKUP(A2468, Employees!$A$2:$E$401, 4, FALSE), "Enter an ID")</f>
        <v>Enter an ID</v>
      </c>
      <c r="E2468" s="13" t="str">
        <f>IFERROR(VLOOKUP(A2468, Employees!$A$2:$E$401, 5, FALSE), "Enter an ID")</f>
        <v>Enter an ID</v>
      </c>
      <c r="F2468" s="13" t="str">
        <f>IFERROR(VLOOKUP(A2468, Employees!$A$2:$F$401, 6, FALSE), "Enter an ID")</f>
        <v>Enter an ID</v>
      </c>
      <c r="J2468" s="13" t="str" cm="1">
        <f t="array" ref="J2468">_xlfn.IFS(ISBLANK(G2468), "no training", ISBLANK(I2468), 0, NOT(ISBLANK(I2468)), VLOOKUP(G2468,Trainings!$A$2:$B$20, 2, FALSE))</f>
        <v>no training</v>
      </c>
    </row>
    <row r="2469" spans="2:10" ht="15.75" customHeight="1" x14ac:dyDescent="0.4">
      <c r="B2469" s="13" t="str">
        <f>IFERROR(VLOOKUP(A2469, Employees!$A$2:$E$401, 2, FALSE), "Enter an ID")</f>
        <v>Enter an ID</v>
      </c>
      <c r="C2469" s="13" t="str">
        <f>IFERROR(VLOOKUP(A2469, Employees!$A$2:$E$401, 3, FALSE), "Enter an ID")</f>
        <v>Enter an ID</v>
      </c>
      <c r="D2469" s="13" t="str">
        <f>IFERROR(VLOOKUP(A2469, Employees!$A$2:$E$401, 4, FALSE), "Enter an ID")</f>
        <v>Enter an ID</v>
      </c>
      <c r="E2469" s="13" t="str">
        <f>IFERROR(VLOOKUP(A2469, Employees!$A$2:$E$401, 5, FALSE), "Enter an ID")</f>
        <v>Enter an ID</v>
      </c>
      <c r="F2469" s="13" t="str">
        <f>IFERROR(VLOOKUP(A2469, Employees!$A$2:$F$401, 6, FALSE), "Enter an ID")</f>
        <v>Enter an ID</v>
      </c>
      <c r="J2469" s="13" t="str" cm="1">
        <f t="array" ref="J2469">_xlfn.IFS(ISBLANK(G2469), "no training", ISBLANK(I2469), 0, NOT(ISBLANK(I2469)), VLOOKUP(G2469,Trainings!$A$2:$B$20, 2, FALSE))</f>
        <v>no training</v>
      </c>
    </row>
    <row r="2470" spans="2:10" ht="15.75" customHeight="1" x14ac:dyDescent="0.4">
      <c r="B2470" s="13" t="str">
        <f>IFERROR(VLOOKUP(A2470, Employees!$A$2:$E$401, 2, FALSE), "Enter an ID")</f>
        <v>Enter an ID</v>
      </c>
      <c r="C2470" s="13" t="str">
        <f>IFERROR(VLOOKUP(A2470, Employees!$A$2:$E$401, 3, FALSE), "Enter an ID")</f>
        <v>Enter an ID</v>
      </c>
      <c r="D2470" s="13" t="str">
        <f>IFERROR(VLOOKUP(A2470, Employees!$A$2:$E$401, 4, FALSE), "Enter an ID")</f>
        <v>Enter an ID</v>
      </c>
      <c r="E2470" s="13" t="str">
        <f>IFERROR(VLOOKUP(A2470, Employees!$A$2:$E$401, 5, FALSE), "Enter an ID")</f>
        <v>Enter an ID</v>
      </c>
      <c r="F2470" s="13" t="str">
        <f>IFERROR(VLOOKUP(A2470, Employees!$A$2:$F$401, 6, FALSE), "Enter an ID")</f>
        <v>Enter an ID</v>
      </c>
      <c r="J2470" s="13" t="str" cm="1">
        <f t="array" ref="J2470">_xlfn.IFS(ISBLANK(G2470), "no training", ISBLANK(I2470), 0, NOT(ISBLANK(I2470)), VLOOKUP(G2470,Trainings!$A$2:$B$20, 2, FALSE))</f>
        <v>no training</v>
      </c>
    </row>
    <row r="2471" spans="2:10" ht="15.75" customHeight="1" x14ac:dyDescent="0.4">
      <c r="B2471" s="13" t="str">
        <f>IFERROR(VLOOKUP(A2471, Employees!$A$2:$E$401, 2, FALSE), "Enter an ID")</f>
        <v>Enter an ID</v>
      </c>
      <c r="C2471" s="13" t="str">
        <f>IFERROR(VLOOKUP(A2471, Employees!$A$2:$E$401, 3, FALSE), "Enter an ID")</f>
        <v>Enter an ID</v>
      </c>
      <c r="D2471" s="13" t="str">
        <f>IFERROR(VLOOKUP(A2471, Employees!$A$2:$E$401, 4, FALSE), "Enter an ID")</f>
        <v>Enter an ID</v>
      </c>
      <c r="E2471" s="13" t="str">
        <f>IFERROR(VLOOKUP(A2471, Employees!$A$2:$E$401, 5, FALSE), "Enter an ID")</f>
        <v>Enter an ID</v>
      </c>
      <c r="F2471" s="13" t="str">
        <f>IFERROR(VLOOKUP(A2471, Employees!$A$2:$F$401, 6, FALSE), "Enter an ID")</f>
        <v>Enter an ID</v>
      </c>
      <c r="J2471" s="13" t="str" cm="1">
        <f t="array" ref="J2471">_xlfn.IFS(ISBLANK(G2471), "no training", ISBLANK(I2471), 0, NOT(ISBLANK(I2471)), VLOOKUP(G2471,Trainings!$A$2:$B$20, 2, FALSE))</f>
        <v>no training</v>
      </c>
    </row>
    <row r="2472" spans="2:10" ht="15.75" customHeight="1" x14ac:dyDescent="0.4">
      <c r="B2472" s="13" t="str">
        <f>IFERROR(VLOOKUP(A2472, Employees!$A$2:$E$401, 2, FALSE), "Enter an ID")</f>
        <v>Enter an ID</v>
      </c>
      <c r="C2472" s="13" t="str">
        <f>IFERROR(VLOOKUP(A2472, Employees!$A$2:$E$401, 3, FALSE), "Enter an ID")</f>
        <v>Enter an ID</v>
      </c>
      <c r="D2472" s="13" t="str">
        <f>IFERROR(VLOOKUP(A2472, Employees!$A$2:$E$401, 4, FALSE), "Enter an ID")</f>
        <v>Enter an ID</v>
      </c>
      <c r="E2472" s="13" t="str">
        <f>IFERROR(VLOOKUP(A2472, Employees!$A$2:$E$401, 5, FALSE), "Enter an ID")</f>
        <v>Enter an ID</v>
      </c>
      <c r="F2472" s="13" t="str">
        <f>IFERROR(VLOOKUP(A2472, Employees!$A$2:$F$401, 6, FALSE), "Enter an ID")</f>
        <v>Enter an ID</v>
      </c>
      <c r="J2472" s="13" t="str" cm="1">
        <f t="array" ref="J2472">_xlfn.IFS(ISBLANK(G2472), "no training", ISBLANK(I2472), 0, NOT(ISBLANK(I2472)), VLOOKUP(G2472,Trainings!$A$2:$B$20, 2, FALSE))</f>
        <v>no training</v>
      </c>
    </row>
    <row r="2473" spans="2:10" ht="15.75" customHeight="1" x14ac:dyDescent="0.4">
      <c r="B2473" s="13" t="str">
        <f>IFERROR(VLOOKUP(A2473, Employees!$A$2:$E$401, 2, FALSE), "Enter an ID")</f>
        <v>Enter an ID</v>
      </c>
      <c r="C2473" s="13" t="str">
        <f>IFERROR(VLOOKUP(A2473, Employees!$A$2:$E$401, 3, FALSE), "Enter an ID")</f>
        <v>Enter an ID</v>
      </c>
      <c r="D2473" s="13" t="str">
        <f>IFERROR(VLOOKUP(A2473, Employees!$A$2:$E$401, 4, FALSE), "Enter an ID")</f>
        <v>Enter an ID</v>
      </c>
      <c r="E2473" s="13" t="str">
        <f>IFERROR(VLOOKUP(A2473, Employees!$A$2:$E$401, 5, FALSE), "Enter an ID")</f>
        <v>Enter an ID</v>
      </c>
      <c r="F2473" s="13" t="str">
        <f>IFERROR(VLOOKUP(A2473, Employees!$A$2:$F$401, 6, FALSE), "Enter an ID")</f>
        <v>Enter an ID</v>
      </c>
      <c r="J2473" s="13" t="str" cm="1">
        <f t="array" ref="J2473">_xlfn.IFS(ISBLANK(G2473), "no training", ISBLANK(I2473), 0, NOT(ISBLANK(I2473)), VLOOKUP(G2473,Trainings!$A$2:$B$20, 2, FALSE))</f>
        <v>no training</v>
      </c>
    </row>
    <row r="2474" spans="2:10" ht="15.75" customHeight="1" x14ac:dyDescent="0.4">
      <c r="B2474" s="13" t="str">
        <f>IFERROR(VLOOKUP(A2474, Employees!$A$2:$E$401, 2, FALSE), "Enter an ID")</f>
        <v>Enter an ID</v>
      </c>
      <c r="C2474" s="13" t="str">
        <f>IFERROR(VLOOKUP(A2474, Employees!$A$2:$E$401, 3, FALSE), "Enter an ID")</f>
        <v>Enter an ID</v>
      </c>
      <c r="D2474" s="13" t="str">
        <f>IFERROR(VLOOKUP(A2474, Employees!$A$2:$E$401, 4, FALSE), "Enter an ID")</f>
        <v>Enter an ID</v>
      </c>
      <c r="E2474" s="13" t="str">
        <f>IFERROR(VLOOKUP(A2474, Employees!$A$2:$E$401, 5, FALSE), "Enter an ID")</f>
        <v>Enter an ID</v>
      </c>
      <c r="F2474" s="13" t="str">
        <f>IFERROR(VLOOKUP(A2474, Employees!$A$2:$F$401, 6, FALSE), "Enter an ID")</f>
        <v>Enter an ID</v>
      </c>
      <c r="J2474" s="13" t="str" cm="1">
        <f t="array" ref="J2474">_xlfn.IFS(ISBLANK(G2474), "no training", ISBLANK(I2474), 0, NOT(ISBLANK(I2474)), VLOOKUP(G2474,Trainings!$A$2:$B$20, 2, FALSE))</f>
        <v>no training</v>
      </c>
    </row>
    <row r="2475" spans="2:10" ht="15.75" customHeight="1" x14ac:dyDescent="0.4">
      <c r="B2475" s="13" t="str">
        <f>IFERROR(VLOOKUP(A2475, Employees!$A$2:$E$401, 2, FALSE), "Enter an ID")</f>
        <v>Enter an ID</v>
      </c>
      <c r="C2475" s="13" t="str">
        <f>IFERROR(VLOOKUP(A2475, Employees!$A$2:$E$401, 3, FALSE), "Enter an ID")</f>
        <v>Enter an ID</v>
      </c>
      <c r="D2475" s="13" t="str">
        <f>IFERROR(VLOOKUP(A2475, Employees!$A$2:$E$401, 4, FALSE), "Enter an ID")</f>
        <v>Enter an ID</v>
      </c>
      <c r="E2475" s="13" t="str">
        <f>IFERROR(VLOOKUP(A2475, Employees!$A$2:$E$401, 5, FALSE), "Enter an ID")</f>
        <v>Enter an ID</v>
      </c>
      <c r="F2475" s="13" t="str">
        <f>IFERROR(VLOOKUP(A2475, Employees!$A$2:$F$401, 6, FALSE), "Enter an ID")</f>
        <v>Enter an ID</v>
      </c>
      <c r="J2475" s="13" t="str" cm="1">
        <f t="array" ref="J2475">_xlfn.IFS(ISBLANK(G2475), "no training", ISBLANK(I2475), 0, NOT(ISBLANK(I2475)), VLOOKUP(G2475,Trainings!$A$2:$B$20, 2, FALSE))</f>
        <v>no training</v>
      </c>
    </row>
    <row r="2476" spans="2:10" ht="15.75" customHeight="1" x14ac:dyDescent="0.4">
      <c r="B2476" s="13" t="str">
        <f>IFERROR(VLOOKUP(A2476, Employees!$A$2:$E$401, 2, FALSE), "Enter an ID")</f>
        <v>Enter an ID</v>
      </c>
      <c r="C2476" s="13" t="str">
        <f>IFERROR(VLOOKUP(A2476, Employees!$A$2:$E$401, 3, FALSE), "Enter an ID")</f>
        <v>Enter an ID</v>
      </c>
      <c r="D2476" s="13" t="str">
        <f>IFERROR(VLOOKUP(A2476, Employees!$A$2:$E$401, 4, FALSE), "Enter an ID")</f>
        <v>Enter an ID</v>
      </c>
      <c r="E2476" s="13" t="str">
        <f>IFERROR(VLOOKUP(A2476, Employees!$A$2:$E$401, 5, FALSE), "Enter an ID")</f>
        <v>Enter an ID</v>
      </c>
      <c r="F2476" s="13" t="str">
        <f>IFERROR(VLOOKUP(A2476, Employees!$A$2:$F$401, 6, FALSE), "Enter an ID")</f>
        <v>Enter an ID</v>
      </c>
      <c r="J2476" s="13" t="str" cm="1">
        <f t="array" ref="J2476">_xlfn.IFS(ISBLANK(G2476), "no training", ISBLANK(I2476), 0, NOT(ISBLANK(I2476)), VLOOKUP(G2476,Trainings!$A$2:$B$20, 2, FALSE))</f>
        <v>no training</v>
      </c>
    </row>
    <row r="2477" spans="2:10" ht="15.75" customHeight="1" x14ac:dyDescent="0.4">
      <c r="B2477" s="13" t="str">
        <f>IFERROR(VLOOKUP(A2477, Employees!$A$2:$E$401, 2, FALSE), "Enter an ID")</f>
        <v>Enter an ID</v>
      </c>
      <c r="C2477" s="13" t="str">
        <f>IFERROR(VLOOKUP(A2477, Employees!$A$2:$E$401, 3, FALSE), "Enter an ID")</f>
        <v>Enter an ID</v>
      </c>
      <c r="D2477" s="13" t="str">
        <f>IFERROR(VLOOKUP(A2477, Employees!$A$2:$E$401, 4, FALSE), "Enter an ID")</f>
        <v>Enter an ID</v>
      </c>
      <c r="E2477" s="13" t="str">
        <f>IFERROR(VLOOKUP(A2477, Employees!$A$2:$E$401, 5, FALSE), "Enter an ID")</f>
        <v>Enter an ID</v>
      </c>
      <c r="F2477" s="13" t="str">
        <f>IFERROR(VLOOKUP(A2477, Employees!$A$2:$F$401, 6, FALSE), "Enter an ID")</f>
        <v>Enter an ID</v>
      </c>
      <c r="J2477" s="13" t="str" cm="1">
        <f t="array" ref="J2477">_xlfn.IFS(ISBLANK(G2477), "no training", ISBLANK(I2477), 0, NOT(ISBLANK(I2477)), VLOOKUP(G2477,Trainings!$A$2:$B$20, 2, FALSE))</f>
        <v>no training</v>
      </c>
    </row>
    <row r="2478" spans="2:10" ht="15.75" customHeight="1" x14ac:dyDescent="0.4">
      <c r="B2478" s="13" t="str">
        <f>IFERROR(VLOOKUP(A2478, Employees!$A$2:$E$401, 2, FALSE), "Enter an ID")</f>
        <v>Enter an ID</v>
      </c>
      <c r="C2478" s="13" t="str">
        <f>IFERROR(VLOOKUP(A2478, Employees!$A$2:$E$401, 3, FALSE), "Enter an ID")</f>
        <v>Enter an ID</v>
      </c>
      <c r="D2478" s="13" t="str">
        <f>IFERROR(VLOOKUP(A2478, Employees!$A$2:$E$401, 4, FALSE), "Enter an ID")</f>
        <v>Enter an ID</v>
      </c>
      <c r="E2478" s="13" t="str">
        <f>IFERROR(VLOOKUP(A2478, Employees!$A$2:$E$401, 5, FALSE), "Enter an ID")</f>
        <v>Enter an ID</v>
      </c>
      <c r="F2478" s="13" t="str">
        <f>IFERROR(VLOOKUP(A2478, Employees!$A$2:$F$401, 6, FALSE), "Enter an ID")</f>
        <v>Enter an ID</v>
      </c>
      <c r="J2478" s="13" t="str" cm="1">
        <f t="array" ref="J2478">_xlfn.IFS(ISBLANK(G2478), "no training", ISBLANK(I2478), 0, NOT(ISBLANK(I2478)), VLOOKUP(G2478,Trainings!$A$2:$B$20, 2, FALSE))</f>
        <v>no training</v>
      </c>
    </row>
    <row r="2479" spans="2:10" ht="15.75" customHeight="1" x14ac:dyDescent="0.4">
      <c r="B2479" s="13" t="str">
        <f>IFERROR(VLOOKUP(A2479, Employees!$A$2:$E$401, 2, FALSE), "Enter an ID")</f>
        <v>Enter an ID</v>
      </c>
      <c r="C2479" s="13" t="str">
        <f>IFERROR(VLOOKUP(A2479, Employees!$A$2:$E$401, 3, FALSE), "Enter an ID")</f>
        <v>Enter an ID</v>
      </c>
      <c r="D2479" s="13" t="str">
        <f>IFERROR(VLOOKUP(A2479, Employees!$A$2:$E$401, 4, FALSE), "Enter an ID")</f>
        <v>Enter an ID</v>
      </c>
      <c r="E2479" s="13" t="str">
        <f>IFERROR(VLOOKUP(A2479, Employees!$A$2:$E$401, 5, FALSE), "Enter an ID")</f>
        <v>Enter an ID</v>
      </c>
      <c r="F2479" s="13" t="str">
        <f>IFERROR(VLOOKUP(A2479, Employees!$A$2:$F$401, 6, FALSE), "Enter an ID")</f>
        <v>Enter an ID</v>
      </c>
      <c r="J2479" s="13" t="str" cm="1">
        <f t="array" ref="J2479">_xlfn.IFS(ISBLANK(G2479), "no training", ISBLANK(I2479), 0, NOT(ISBLANK(I2479)), VLOOKUP(G2479,Trainings!$A$2:$B$20, 2, FALSE))</f>
        <v>no training</v>
      </c>
    </row>
    <row r="2480" spans="2:10" ht="15.75" customHeight="1" x14ac:dyDescent="0.4">
      <c r="B2480" s="13" t="str">
        <f>IFERROR(VLOOKUP(A2480, Employees!$A$2:$E$401, 2, FALSE), "Enter an ID")</f>
        <v>Enter an ID</v>
      </c>
      <c r="C2480" s="13" t="str">
        <f>IFERROR(VLOOKUP(A2480, Employees!$A$2:$E$401, 3, FALSE), "Enter an ID")</f>
        <v>Enter an ID</v>
      </c>
      <c r="D2480" s="13" t="str">
        <f>IFERROR(VLOOKUP(A2480, Employees!$A$2:$E$401, 4, FALSE), "Enter an ID")</f>
        <v>Enter an ID</v>
      </c>
      <c r="E2480" s="13" t="str">
        <f>IFERROR(VLOOKUP(A2480, Employees!$A$2:$E$401, 5, FALSE), "Enter an ID")</f>
        <v>Enter an ID</v>
      </c>
      <c r="F2480" s="13" t="str">
        <f>IFERROR(VLOOKUP(A2480, Employees!$A$2:$F$401, 6, FALSE), "Enter an ID")</f>
        <v>Enter an ID</v>
      </c>
      <c r="J2480" s="13" t="str" cm="1">
        <f t="array" ref="J2480">_xlfn.IFS(ISBLANK(G2480), "no training", ISBLANK(I2480), 0, NOT(ISBLANK(I2480)), VLOOKUP(G2480,Trainings!$A$2:$B$20, 2, FALSE))</f>
        <v>no training</v>
      </c>
    </row>
    <row r="2481" spans="2:10" ht="15.75" customHeight="1" x14ac:dyDescent="0.4">
      <c r="B2481" s="13" t="str">
        <f>IFERROR(VLOOKUP(A2481, Employees!$A$2:$E$401, 2, FALSE), "Enter an ID")</f>
        <v>Enter an ID</v>
      </c>
      <c r="C2481" s="13" t="str">
        <f>IFERROR(VLOOKUP(A2481, Employees!$A$2:$E$401, 3, FALSE), "Enter an ID")</f>
        <v>Enter an ID</v>
      </c>
      <c r="D2481" s="13" t="str">
        <f>IFERROR(VLOOKUP(A2481, Employees!$A$2:$E$401, 4, FALSE), "Enter an ID")</f>
        <v>Enter an ID</v>
      </c>
      <c r="E2481" s="13" t="str">
        <f>IFERROR(VLOOKUP(A2481, Employees!$A$2:$E$401, 5, FALSE), "Enter an ID")</f>
        <v>Enter an ID</v>
      </c>
      <c r="F2481" s="13" t="str">
        <f>IFERROR(VLOOKUP(A2481, Employees!$A$2:$F$401, 6, FALSE), "Enter an ID")</f>
        <v>Enter an ID</v>
      </c>
      <c r="J2481" s="13" t="str" cm="1">
        <f t="array" ref="J2481">_xlfn.IFS(ISBLANK(G2481), "no training", ISBLANK(I2481), 0, NOT(ISBLANK(I2481)), VLOOKUP(G2481,Trainings!$A$2:$B$20, 2, FALSE))</f>
        <v>no training</v>
      </c>
    </row>
    <row r="2482" spans="2:10" ht="15.75" customHeight="1" x14ac:dyDescent="0.4">
      <c r="B2482" s="13" t="str">
        <f>IFERROR(VLOOKUP(A2482, Employees!$A$2:$E$401, 2, FALSE), "Enter an ID")</f>
        <v>Enter an ID</v>
      </c>
      <c r="C2482" s="13" t="str">
        <f>IFERROR(VLOOKUP(A2482, Employees!$A$2:$E$401, 3, FALSE), "Enter an ID")</f>
        <v>Enter an ID</v>
      </c>
      <c r="D2482" s="13" t="str">
        <f>IFERROR(VLOOKUP(A2482, Employees!$A$2:$E$401, 4, FALSE), "Enter an ID")</f>
        <v>Enter an ID</v>
      </c>
      <c r="E2482" s="13" t="str">
        <f>IFERROR(VLOOKUP(A2482, Employees!$A$2:$E$401, 5, FALSE), "Enter an ID")</f>
        <v>Enter an ID</v>
      </c>
      <c r="F2482" s="13" t="str">
        <f>IFERROR(VLOOKUP(A2482, Employees!$A$2:$F$401, 6, FALSE), "Enter an ID")</f>
        <v>Enter an ID</v>
      </c>
      <c r="J2482" s="13" t="str" cm="1">
        <f t="array" ref="J2482">_xlfn.IFS(ISBLANK(G2482), "no training", ISBLANK(I2482), 0, NOT(ISBLANK(I2482)), VLOOKUP(G2482,Trainings!$A$2:$B$20, 2, FALSE))</f>
        <v>no training</v>
      </c>
    </row>
    <row r="2483" spans="2:10" ht="15.75" customHeight="1" x14ac:dyDescent="0.4">
      <c r="B2483" s="13" t="str">
        <f>IFERROR(VLOOKUP(A2483, Employees!$A$2:$E$401, 2, FALSE), "Enter an ID")</f>
        <v>Enter an ID</v>
      </c>
      <c r="C2483" s="13" t="str">
        <f>IFERROR(VLOOKUP(A2483, Employees!$A$2:$E$401, 3, FALSE), "Enter an ID")</f>
        <v>Enter an ID</v>
      </c>
      <c r="D2483" s="13" t="str">
        <f>IFERROR(VLOOKUP(A2483, Employees!$A$2:$E$401, 4, FALSE), "Enter an ID")</f>
        <v>Enter an ID</v>
      </c>
      <c r="E2483" s="13" t="str">
        <f>IFERROR(VLOOKUP(A2483, Employees!$A$2:$E$401, 5, FALSE), "Enter an ID")</f>
        <v>Enter an ID</v>
      </c>
      <c r="F2483" s="13" t="str">
        <f>IFERROR(VLOOKUP(A2483, Employees!$A$2:$F$401, 6, FALSE), "Enter an ID")</f>
        <v>Enter an ID</v>
      </c>
      <c r="J2483" s="13" t="str" cm="1">
        <f t="array" ref="J2483">_xlfn.IFS(ISBLANK(G2483), "no training", ISBLANK(I2483), 0, NOT(ISBLANK(I2483)), VLOOKUP(G2483,Trainings!$A$2:$B$20, 2, FALSE))</f>
        <v>no training</v>
      </c>
    </row>
    <row r="2484" spans="2:10" ht="15.75" customHeight="1" x14ac:dyDescent="0.4">
      <c r="B2484" s="13" t="str">
        <f>IFERROR(VLOOKUP(A2484, Employees!$A$2:$E$401, 2, FALSE), "Enter an ID")</f>
        <v>Enter an ID</v>
      </c>
      <c r="C2484" s="13" t="str">
        <f>IFERROR(VLOOKUP(A2484, Employees!$A$2:$E$401, 3, FALSE), "Enter an ID")</f>
        <v>Enter an ID</v>
      </c>
      <c r="D2484" s="13" t="str">
        <f>IFERROR(VLOOKUP(A2484, Employees!$A$2:$E$401, 4, FALSE), "Enter an ID")</f>
        <v>Enter an ID</v>
      </c>
      <c r="E2484" s="13" t="str">
        <f>IFERROR(VLOOKUP(A2484, Employees!$A$2:$E$401, 5, FALSE), "Enter an ID")</f>
        <v>Enter an ID</v>
      </c>
      <c r="F2484" s="13" t="str">
        <f>IFERROR(VLOOKUP(A2484, Employees!$A$2:$F$401, 6, FALSE), "Enter an ID")</f>
        <v>Enter an ID</v>
      </c>
      <c r="J2484" s="13" t="str" cm="1">
        <f t="array" ref="J2484">_xlfn.IFS(ISBLANK(G2484), "no training", ISBLANK(I2484), 0, NOT(ISBLANK(I2484)), VLOOKUP(G2484,Trainings!$A$2:$B$20, 2, FALSE))</f>
        <v>no training</v>
      </c>
    </row>
    <row r="2485" spans="2:10" ht="15.75" customHeight="1" x14ac:dyDescent="0.4">
      <c r="B2485" s="13" t="str">
        <f>IFERROR(VLOOKUP(A2485, Employees!$A$2:$E$401, 2, FALSE), "Enter an ID")</f>
        <v>Enter an ID</v>
      </c>
      <c r="C2485" s="13" t="str">
        <f>IFERROR(VLOOKUP(A2485, Employees!$A$2:$E$401, 3, FALSE), "Enter an ID")</f>
        <v>Enter an ID</v>
      </c>
      <c r="D2485" s="13" t="str">
        <f>IFERROR(VLOOKUP(A2485, Employees!$A$2:$E$401, 4, FALSE), "Enter an ID")</f>
        <v>Enter an ID</v>
      </c>
      <c r="E2485" s="13" t="str">
        <f>IFERROR(VLOOKUP(A2485, Employees!$A$2:$E$401, 5, FALSE), "Enter an ID")</f>
        <v>Enter an ID</v>
      </c>
      <c r="F2485" s="13" t="str">
        <f>IFERROR(VLOOKUP(A2485, Employees!$A$2:$F$401, 6, FALSE), "Enter an ID")</f>
        <v>Enter an ID</v>
      </c>
      <c r="J2485" s="13" t="str" cm="1">
        <f t="array" ref="J2485">_xlfn.IFS(ISBLANK(G2485), "no training", ISBLANK(I2485), 0, NOT(ISBLANK(I2485)), VLOOKUP(G2485,Trainings!$A$2:$B$20, 2, FALSE))</f>
        <v>no training</v>
      </c>
    </row>
    <row r="2486" spans="2:10" ht="15.75" customHeight="1" x14ac:dyDescent="0.4">
      <c r="B2486" s="13" t="str">
        <f>IFERROR(VLOOKUP(A2486, Employees!$A$2:$E$401, 2, FALSE), "Enter an ID")</f>
        <v>Enter an ID</v>
      </c>
      <c r="C2486" s="13" t="str">
        <f>IFERROR(VLOOKUP(A2486, Employees!$A$2:$E$401, 3, FALSE), "Enter an ID")</f>
        <v>Enter an ID</v>
      </c>
      <c r="D2486" s="13" t="str">
        <f>IFERROR(VLOOKUP(A2486, Employees!$A$2:$E$401, 4, FALSE), "Enter an ID")</f>
        <v>Enter an ID</v>
      </c>
      <c r="E2486" s="13" t="str">
        <f>IFERROR(VLOOKUP(A2486, Employees!$A$2:$E$401, 5, FALSE), "Enter an ID")</f>
        <v>Enter an ID</v>
      </c>
      <c r="F2486" s="13" t="str">
        <f>IFERROR(VLOOKUP(A2486, Employees!$A$2:$F$401, 6, FALSE), "Enter an ID")</f>
        <v>Enter an ID</v>
      </c>
      <c r="J2486" s="13" t="str" cm="1">
        <f t="array" ref="J2486">_xlfn.IFS(ISBLANK(G2486), "no training", ISBLANK(I2486), 0, NOT(ISBLANK(I2486)), VLOOKUP(G2486,Trainings!$A$2:$B$20, 2, FALSE))</f>
        <v>no training</v>
      </c>
    </row>
    <row r="2487" spans="2:10" ht="15.75" customHeight="1" x14ac:dyDescent="0.4">
      <c r="B2487" s="13" t="str">
        <f>IFERROR(VLOOKUP(A2487, Employees!$A$2:$E$401, 2, FALSE), "Enter an ID")</f>
        <v>Enter an ID</v>
      </c>
      <c r="C2487" s="13" t="str">
        <f>IFERROR(VLOOKUP(A2487, Employees!$A$2:$E$401, 3, FALSE), "Enter an ID")</f>
        <v>Enter an ID</v>
      </c>
      <c r="D2487" s="13" t="str">
        <f>IFERROR(VLOOKUP(A2487, Employees!$A$2:$E$401, 4, FALSE), "Enter an ID")</f>
        <v>Enter an ID</v>
      </c>
      <c r="E2487" s="13" t="str">
        <f>IFERROR(VLOOKUP(A2487, Employees!$A$2:$E$401, 5, FALSE), "Enter an ID")</f>
        <v>Enter an ID</v>
      </c>
      <c r="F2487" s="13" t="str">
        <f>IFERROR(VLOOKUP(A2487, Employees!$A$2:$F$401, 6, FALSE), "Enter an ID")</f>
        <v>Enter an ID</v>
      </c>
      <c r="J2487" s="13" t="str" cm="1">
        <f t="array" ref="J2487">_xlfn.IFS(ISBLANK(G2487), "no training", ISBLANK(I2487), 0, NOT(ISBLANK(I2487)), VLOOKUP(G2487,Trainings!$A$2:$B$20, 2, FALSE))</f>
        <v>no training</v>
      </c>
    </row>
    <row r="2488" spans="2:10" ht="15.75" customHeight="1" x14ac:dyDescent="0.4">
      <c r="B2488" s="13" t="str">
        <f>IFERROR(VLOOKUP(A2488, Employees!$A$2:$E$401, 2, FALSE), "Enter an ID")</f>
        <v>Enter an ID</v>
      </c>
      <c r="C2488" s="13" t="str">
        <f>IFERROR(VLOOKUP(A2488, Employees!$A$2:$E$401, 3, FALSE), "Enter an ID")</f>
        <v>Enter an ID</v>
      </c>
      <c r="D2488" s="13" t="str">
        <f>IFERROR(VLOOKUP(A2488, Employees!$A$2:$E$401, 4, FALSE), "Enter an ID")</f>
        <v>Enter an ID</v>
      </c>
      <c r="E2488" s="13" t="str">
        <f>IFERROR(VLOOKUP(A2488, Employees!$A$2:$E$401, 5, FALSE), "Enter an ID")</f>
        <v>Enter an ID</v>
      </c>
      <c r="F2488" s="13" t="str">
        <f>IFERROR(VLOOKUP(A2488, Employees!$A$2:$F$401, 6, FALSE), "Enter an ID")</f>
        <v>Enter an ID</v>
      </c>
      <c r="J2488" s="13" t="str" cm="1">
        <f t="array" ref="J2488">_xlfn.IFS(ISBLANK(G2488), "no training", ISBLANK(I2488), 0, NOT(ISBLANK(I2488)), VLOOKUP(G2488,Trainings!$A$2:$B$20, 2, FALSE))</f>
        <v>no training</v>
      </c>
    </row>
    <row r="2489" spans="2:10" ht="15.75" customHeight="1" x14ac:dyDescent="0.4">
      <c r="B2489" s="13" t="str">
        <f>IFERROR(VLOOKUP(A2489, Employees!$A$2:$E$401, 2, FALSE), "Enter an ID")</f>
        <v>Enter an ID</v>
      </c>
      <c r="C2489" s="13" t="str">
        <f>IFERROR(VLOOKUP(A2489, Employees!$A$2:$E$401, 3, FALSE), "Enter an ID")</f>
        <v>Enter an ID</v>
      </c>
      <c r="D2489" s="13" t="str">
        <f>IFERROR(VLOOKUP(A2489, Employees!$A$2:$E$401, 4, FALSE), "Enter an ID")</f>
        <v>Enter an ID</v>
      </c>
      <c r="E2489" s="13" t="str">
        <f>IFERROR(VLOOKUP(A2489, Employees!$A$2:$E$401, 5, FALSE), "Enter an ID")</f>
        <v>Enter an ID</v>
      </c>
      <c r="F2489" s="13" t="str">
        <f>IFERROR(VLOOKUP(A2489, Employees!$A$2:$F$401, 6, FALSE), "Enter an ID")</f>
        <v>Enter an ID</v>
      </c>
      <c r="J2489" s="13" t="str" cm="1">
        <f t="array" ref="J2489">_xlfn.IFS(ISBLANK(G2489), "no training", ISBLANK(I2489), 0, NOT(ISBLANK(I2489)), VLOOKUP(G2489,Trainings!$A$2:$B$20, 2, FALSE))</f>
        <v>no training</v>
      </c>
    </row>
    <row r="2490" spans="2:10" ht="15.75" customHeight="1" x14ac:dyDescent="0.4">
      <c r="B2490" s="13" t="str">
        <f>IFERROR(VLOOKUP(A2490, Employees!$A$2:$E$401, 2, FALSE), "Enter an ID")</f>
        <v>Enter an ID</v>
      </c>
      <c r="C2490" s="13" t="str">
        <f>IFERROR(VLOOKUP(A2490, Employees!$A$2:$E$401, 3, FALSE), "Enter an ID")</f>
        <v>Enter an ID</v>
      </c>
      <c r="D2490" s="13" t="str">
        <f>IFERROR(VLOOKUP(A2490, Employees!$A$2:$E$401, 4, FALSE), "Enter an ID")</f>
        <v>Enter an ID</v>
      </c>
      <c r="E2490" s="13" t="str">
        <f>IFERROR(VLOOKUP(A2490, Employees!$A$2:$E$401, 5, FALSE), "Enter an ID")</f>
        <v>Enter an ID</v>
      </c>
      <c r="F2490" s="13" t="str">
        <f>IFERROR(VLOOKUP(A2490, Employees!$A$2:$F$401, 6, FALSE), "Enter an ID")</f>
        <v>Enter an ID</v>
      </c>
      <c r="J2490" s="13" t="str" cm="1">
        <f t="array" ref="J2490">_xlfn.IFS(ISBLANK(G2490), "no training", ISBLANK(I2490), 0, NOT(ISBLANK(I2490)), VLOOKUP(G2490,Trainings!$A$2:$B$20, 2, FALSE))</f>
        <v>no training</v>
      </c>
    </row>
    <row r="2491" spans="2:10" ht="15.75" customHeight="1" x14ac:dyDescent="0.4">
      <c r="B2491" s="13" t="str">
        <f>IFERROR(VLOOKUP(A2491, Employees!$A$2:$E$401, 2, FALSE), "Enter an ID")</f>
        <v>Enter an ID</v>
      </c>
      <c r="C2491" s="13" t="str">
        <f>IFERROR(VLOOKUP(A2491, Employees!$A$2:$E$401, 3, FALSE), "Enter an ID")</f>
        <v>Enter an ID</v>
      </c>
      <c r="D2491" s="13" t="str">
        <f>IFERROR(VLOOKUP(A2491, Employees!$A$2:$E$401, 4, FALSE), "Enter an ID")</f>
        <v>Enter an ID</v>
      </c>
      <c r="E2491" s="13" t="str">
        <f>IFERROR(VLOOKUP(A2491, Employees!$A$2:$E$401, 5, FALSE), "Enter an ID")</f>
        <v>Enter an ID</v>
      </c>
      <c r="F2491" s="13" t="str">
        <f>IFERROR(VLOOKUP(A2491, Employees!$A$2:$F$401, 6, FALSE), "Enter an ID")</f>
        <v>Enter an ID</v>
      </c>
      <c r="J2491" s="13" t="str" cm="1">
        <f t="array" ref="J2491">_xlfn.IFS(ISBLANK(G2491), "no training", ISBLANK(I2491), 0, NOT(ISBLANK(I2491)), VLOOKUP(G2491,Trainings!$A$2:$B$20, 2, FALSE))</f>
        <v>no training</v>
      </c>
    </row>
    <row r="2492" spans="2:10" ht="15.75" customHeight="1" x14ac:dyDescent="0.4">
      <c r="B2492" s="13" t="str">
        <f>IFERROR(VLOOKUP(A2492, Employees!$A$2:$E$401, 2, FALSE), "Enter an ID")</f>
        <v>Enter an ID</v>
      </c>
      <c r="C2492" s="13" t="str">
        <f>IFERROR(VLOOKUP(A2492, Employees!$A$2:$E$401, 3, FALSE), "Enter an ID")</f>
        <v>Enter an ID</v>
      </c>
      <c r="D2492" s="13" t="str">
        <f>IFERROR(VLOOKUP(A2492, Employees!$A$2:$E$401, 4, FALSE), "Enter an ID")</f>
        <v>Enter an ID</v>
      </c>
      <c r="E2492" s="13" t="str">
        <f>IFERROR(VLOOKUP(A2492, Employees!$A$2:$E$401, 5, FALSE), "Enter an ID")</f>
        <v>Enter an ID</v>
      </c>
      <c r="F2492" s="13" t="str">
        <f>IFERROR(VLOOKUP(A2492, Employees!$A$2:$F$401, 6, FALSE), "Enter an ID")</f>
        <v>Enter an ID</v>
      </c>
      <c r="J2492" s="13" t="str" cm="1">
        <f t="array" ref="J2492">_xlfn.IFS(ISBLANK(G2492), "no training", ISBLANK(I2492), 0, NOT(ISBLANK(I2492)), VLOOKUP(G2492,Trainings!$A$2:$B$20, 2, FALSE))</f>
        <v>no training</v>
      </c>
    </row>
    <row r="2493" spans="2:10" ht="15.75" customHeight="1" x14ac:dyDescent="0.4">
      <c r="B2493" s="13" t="str">
        <f>IFERROR(VLOOKUP(A2493, Employees!$A$2:$E$401, 2, FALSE), "Enter an ID")</f>
        <v>Enter an ID</v>
      </c>
      <c r="C2493" s="13" t="str">
        <f>IFERROR(VLOOKUP(A2493, Employees!$A$2:$E$401, 3, FALSE), "Enter an ID")</f>
        <v>Enter an ID</v>
      </c>
      <c r="D2493" s="13" t="str">
        <f>IFERROR(VLOOKUP(A2493, Employees!$A$2:$E$401, 4, FALSE), "Enter an ID")</f>
        <v>Enter an ID</v>
      </c>
      <c r="E2493" s="13" t="str">
        <f>IFERROR(VLOOKUP(A2493, Employees!$A$2:$E$401, 5, FALSE), "Enter an ID")</f>
        <v>Enter an ID</v>
      </c>
      <c r="F2493" s="13" t="str">
        <f>IFERROR(VLOOKUP(A2493, Employees!$A$2:$F$401, 6, FALSE), "Enter an ID")</f>
        <v>Enter an ID</v>
      </c>
      <c r="J2493" s="13" t="str" cm="1">
        <f t="array" ref="J2493">_xlfn.IFS(ISBLANK(G2493), "no training", ISBLANK(I2493), 0, NOT(ISBLANK(I2493)), VLOOKUP(G2493,Trainings!$A$2:$B$20, 2, FALSE))</f>
        <v>no training</v>
      </c>
    </row>
    <row r="2494" spans="2:10" ht="15.75" customHeight="1" x14ac:dyDescent="0.4">
      <c r="B2494" s="13" t="str">
        <f>IFERROR(VLOOKUP(A2494, Employees!$A$2:$E$401, 2, FALSE), "Enter an ID")</f>
        <v>Enter an ID</v>
      </c>
      <c r="C2494" s="13" t="str">
        <f>IFERROR(VLOOKUP(A2494, Employees!$A$2:$E$401, 3, FALSE), "Enter an ID")</f>
        <v>Enter an ID</v>
      </c>
      <c r="D2494" s="13" t="str">
        <f>IFERROR(VLOOKUP(A2494, Employees!$A$2:$E$401, 4, FALSE), "Enter an ID")</f>
        <v>Enter an ID</v>
      </c>
      <c r="E2494" s="13" t="str">
        <f>IFERROR(VLOOKUP(A2494, Employees!$A$2:$E$401, 5, FALSE), "Enter an ID")</f>
        <v>Enter an ID</v>
      </c>
      <c r="F2494" s="13" t="str">
        <f>IFERROR(VLOOKUP(A2494, Employees!$A$2:$F$401, 6, FALSE), "Enter an ID")</f>
        <v>Enter an ID</v>
      </c>
      <c r="J2494" s="13" t="str" cm="1">
        <f t="array" ref="J2494">_xlfn.IFS(ISBLANK(G2494), "no training", ISBLANK(I2494), 0, NOT(ISBLANK(I2494)), VLOOKUP(G2494,Trainings!$A$2:$B$20, 2, FALSE))</f>
        <v>no training</v>
      </c>
    </row>
    <row r="2495" spans="2:10" ht="15.75" customHeight="1" x14ac:dyDescent="0.4">
      <c r="B2495" s="13" t="str">
        <f>IFERROR(VLOOKUP(A2495, Employees!$A$2:$E$401, 2, FALSE), "Enter an ID")</f>
        <v>Enter an ID</v>
      </c>
      <c r="C2495" s="13" t="str">
        <f>IFERROR(VLOOKUP(A2495, Employees!$A$2:$E$401, 3, FALSE), "Enter an ID")</f>
        <v>Enter an ID</v>
      </c>
      <c r="D2495" s="13" t="str">
        <f>IFERROR(VLOOKUP(A2495, Employees!$A$2:$E$401, 4, FALSE), "Enter an ID")</f>
        <v>Enter an ID</v>
      </c>
      <c r="E2495" s="13" t="str">
        <f>IFERROR(VLOOKUP(A2495, Employees!$A$2:$E$401, 5, FALSE), "Enter an ID")</f>
        <v>Enter an ID</v>
      </c>
      <c r="F2495" s="13" t="str">
        <f>IFERROR(VLOOKUP(A2495, Employees!$A$2:$F$401, 6, FALSE), "Enter an ID")</f>
        <v>Enter an ID</v>
      </c>
      <c r="J2495" s="13" t="str" cm="1">
        <f t="array" ref="J2495">_xlfn.IFS(ISBLANK(G2495), "no training", ISBLANK(I2495), 0, NOT(ISBLANK(I2495)), VLOOKUP(G2495,Trainings!$A$2:$B$20, 2, FALSE))</f>
        <v>no training</v>
      </c>
    </row>
    <row r="2496" spans="2:10" ht="15.75" customHeight="1" x14ac:dyDescent="0.4">
      <c r="B2496" s="13" t="str">
        <f>IFERROR(VLOOKUP(A2496, Employees!$A$2:$E$401, 2, FALSE), "Enter an ID")</f>
        <v>Enter an ID</v>
      </c>
      <c r="C2496" s="13" t="str">
        <f>IFERROR(VLOOKUP(A2496, Employees!$A$2:$E$401, 3, FALSE), "Enter an ID")</f>
        <v>Enter an ID</v>
      </c>
      <c r="D2496" s="13" t="str">
        <f>IFERROR(VLOOKUP(A2496, Employees!$A$2:$E$401, 4, FALSE), "Enter an ID")</f>
        <v>Enter an ID</v>
      </c>
      <c r="E2496" s="13" t="str">
        <f>IFERROR(VLOOKUP(A2496, Employees!$A$2:$E$401, 5, FALSE), "Enter an ID")</f>
        <v>Enter an ID</v>
      </c>
      <c r="F2496" s="13" t="str">
        <f>IFERROR(VLOOKUP(A2496, Employees!$A$2:$F$401, 6, FALSE), "Enter an ID")</f>
        <v>Enter an ID</v>
      </c>
      <c r="J2496" s="13" t="str" cm="1">
        <f t="array" ref="J2496">_xlfn.IFS(ISBLANK(G2496), "no training", ISBLANK(I2496), 0, NOT(ISBLANK(I2496)), VLOOKUP(G2496,Trainings!$A$2:$B$20, 2, FALSE))</f>
        <v>no training</v>
      </c>
    </row>
    <row r="2497" spans="2:10" ht="15.75" customHeight="1" x14ac:dyDescent="0.4">
      <c r="B2497" s="13" t="str">
        <f>IFERROR(VLOOKUP(A2497, Employees!$A$2:$E$401, 2, FALSE), "Enter an ID")</f>
        <v>Enter an ID</v>
      </c>
      <c r="C2497" s="13" t="str">
        <f>IFERROR(VLOOKUP(A2497, Employees!$A$2:$E$401, 3, FALSE), "Enter an ID")</f>
        <v>Enter an ID</v>
      </c>
      <c r="D2497" s="13" t="str">
        <f>IFERROR(VLOOKUP(A2497, Employees!$A$2:$E$401, 4, FALSE), "Enter an ID")</f>
        <v>Enter an ID</v>
      </c>
      <c r="E2497" s="13" t="str">
        <f>IFERROR(VLOOKUP(A2497, Employees!$A$2:$E$401, 5, FALSE), "Enter an ID")</f>
        <v>Enter an ID</v>
      </c>
      <c r="F2497" s="13" t="str">
        <f>IFERROR(VLOOKUP(A2497, Employees!$A$2:$F$401, 6, FALSE), "Enter an ID")</f>
        <v>Enter an ID</v>
      </c>
      <c r="J2497" s="13" t="str" cm="1">
        <f t="array" ref="J2497">_xlfn.IFS(ISBLANK(G2497), "no training", ISBLANK(I2497), 0, NOT(ISBLANK(I2497)), VLOOKUP(G2497,Trainings!$A$2:$B$20, 2, FALSE))</f>
        <v>no training</v>
      </c>
    </row>
    <row r="2498" spans="2:10" ht="15.75" customHeight="1" x14ac:dyDescent="0.4">
      <c r="B2498" s="13" t="str">
        <f>IFERROR(VLOOKUP(A2498, Employees!$A$2:$E$401, 2, FALSE), "Enter an ID")</f>
        <v>Enter an ID</v>
      </c>
      <c r="C2498" s="13" t="str">
        <f>IFERROR(VLOOKUP(A2498, Employees!$A$2:$E$401, 3, FALSE), "Enter an ID")</f>
        <v>Enter an ID</v>
      </c>
      <c r="D2498" s="13" t="str">
        <f>IFERROR(VLOOKUP(A2498, Employees!$A$2:$E$401, 4, FALSE), "Enter an ID")</f>
        <v>Enter an ID</v>
      </c>
      <c r="E2498" s="13" t="str">
        <f>IFERROR(VLOOKUP(A2498, Employees!$A$2:$E$401, 5, FALSE), "Enter an ID")</f>
        <v>Enter an ID</v>
      </c>
      <c r="F2498" s="13" t="str">
        <f>IFERROR(VLOOKUP(A2498, Employees!$A$2:$F$401, 6, FALSE), "Enter an ID")</f>
        <v>Enter an ID</v>
      </c>
      <c r="J2498" s="13" t="str" cm="1">
        <f t="array" ref="J2498">_xlfn.IFS(ISBLANK(G2498), "no training", ISBLANK(I2498), 0, NOT(ISBLANK(I2498)), VLOOKUP(G2498,Trainings!$A$2:$B$20, 2, FALSE))</f>
        <v>no training</v>
      </c>
    </row>
    <row r="2499" spans="2:10" ht="15.75" customHeight="1" x14ac:dyDescent="0.4">
      <c r="B2499" s="13" t="str">
        <f>IFERROR(VLOOKUP(A2499, Employees!$A$2:$E$401, 2, FALSE), "Enter an ID")</f>
        <v>Enter an ID</v>
      </c>
      <c r="C2499" s="13" t="str">
        <f>IFERROR(VLOOKUP(A2499, Employees!$A$2:$E$401, 3, FALSE), "Enter an ID")</f>
        <v>Enter an ID</v>
      </c>
      <c r="D2499" s="13" t="str">
        <f>IFERROR(VLOOKUP(A2499, Employees!$A$2:$E$401, 4, FALSE), "Enter an ID")</f>
        <v>Enter an ID</v>
      </c>
      <c r="E2499" s="13" t="str">
        <f>IFERROR(VLOOKUP(A2499, Employees!$A$2:$E$401, 5, FALSE), "Enter an ID")</f>
        <v>Enter an ID</v>
      </c>
      <c r="F2499" s="13" t="str">
        <f>IFERROR(VLOOKUP(A2499, Employees!$A$2:$F$401, 6, FALSE), "Enter an ID")</f>
        <v>Enter an ID</v>
      </c>
      <c r="J2499" s="13" t="str" cm="1">
        <f t="array" ref="J2499">_xlfn.IFS(ISBLANK(G2499), "no training", ISBLANK(I2499), 0, NOT(ISBLANK(I2499)), VLOOKUP(G2499,Trainings!$A$2:$B$20, 2, FALSE))</f>
        <v>no training</v>
      </c>
    </row>
    <row r="2500" spans="2:10" ht="15.75" customHeight="1" x14ac:dyDescent="0.4">
      <c r="B2500" s="13" t="str">
        <f>IFERROR(VLOOKUP(A2500, Employees!$A$2:$E$401, 2, FALSE), "Enter an ID")</f>
        <v>Enter an ID</v>
      </c>
      <c r="C2500" s="13" t="str">
        <f>IFERROR(VLOOKUP(A2500, Employees!$A$2:$E$401, 3, FALSE), "Enter an ID")</f>
        <v>Enter an ID</v>
      </c>
      <c r="D2500" s="13" t="str">
        <f>IFERROR(VLOOKUP(A2500, Employees!$A$2:$E$401, 4, FALSE), "Enter an ID")</f>
        <v>Enter an ID</v>
      </c>
      <c r="E2500" s="13" t="str">
        <f>IFERROR(VLOOKUP(A2500, Employees!$A$2:$E$401, 5, FALSE), "Enter an ID")</f>
        <v>Enter an ID</v>
      </c>
      <c r="F2500" s="13" t="str">
        <f>IFERROR(VLOOKUP(A2500, Employees!$A$2:$F$401, 6, FALSE), "Enter an ID")</f>
        <v>Enter an ID</v>
      </c>
      <c r="J2500" s="13" t="str" cm="1">
        <f t="array" ref="J2500">_xlfn.IFS(ISBLANK(G2500), "no training", ISBLANK(I2500), 0, NOT(ISBLANK(I2500)), VLOOKUP(G2500,Trainings!$A$2:$B$20, 2, FALSE))</f>
        <v>no training</v>
      </c>
    </row>
    <row r="2501" spans="2:10" ht="15.75" customHeight="1" x14ac:dyDescent="0.4">
      <c r="B2501" s="13" t="str">
        <f>IFERROR(VLOOKUP(A2501, Employees!$A$2:$E$401, 2, FALSE), "Enter an ID")</f>
        <v>Enter an ID</v>
      </c>
      <c r="C2501" s="13" t="str">
        <f>IFERROR(VLOOKUP(A2501, Employees!$A$2:$E$401, 3, FALSE), "Enter an ID")</f>
        <v>Enter an ID</v>
      </c>
      <c r="D2501" s="13" t="str">
        <f>IFERROR(VLOOKUP(A2501, Employees!$A$2:$E$401, 4, FALSE), "Enter an ID")</f>
        <v>Enter an ID</v>
      </c>
      <c r="E2501" s="13" t="str">
        <f>IFERROR(VLOOKUP(A2501, Employees!$A$2:$E$401, 5, FALSE), "Enter an ID")</f>
        <v>Enter an ID</v>
      </c>
      <c r="F2501" s="13" t="str">
        <f>IFERROR(VLOOKUP(A2501, Employees!$A$2:$F$401, 6, FALSE), "Enter an ID")</f>
        <v>Enter an ID</v>
      </c>
      <c r="J2501" s="13" t="str" cm="1">
        <f t="array" ref="J2501">_xlfn.IFS(ISBLANK(G2501), "no training", ISBLANK(I2501), 0, NOT(ISBLANK(I2501)), VLOOKUP(G2501,Trainings!$A$2:$B$20, 2, FALSE))</f>
        <v>no training</v>
      </c>
    </row>
    <row r="2502" spans="2:10" ht="15.75" customHeight="1" x14ac:dyDescent="0.4">
      <c r="B2502" s="13" t="str">
        <f>IFERROR(VLOOKUP(A2502, Employees!$A$2:$E$401, 2, FALSE), "Enter an ID")</f>
        <v>Enter an ID</v>
      </c>
      <c r="C2502" s="13" t="str">
        <f>IFERROR(VLOOKUP(A2502, Employees!$A$2:$E$401, 3, FALSE), "Enter an ID")</f>
        <v>Enter an ID</v>
      </c>
      <c r="D2502" s="13" t="str">
        <f>IFERROR(VLOOKUP(A2502, Employees!$A$2:$E$401, 4, FALSE), "Enter an ID")</f>
        <v>Enter an ID</v>
      </c>
      <c r="E2502" s="13" t="str">
        <f>IFERROR(VLOOKUP(A2502, Employees!$A$2:$E$401, 5, FALSE), "Enter an ID")</f>
        <v>Enter an ID</v>
      </c>
      <c r="F2502" s="13" t="str">
        <f>IFERROR(VLOOKUP(A2502, Employees!$A$2:$F$401, 6, FALSE), "Enter an ID")</f>
        <v>Enter an ID</v>
      </c>
      <c r="J2502" s="13" t="str" cm="1">
        <f t="array" ref="J2502">_xlfn.IFS(ISBLANK(G2502), "no training", ISBLANK(I2502), 0, NOT(ISBLANK(I2502)), VLOOKUP(G2502,Trainings!$A$2:$B$20, 2, FALSE))</f>
        <v>no training</v>
      </c>
    </row>
    <row r="2503" spans="2:10" ht="15.75" customHeight="1" x14ac:dyDescent="0.4">
      <c r="B2503" s="13" t="str">
        <f>IFERROR(VLOOKUP(A2503, Employees!$A$2:$E$401, 2, FALSE), "Enter an ID")</f>
        <v>Enter an ID</v>
      </c>
      <c r="C2503" s="13" t="str">
        <f>IFERROR(VLOOKUP(A2503, Employees!$A$2:$E$401, 3, FALSE), "Enter an ID")</f>
        <v>Enter an ID</v>
      </c>
      <c r="D2503" s="13" t="str">
        <f>IFERROR(VLOOKUP(A2503, Employees!$A$2:$E$401, 4, FALSE), "Enter an ID")</f>
        <v>Enter an ID</v>
      </c>
      <c r="E2503" s="13" t="str">
        <f>IFERROR(VLOOKUP(A2503, Employees!$A$2:$E$401, 5, FALSE), "Enter an ID")</f>
        <v>Enter an ID</v>
      </c>
      <c r="F2503" s="13" t="str">
        <f>IFERROR(VLOOKUP(A2503, Employees!$A$2:$F$401, 6, FALSE), "Enter an ID")</f>
        <v>Enter an ID</v>
      </c>
      <c r="J2503" s="13" t="str" cm="1">
        <f t="array" ref="J2503">_xlfn.IFS(ISBLANK(G2503), "no training", ISBLANK(I2503), 0, NOT(ISBLANK(I2503)), VLOOKUP(G2503,Trainings!$A$2:$B$20, 2, FALSE))</f>
        <v>no training</v>
      </c>
    </row>
    <row r="2504" spans="2:10" ht="15.75" customHeight="1" x14ac:dyDescent="0.4">
      <c r="B2504" s="13" t="str">
        <f>IFERROR(VLOOKUP(A2504, Employees!$A$2:$E$401, 2, FALSE), "Enter an ID")</f>
        <v>Enter an ID</v>
      </c>
      <c r="C2504" s="13" t="str">
        <f>IFERROR(VLOOKUP(A2504, Employees!$A$2:$E$401, 3, FALSE), "Enter an ID")</f>
        <v>Enter an ID</v>
      </c>
      <c r="D2504" s="13" t="str">
        <f>IFERROR(VLOOKUP(A2504, Employees!$A$2:$E$401, 4, FALSE), "Enter an ID")</f>
        <v>Enter an ID</v>
      </c>
      <c r="E2504" s="13" t="str">
        <f>IFERROR(VLOOKUP(A2504, Employees!$A$2:$E$401, 5, FALSE), "Enter an ID")</f>
        <v>Enter an ID</v>
      </c>
      <c r="F2504" s="13" t="str">
        <f>IFERROR(VLOOKUP(A2504, Employees!$A$2:$F$401, 6, FALSE), "Enter an ID")</f>
        <v>Enter an ID</v>
      </c>
      <c r="J2504" s="13" t="str" cm="1">
        <f t="array" ref="J2504">_xlfn.IFS(ISBLANK(G2504), "no training", ISBLANK(I2504), 0, NOT(ISBLANK(I2504)), VLOOKUP(G2504,Trainings!$A$2:$B$20, 2, FALSE))</f>
        <v>no training</v>
      </c>
    </row>
    <row r="2505" spans="2:10" ht="15.75" customHeight="1" x14ac:dyDescent="0.4">
      <c r="B2505" s="13" t="str">
        <f>IFERROR(VLOOKUP(A2505, Employees!$A$2:$E$401, 2, FALSE), "Enter an ID")</f>
        <v>Enter an ID</v>
      </c>
      <c r="C2505" s="13" t="str">
        <f>IFERROR(VLOOKUP(A2505, Employees!$A$2:$E$401, 3, FALSE), "Enter an ID")</f>
        <v>Enter an ID</v>
      </c>
      <c r="D2505" s="13" t="str">
        <f>IFERROR(VLOOKUP(A2505, Employees!$A$2:$E$401, 4, FALSE), "Enter an ID")</f>
        <v>Enter an ID</v>
      </c>
      <c r="E2505" s="13" t="str">
        <f>IFERROR(VLOOKUP(A2505, Employees!$A$2:$E$401, 5, FALSE), "Enter an ID")</f>
        <v>Enter an ID</v>
      </c>
      <c r="F2505" s="13" t="str">
        <f>IFERROR(VLOOKUP(A2505, Employees!$A$2:$F$401, 6, FALSE), "Enter an ID")</f>
        <v>Enter an ID</v>
      </c>
      <c r="J2505" s="13" t="str" cm="1">
        <f t="array" ref="J2505">_xlfn.IFS(ISBLANK(G2505), "no training", ISBLANK(I2505), 0, NOT(ISBLANK(I2505)), VLOOKUP(G2505,Trainings!$A$2:$B$20, 2, FALSE))</f>
        <v>no training</v>
      </c>
    </row>
    <row r="2506" spans="2:10" ht="15.75" customHeight="1" x14ac:dyDescent="0.4">
      <c r="B2506" s="13" t="str">
        <f>IFERROR(VLOOKUP(A2506, Employees!$A$2:$E$401, 2, FALSE), "Enter an ID")</f>
        <v>Enter an ID</v>
      </c>
      <c r="C2506" s="13" t="str">
        <f>IFERROR(VLOOKUP(A2506, Employees!$A$2:$E$401, 3, FALSE), "Enter an ID")</f>
        <v>Enter an ID</v>
      </c>
      <c r="D2506" s="13" t="str">
        <f>IFERROR(VLOOKUP(A2506, Employees!$A$2:$E$401, 4, FALSE), "Enter an ID")</f>
        <v>Enter an ID</v>
      </c>
      <c r="E2506" s="13" t="str">
        <f>IFERROR(VLOOKUP(A2506, Employees!$A$2:$E$401, 5, FALSE), "Enter an ID")</f>
        <v>Enter an ID</v>
      </c>
      <c r="F2506" s="13" t="str">
        <f>IFERROR(VLOOKUP(A2506, Employees!$A$2:$F$401, 6, FALSE), "Enter an ID")</f>
        <v>Enter an ID</v>
      </c>
      <c r="J2506" s="13" t="str" cm="1">
        <f t="array" ref="J2506">_xlfn.IFS(ISBLANK(G2506), "no training", ISBLANK(I2506), 0, NOT(ISBLANK(I2506)), VLOOKUP(G2506,Trainings!$A$2:$B$20, 2, FALSE))</f>
        <v>no training</v>
      </c>
    </row>
    <row r="2507" spans="2:10" ht="15.75" customHeight="1" x14ac:dyDescent="0.4">
      <c r="B2507" s="13" t="str">
        <f>IFERROR(VLOOKUP(A2507, Employees!$A$2:$E$401, 2, FALSE), "Enter an ID")</f>
        <v>Enter an ID</v>
      </c>
      <c r="C2507" s="13" t="str">
        <f>IFERROR(VLOOKUP(A2507, Employees!$A$2:$E$401, 3, FALSE), "Enter an ID")</f>
        <v>Enter an ID</v>
      </c>
      <c r="D2507" s="13" t="str">
        <f>IFERROR(VLOOKUP(A2507, Employees!$A$2:$E$401, 4, FALSE), "Enter an ID")</f>
        <v>Enter an ID</v>
      </c>
      <c r="E2507" s="13" t="str">
        <f>IFERROR(VLOOKUP(A2507, Employees!$A$2:$E$401, 5, FALSE), "Enter an ID")</f>
        <v>Enter an ID</v>
      </c>
      <c r="F2507" s="13" t="str">
        <f>IFERROR(VLOOKUP(A2507, Employees!$A$2:$F$401, 6, FALSE), "Enter an ID")</f>
        <v>Enter an ID</v>
      </c>
      <c r="J2507" s="13" t="str" cm="1">
        <f t="array" ref="J2507">_xlfn.IFS(ISBLANK(G2507), "no training", ISBLANK(I2507), 0, NOT(ISBLANK(I2507)), VLOOKUP(G2507,Trainings!$A$2:$B$20, 2, FALSE))</f>
        <v>no training</v>
      </c>
    </row>
    <row r="2508" spans="2:10" ht="15.75" customHeight="1" x14ac:dyDescent="0.4">
      <c r="B2508" s="13" t="str">
        <f>IFERROR(VLOOKUP(A2508, Employees!$A$2:$E$401, 2, FALSE), "Enter an ID")</f>
        <v>Enter an ID</v>
      </c>
      <c r="C2508" s="13" t="str">
        <f>IFERROR(VLOOKUP(A2508, Employees!$A$2:$E$401, 3, FALSE), "Enter an ID")</f>
        <v>Enter an ID</v>
      </c>
      <c r="D2508" s="13" t="str">
        <f>IFERROR(VLOOKUP(A2508, Employees!$A$2:$E$401, 4, FALSE), "Enter an ID")</f>
        <v>Enter an ID</v>
      </c>
      <c r="E2508" s="13" t="str">
        <f>IFERROR(VLOOKUP(A2508, Employees!$A$2:$E$401, 5, FALSE), "Enter an ID")</f>
        <v>Enter an ID</v>
      </c>
      <c r="F2508" s="13" t="str">
        <f>IFERROR(VLOOKUP(A2508, Employees!$A$2:$F$401, 6, FALSE), "Enter an ID")</f>
        <v>Enter an ID</v>
      </c>
      <c r="J2508" s="13" t="str" cm="1">
        <f t="array" ref="J2508">_xlfn.IFS(ISBLANK(G2508), "no training", ISBLANK(I2508), 0, NOT(ISBLANK(I2508)), VLOOKUP(G2508,Trainings!$A$2:$B$20, 2, FALSE))</f>
        <v>no training</v>
      </c>
    </row>
    <row r="2509" spans="2:10" ht="15.75" customHeight="1" x14ac:dyDescent="0.4">
      <c r="B2509" s="13" t="str">
        <f>IFERROR(VLOOKUP(A2509, Employees!$A$2:$E$401, 2, FALSE), "Enter an ID")</f>
        <v>Enter an ID</v>
      </c>
      <c r="C2509" s="13" t="str">
        <f>IFERROR(VLOOKUP(A2509, Employees!$A$2:$E$401, 3, FALSE), "Enter an ID")</f>
        <v>Enter an ID</v>
      </c>
      <c r="D2509" s="13" t="str">
        <f>IFERROR(VLOOKUP(A2509, Employees!$A$2:$E$401, 4, FALSE), "Enter an ID")</f>
        <v>Enter an ID</v>
      </c>
      <c r="E2509" s="13" t="str">
        <f>IFERROR(VLOOKUP(A2509, Employees!$A$2:$E$401, 5, FALSE), "Enter an ID")</f>
        <v>Enter an ID</v>
      </c>
      <c r="F2509" s="13" t="str">
        <f>IFERROR(VLOOKUP(A2509, Employees!$A$2:$F$401, 6, FALSE), "Enter an ID")</f>
        <v>Enter an ID</v>
      </c>
      <c r="J2509" s="13" t="str" cm="1">
        <f t="array" ref="J2509">_xlfn.IFS(ISBLANK(G2509), "no training", ISBLANK(I2509), 0, NOT(ISBLANK(I2509)), VLOOKUP(G2509,Trainings!$A$2:$B$20, 2, FALSE))</f>
        <v>no training</v>
      </c>
    </row>
    <row r="2510" spans="2:10" ht="15.75" customHeight="1" x14ac:dyDescent="0.4">
      <c r="B2510" s="13" t="str">
        <f>IFERROR(VLOOKUP(A2510, Employees!$A$2:$E$401, 2, FALSE), "Enter an ID")</f>
        <v>Enter an ID</v>
      </c>
      <c r="C2510" s="13" t="str">
        <f>IFERROR(VLOOKUP(A2510, Employees!$A$2:$E$401, 3, FALSE), "Enter an ID")</f>
        <v>Enter an ID</v>
      </c>
      <c r="D2510" s="13" t="str">
        <f>IFERROR(VLOOKUP(A2510, Employees!$A$2:$E$401, 4, FALSE), "Enter an ID")</f>
        <v>Enter an ID</v>
      </c>
      <c r="E2510" s="13" t="str">
        <f>IFERROR(VLOOKUP(A2510, Employees!$A$2:$E$401, 5, FALSE), "Enter an ID")</f>
        <v>Enter an ID</v>
      </c>
      <c r="F2510" s="13" t="str">
        <f>IFERROR(VLOOKUP(A2510, Employees!$A$2:$F$401, 6, FALSE), "Enter an ID")</f>
        <v>Enter an ID</v>
      </c>
      <c r="J2510" s="13" t="str" cm="1">
        <f t="array" ref="J2510">_xlfn.IFS(ISBLANK(G2510), "no training", ISBLANK(I2510), 0, NOT(ISBLANK(I2510)), VLOOKUP(G2510,Trainings!$A$2:$B$20, 2, FALSE))</f>
        <v>no training</v>
      </c>
    </row>
    <row r="2511" spans="2:10" ht="15.75" customHeight="1" x14ac:dyDescent="0.4">
      <c r="B2511" s="13" t="str">
        <f>IFERROR(VLOOKUP(A2511, Employees!$A$2:$E$401, 2, FALSE), "Enter an ID")</f>
        <v>Enter an ID</v>
      </c>
      <c r="C2511" s="13" t="str">
        <f>IFERROR(VLOOKUP(A2511, Employees!$A$2:$E$401, 3, FALSE), "Enter an ID")</f>
        <v>Enter an ID</v>
      </c>
      <c r="D2511" s="13" t="str">
        <f>IFERROR(VLOOKUP(A2511, Employees!$A$2:$E$401, 4, FALSE), "Enter an ID")</f>
        <v>Enter an ID</v>
      </c>
      <c r="E2511" s="13" t="str">
        <f>IFERROR(VLOOKUP(A2511, Employees!$A$2:$E$401, 5, FALSE), "Enter an ID")</f>
        <v>Enter an ID</v>
      </c>
      <c r="F2511" s="13" t="str">
        <f>IFERROR(VLOOKUP(A2511, Employees!$A$2:$F$401, 6, FALSE), "Enter an ID")</f>
        <v>Enter an ID</v>
      </c>
      <c r="J2511" s="13" t="str" cm="1">
        <f t="array" ref="J2511">_xlfn.IFS(ISBLANK(G2511), "no training", ISBLANK(I2511), 0, NOT(ISBLANK(I2511)), VLOOKUP(G2511,Trainings!$A$2:$B$20, 2, FALSE))</f>
        <v>no training</v>
      </c>
    </row>
    <row r="2512" spans="2:10" ht="15.75" customHeight="1" x14ac:dyDescent="0.4">
      <c r="B2512" s="13" t="str">
        <f>IFERROR(VLOOKUP(A2512, Employees!$A$2:$E$401, 2, FALSE), "Enter an ID")</f>
        <v>Enter an ID</v>
      </c>
      <c r="C2512" s="13" t="str">
        <f>IFERROR(VLOOKUP(A2512, Employees!$A$2:$E$401, 3, FALSE), "Enter an ID")</f>
        <v>Enter an ID</v>
      </c>
      <c r="D2512" s="13" t="str">
        <f>IFERROR(VLOOKUP(A2512, Employees!$A$2:$E$401, 4, FALSE), "Enter an ID")</f>
        <v>Enter an ID</v>
      </c>
      <c r="E2512" s="13" t="str">
        <f>IFERROR(VLOOKUP(A2512, Employees!$A$2:$E$401, 5, FALSE), "Enter an ID")</f>
        <v>Enter an ID</v>
      </c>
      <c r="F2512" s="13" t="str">
        <f>IFERROR(VLOOKUP(A2512, Employees!$A$2:$F$401, 6, FALSE), "Enter an ID")</f>
        <v>Enter an ID</v>
      </c>
      <c r="J2512" s="13" t="str" cm="1">
        <f t="array" ref="J2512">_xlfn.IFS(ISBLANK(G2512), "no training", ISBLANK(I2512), 0, NOT(ISBLANK(I2512)), VLOOKUP(G2512,Trainings!$A$2:$B$20, 2, FALSE))</f>
        <v>no training</v>
      </c>
    </row>
    <row r="2513" spans="2:10" ht="15.75" customHeight="1" x14ac:dyDescent="0.4">
      <c r="B2513" s="13" t="str">
        <f>IFERROR(VLOOKUP(A2513, Employees!$A$2:$E$401, 2, FALSE), "Enter an ID")</f>
        <v>Enter an ID</v>
      </c>
      <c r="C2513" s="13" t="str">
        <f>IFERROR(VLOOKUP(A2513, Employees!$A$2:$E$401, 3, FALSE), "Enter an ID")</f>
        <v>Enter an ID</v>
      </c>
      <c r="D2513" s="13" t="str">
        <f>IFERROR(VLOOKUP(A2513, Employees!$A$2:$E$401, 4, FALSE), "Enter an ID")</f>
        <v>Enter an ID</v>
      </c>
      <c r="E2513" s="13" t="str">
        <f>IFERROR(VLOOKUP(A2513, Employees!$A$2:$E$401, 5, FALSE), "Enter an ID")</f>
        <v>Enter an ID</v>
      </c>
      <c r="F2513" s="13" t="str">
        <f>IFERROR(VLOOKUP(A2513, Employees!$A$2:$F$401, 6, FALSE), "Enter an ID")</f>
        <v>Enter an ID</v>
      </c>
      <c r="J2513" s="13" t="str" cm="1">
        <f t="array" ref="J2513">_xlfn.IFS(ISBLANK(G2513), "no training", ISBLANK(I2513), 0, NOT(ISBLANK(I2513)), VLOOKUP(G2513,Trainings!$A$2:$B$20, 2, FALSE))</f>
        <v>no training</v>
      </c>
    </row>
    <row r="2514" spans="2:10" ht="15.75" customHeight="1" x14ac:dyDescent="0.4">
      <c r="B2514" s="13" t="str">
        <f>IFERROR(VLOOKUP(A2514, Employees!$A$2:$E$401, 2, FALSE), "Enter an ID")</f>
        <v>Enter an ID</v>
      </c>
      <c r="C2514" s="13" t="str">
        <f>IFERROR(VLOOKUP(A2514, Employees!$A$2:$E$401, 3, FALSE), "Enter an ID")</f>
        <v>Enter an ID</v>
      </c>
      <c r="D2514" s="13" t="str">
        <f>IFERROR(VLOOKUP(A2514, Employees!$A$2:$E$401, 4, FALSE), "Enter an ID")</f>
        <v>Enter an ID</v>
      </c>
      <c r="E2514" s="13" t="str">
        <f>IFERROR(VLOOKUP(A2514, Employees!$A$2:$E$401, 5, FALSE), "Enter an ID")</f>
        <v>Enter an ID</v>
      </c>
      <c r="F2514" s="13" t="str">
        <f>IFERROR(VLOOKUP(A2514, Employees!$A$2:$F$401, 6, FALSE), "Enter an ID")</f>
        <v>Enter an ID</v>
      </c>
      <c r="J2514" s="13" t="str" cm="1">
        <f t="array" ref="J2514">_xlfn.IFS(ISBLANK(G2514), "no training", ISBLANK(I2514), 0, NOT(ISBLANK(I2514)), VLOOKUP(G2514,Trainings!$A$2:$B$20, 2, FALSE))</f>
        <v>no training</v>
      </c>
    </row>
    <row r="2515" spans="2:10" ht="15.75" customHeight="1" x14ac:dyDescent="0.4">
      <c r="B2515" s="13" t="str">
        <f>IFERROR(VLOOKUP(A2515, Employees!$A$2:$E$401, 2, FALSE), "Enter an ID")</f>
        <v>Enter an ID</v>
      </c>
      <c r="C2515" s="13" t="str">
        <f>IFERROR(VLOOKUP(A2515, Employees!$A$2:$E$401, 3, FALSE), "Enter an ID")</f>
        <v>Enter an ID</v>
      </c>
      <c r="D2515" s="13" t="str">
        <f>IFERROR(VLOOKUP(A2515, Employees!$A$2:$E$401, 4, FALSE), "Enter an ID")</f>
        <v>Enter an ID</v>
      </c>
      <c r="E2515" s="13" t="str">
        <f>IFERROR(VLOOKUP(A2515, Employees!$A$2:$E$401, 5, FALSE), "Enter an ID")</f>
        <v>Enter an ID</v>
      </c>
      <c r="F2515" s="13" t="str">
        <f>IFERROR(VLOOKUP(A2515, Employees!$A$2:$F$401, 6, FALSE), "Enter an ID")</f>
        <v>Enter an ID</v>
      </c>
      <c r="J2515" s="13" t="str" cm="1">
        <f t="array" ref="J2515">_xlfn.IFS(ISBLANK(G2515), "no training", ISBLANK(I2515), 0, NOT(ISBLANK(I2515)), VLOOKUP(G2515,Trainings!$A$2:$B$20, 2, FALSE))</f>
        <v>no training</v>
      </c>
    </row>
    <row r="2516" spans="2:10" ht="15.75" customHeight="1" x14ac:dyDescent="0.4">
      <c r="B2516" s="13" t="str">
        <f>IFERROR(VLOOKUP(A2516, Employees!$A$2:$E$401, 2, FALSE), "Enter an ID")</f>
        <v>Enter an ID</v>
      </c>
      <c r="C2516" s="13" t="str">
        <f>IFERROR(VLOOKUP(A2516, Employees!$A$2:$E$401, 3, FALSE), "Enter an ID")</f>
        <v>Enter an ID</v>
      </c>
      <c r="D2516" s="13" t="str">
        <f>IFERROR(VLOOKUP(A2516, Employees!$A$2:$E$401, 4, FALSE), "Enter an ID")</f>
        <v>Enter an ID</v>
      </c>
      <c r="E2516" s="13" t="str">
        <f>IFERROR(VLOOKUP(A2516, Employees!$A$2:$E$401, 5, FALSE), "Enter an ID")</f>
        <v>Enter an ID</v>
      </c>
      <c r="F2516" s="13" t="str">
        <f>IFERROR(VLOOKUP(A2516, Employees!$A$2:$F$401, 6, FALSE), "Enter an ID")</f>
        <v>Enter an ID</v>
      </c>
      <c r="J2516" s="13" t="str" cm="1">
        <f t="array" ref="J2516">_xlfn.IFS(ISBLANK(G2516), "no training", ISBLANK(I2516), 0, NOT(ISBLANK(I2516)), VLOOKUP(G2516,Trainings!$A$2:$B$20, 2, FALSE))</f>
        <v>no training</v>
      </c>
    </row>
    <row r="2517" spans="2:10" ht="15.75" customHeight="1" x14ac:dyDescent="0.4">
      <c r="B2517" s="13" t="str">
        <f>IFERROR(VLOOKUP(A2517, Employees!$A$2:$E$401, 2, FALSE), "Enter an ID")</f>
        <v>Enter an ID</v>
      </c>
      <c r="C2517" s="13" t="str">
        <f>IFERROR(VLOOKUP(A2517, Employees!$A$2:$E$401, 3, FALSE), "Enter an ID")</f>
        <v>Enter an ID</v>
      </c>
      <c r="D2517" s="13" t="str">
        <f>IFERROR(VLOOKUP(A2517, Employees!$A$2:$E$401, 4, FALSE), "Enter an ID")</f>
        <v>Enter an ID</v>
      </c>
      <c r="E2517" s="13" t="str">
        <f>IFERROR(VLOOKUP(A2517, Employees!$A$2:$E$401, 5, FALSE), "Enter an ID")</f>
        <v>Enter an ID</v>
      </c>
      <c r="F2517" s="13" t="str">
        <f>IFERROR(VLOOKUP(A2517, Employees!$A$2:$F$401, 6, FALSE), "Enter an ID")</f>
        <v>Enter an ID</v>
      </c>
      <c r="J2517" s="13" t="str" cm="1">
        <f t="array" ref="J2517">_xlfn.IFS(ISBLANK(G2517), "no training", ISBLANK(I2517), 0, NOT(ISBLANK(I2517)), VLOOKUP(G2517,Trainings!$A$2:$B$20, 2, FALSE))</f>
        <v>no training</v>
      </c>
    </row>
    <row r="2518" spans="2:10" ht="15.75" customHeight="1" x14ac:dyDescent="0.4">
      <c r="B2518" s="13" t="str">
        <f>IFERROR(VLOOKUP(A2518, Employees!$A$2:$E$401, 2, FALSE), "Enter an ID")</f>
        <v>Enter an ID</v>
      </c>
      <c r="C2518" s="13" t="str">
        <f>IFERROR(VLOOKUP(A2518, Employees!$A$2:$E$401, 3, FALSE), "Enter an ID")</f>
        <v>Enter an ID</v>
      </c>
      <c r="D2518" s="13" t="str">
        <f>IFERROR(VLOOKUP(A2518, Employees!$A$2:$E$401, 4, FALSE), "Enter an ID")</f>
        <v>Enter an ID</v>
      </c>
      <c r="E2518" s="13" t="str">
        <f>IFERROR(VLOOKUP(A2518, Employees!$A$2:$E$401, 5, FALSE), "Enter an ID")</f>
        <v>Enter an ID</v>
      </c>
      <c r="F2518" s="13" t="str">
        <f>IFERROR(VLOOKUP(A2518, Employees!$A$2:$F$401, 6, FALSE), "Enter an ID")</f>
        <v>Enter an ID</v>
      </c>
      <c r="J2518" s="13" t="str" cm="1">
        <f t="array" ref="J2518">_xlfn.IFS(ISBLANK(G2518), "no training", ISBLANK(I2518), 0, NOT(ISBLANK(I2518)), VLOOKUP(G2518,Trainings!$A$2:$B$20, 2, FALSE))</f>
        <v>no training</v>
      </c>
    </row>
    <row r="2519" spans="2:10" ht="15.75" customHeight="1" x14ac:dyDescent="0.4">
      <c r="B2519" s="13" t="str">
        <f>IFERROR(VLOOKUP(A2519, Employees!$A$2:$E$401, 2, FALSE), "Enter an ID")</f>
        <v>Enter an ID</v>
      </c>
      <c r="C2519" s="13" t="str">
        <f>IFERROR(VLOOKUP(A2519, Employees!$A$2:$E$401, 3, FALSE), "Enter an ID")</f>
        <v>Enter an ID</v>
      </c>
      <c r="D2519" s="13" t="str">
        <f>IFERROR(VLOOKUP(A2519, Employees!$A$2:$E$401, 4, FALSE), "Enter an ID")</f>
        <v>Enter an ID</v>
      </c>
      <c r="E2519" s="13" t="str">
        <f>IFERROR(VLOOKUP(A2519, Employees!$A$2:$E$401, 5, FALSE), "Enter an ID")</f>
        <v>Enter an ID</v>
      </c>
      <c r="F2519" s="13" t="str">
        <f>IFERROR(VLOOKUP(A2519, Employees!$A$2:$F$401, 6, FALSE), "Enter an ID")</f>
        <v>Enter an ID</v>
      </c>
      <c r="J2519" s="13" t="str" cm="1">
        <f t="array" ref="J2519">_xlfn.IFS(ISBLANK(G2519), "no training", ISBLANK(I2519), 0, NOT(ISBLANK(I2519)), VLOOKUP(G2519,Trainings!$A$2:$B$20, 2, FALSE))</f>
        <v>no training</v>
      </c>
    </row>
    <row r="2520" spans="2:10" ht="15.75" customHeight="1" x14ac:dyDescent="0.4">
      <c r="B2520" s="13" t="str">
        <f>IFERROR(VLOOKUP(A2520, Employees!$A$2:$E$401, 2, FALSE), "Enter an ID")</f>
        <v>Enter an ID</v>
      </c>
      <c r="C2520" s="13" t="str">
        <f>IFERROR(VLOOKUP(A2520, Employees!$A$2:$E$401, 3, FALSE), "Enter an ID")</f>
        <v>Enter an ID</v>
      </c>
      <c r="D2520" s="13" t="str">
        <f>IFERROR(VLOOKUP(A2520, Employees!$A$2:$E$401, 4, FALSE), "Enter an ID")</f>
        <v>Enter an ID</v>
      </c>
      <c r="E2520" s="13" t="str">
        <f>IFERROR(VLOOKUP(A2520, Employees!$A$2:$E$401, 5, FALSE), "Enter an ID")</f>
        <v>Enter an ID</v>
      </c>
      <c r="F2520" s="13" t="str">
        <f>IFERROR(VLOOKUP(A2520, Employees!$A$2:$F$401, 6, FALSE), "Enter an ID")</f>
        <v>Enter an ID</v>
      </c>
      <c r="J2520" s="13" t="str" cm="1">
        <f t="array" ref="J2520">_xlfn.IFS(ISBLANK(G2520), "no training", ISBLANK(I2520), 0, NOT(ISBLANK(I2520)), VLOOKUP(G2520,Trainings!$A$2:$B$20, 2, FALSE))</f>
        <v>no training</v>
      </c>
    </row>
    <row r="2521" spans="2:10" ht="15.75" customHeight="1" x14ac:dyDescent="0.4">
      <c r="B2521" s="13" t="str">
        <f>IFERROR(VLOOKUP(A2521, Employees!$A$2:$E$401, 2, FALSE), "Enter an ID")</f>
        <v>Enter an ID</v>
      </c>
      <c r="C2521" s="13" t="str">
        <f>IFERROR(VLOOKUP(A2521, Employees!$A$2:$E$401, 3, FALSE), "Enter an ID")</f>
        <v>Enter an ID</v>
      </c>
      <c r="D2521" s="13" t="str">
        <f>IFERROR(VLOOKUP(A2521, Employees!$A$2:$E$401, 4, FALSE), "Enter an ID")</f>
        <v>Enter an ID</v>
      </c>
      <c r="E2521" s="13" t="str">
        <f>IFERROR(VLOOKUP(A2521, Employees!$A$2:$E$401, 5, FALSE), "Enter an ID")</f>
        <v>Enter an ID</v>
      </c>
      <c r="F2521" s="13" t="str">
        <f>IFERROR(VLOOKUP(A2521, Employees!$A$2:$F$401, 6, FALSE), "Enter an ID")</f>
        <v>Enter an ID</v>
      </c>
      <c r="J2521" s="13" t="str" cm="1">
        <f t="array" ref="J2521">_xlfn.IFS(ISBLANK(G2521), "no training", ISBLANK(I2521), 0, NOT(ISBLANK(I2521)), VLOOKUP(G2521,Trainings!$A$2:$B$20, 2, FALSE))</f>
        <v>no training</v>
      </c>
    </row>
    <row r="2522" spans="2:10" ht="15.75" customHeight="1" x14ac:dyDescent="0.4">
      <c r="B2522" s="13" t="str">
        <f>IFERROR(VLOOKUP(A2522, Employees!$A$2:$E$401, 2, FALSE), "Enter an ID")</f>
        <v>Enter an ID</v>
      </c>
      <c r="C2522" s="13" t="str">
        <f>IFERROR(VLOOKUP(A2522, Employees!$A$2:$E$401, 3, FALSE), "Enter an ID")</f>
        <v>Enter an ID</v>
      </c>
      <c r="D2522" s="13" t="str">
        <f>IFERROR(VLOOKUP(A2522, Employees!$A$2:$E$401, 4, FALSE), "Enter an ID")</f>
        <v>Enter an ID</v>
      </c>
      <c r="E2522" s="13" t="str">
        <f>IFERROR(VLOOKUP(A2522, Employees!$A$2:$E$401, 5, FALSE), "Enter an ID")</f>
        <v>Enter an ID</v>
      </c>
      <c r="F2522" s="13" t="str">
        <f>IFERROR(VLOOKUP(A2522, Employees!$A$2:$F$401, 6, FALSE), "Enter an ID")</f>
        <v>Enter an ID</v>
      </c>
      <c r="J2522" s="13" t="str" cm="1">
        <f t="array" ref="J2522">_xlfn.IFS(ISBLANK(G2522), "no training", ISBLANK(I2522), 0, NOT(ISBLANK(I2522)), VLOOKUP(G2522,Trainings!$A$2:$B$20, 2, FALSE))</f>
        <v>no training</v>
      </c>
    </row>
    <row r="2523" spans="2:10" ht="15.75" customHeight="1" x14ac:dyDescent="0.4">
      <c r="B2523" s="13" t="str">
        <f>IFERROR(VLOOKUP(A2523, Employees!$A$2:$E$401, 2, FALSE), "Enter an ID")</f>
        <v>Enter an ID</v>
      </c>
      <c r="C2523" s="13" t="str">
        <f>IFERROR(VLOOKUP(A2523, Employees!$A$2:$E$401, 3, FALSE), "Enter an ID")</f>
        <v>Enter an ID</v>
      </c>
      <c r="D2523" s="13" t="str">
        <f>IFERROR(VLOOKUP(A2523, Employees!$A$2:$E$401, 4, FALSE), "Enter an ID")</f>
        <v>Enter an ID</v>
      </c>
      <c r="E2523" s="13" t="str">
        <f>IFERROR(VLOOKUP(A2523, Employees!$A$2:$E$401, 5, FALSE), "Enter an ID")</f>
        <v>Enter an ID</v>
      </c>
      <c r="F2523" s="13" t="str">
        <f>IFERROR(VLOOKUP(A2523, Employees!$A$2:$F$401, 6, FALSE), "Enter an ID")</f>
        <v>Enter an ID</v>
      </c>
      <c r="J2523" s="13" t="str" cm="1">
        <f t="array" ref="J2523">_xlfn.IFS(ISBLANK(G2523), "no training", ISBLANK(I2523), 0, NOT(ISBLANK(I2523)), VLOOKUP(G2523,Trainings!$A$2:$B$20, 2, FALSE))</f>
        <v>no training</v>
      </c>
    </row>
    <row r="2524" spans="2:10" ht="15.75" customHeight="1" x14ac:dyDescent="0.4">
      <c r="B2524" s="13" t="str">
        <f>IFERROR(VLOOKUP(A2524, Employees!$A$2:$E$401, 2, FALSE), "Enter an ID")</f>
        <v>Enter an ID</v>
      </c>
      <c r="C2524" s="13" t="str">
        <f>IFERROR(VLOOKUP(A2524, Employees!$A$2:$E$401, 3, FALSE), "Enter an ID")</f>
        <v>Enter an ID</v>
      </c>
      <c r="D2524" s="13" t="str">
        <f>IFERROR(VLOOKUP(A2524, Employees!$A$2:$E$401, 4, FALSE), "Enter an ID")</f>
        <v>Enter an ID</v>
      </c>
      <c r="E2524" s="13" t="str">
        <f>IFERROR(VLOOKUP(A2524, Employees!$A$2:$E$401, 5, FALSE), "Enter an ID")</f>
        <v>Enter an ID</v>
      </c>
      <c r="F2524" s="13" t="str">
        <f>IFERROR(VLOOKUP(A2524, Employees!$A$2:$F$401, 6, FALSE), "Enter an ID")</f>
        <v>Enter an ID</v>
      </c>
      <c r="J2524" s="13" t="str" cm="1">
        <f t="array" ref="J2524">_xlfn.IFS(ISBLANK(G2524), "no training", ISBLANK(I2524), 0, NOT(ISBLANK(I2524)), VLOOKUP(G2524,Trainings!$A$2:$B$20, 2, FALSE))</f>
        <v>no training</v>
      </c>
    </row>
    <row r="2525" spans="2:10" ht="15.75" customHeight="1" x14ac:dyDescent="0.4">
      <c r="B2525" s="13" t="str">
        <f>IFERROR(VLOOKUP(A2525, Employees!$A$2:$E$401, 2, FALSE), "Enter an ID")</f>
        <v>Enter an ID</v>
      </c>
      <c r="C2525" s="13" t="str">
        <f>IFERROR(VLOOKUP(A2525, Employees!$A$2:$E$401, 3, FALSE), "Enter an ID")</f>
        <v>Enter an ID</v>
      </c>
      <c r="D2525" s="13" t="str">
        <f>IFERROR(VLOOKUP(A2525, Employees!$A$2:$E$401, 4, FALSE), "Enter an ID")</f>
        <v>Enter an ID</v>
      </c>
      <c r="E2525" s="13" t="str">
        <f>IFERROR(VLOOKUP(A2525, Employees!$A$2:$E$401, 5, FALSE), "Enter an ID")</f>
        <v>Enter an ID</v>
      </c>
      <c r="F2525" s="13" t="str">
        <f>IFERROR(VLOOKUP(A2525, Employees!$A$2:$F$401, 6, FALSE), "Enter an ID")</f>
        <v>Enter an ID</v>
      </c>
      <c r="J2525" s="13" t="str" cm="1">
        <f t="array" ref="J2525">_xlfn.IFS(ISBLANK(G2525), "no training", ISBLANK(I2525), 0, NOT(ISBLANK(I2525)), VLOOKUP(G2525,Trainings!$A$2:$B$20, 2, FALSE))</f>
        <v>no training</v>
      </c>
    </row>
    <row r="2526" spans="2:10" ht="15.75" customHeight="1" x14ac:dyDescent="0.4">
      <c r="B2526" s="13" t="str">
        <f>IFERROR(VLOOKUP(A2526, Employees!$A$2:$E$401, 2, FALSE), "Enter an ID")</f>
        <v>Enter an ID</v>
      </c>
      <c r="C2526" s="13" t="str">
        <f>IFERROR(VLOOKUP(A2526, Employees!$A$2:$E$401, 3, FALSE), "Enter an ID")</f>
        <v>Enter an ID</v>
      </c>
      <c r="D2526" s="13" t="str">
        <f>IFERROR(VLOOKUP(A2526, Employees!$A$2:$E$401, 4, FALSE), "Enter an ID")</f>
        <v>Enter an ID</v>
      </c>
      <c r="E2526" s="13" t="str">
        <f>IFERROR(VLOOKUP(A2526, Employees!$A$2:$E$401, 5, FALSE), "Enter an ID")</f>
        <v>Enter an ID</v>
      </c>
      <c r="F2526" s="13" t="str">
        <f>IFERROR(VLOOKUP(A2526, Employees!$A$2:$F$401, 6, FALSE), "Enter an ID")</f>
        <v>Enter an ID</v>
      </c>
      <c r="J2526" s="13" t="str" cm="1">
        <f t="array" ref="J2526">_xlfn.IFS(ISBLANK(G2526), "no training", ISBLANK(I2526), 0, NOT(ISBLANK(I2526)), VLOOKUP(G2526,Trainings!$A$2:$B$20, 2, FALSE))</f>
        <v>no training</v>
      </c>
    </row>
    <row r="2527" spans="2:10" ht="15.75" customHeight="1" x14ac:dyDescent="0.4">
      <c r="B2527" s="13" t="str">
        <f>IFERROR(VLOOKUP(A2527, Employees!$A$2:$E$401, 2, FALSE), "Enter an ID")</f>
        <v>Enter an ID</v>
      </c>
      <c r="C2527" s="13" t="str">
        <f>IFERROR(VLOOKUP(A2527, Employees!$A$2:$E$401, 3, FALSE), "Enter an ID")</f>
        <v>Enter an ID</v>
      </c>
      <c r="D2527" s="13" t="str">
        <f>IFERROR(VLOOKUP(A2527, Employees!$A$2:$E$401, 4, FALSE), "Enter an ID")</f>
        <v>Enter an ID</v>
      </c>
      <c r="E2527" s="13" t="str">
        <f>IFERROR(VLOOKUP(A2527, Employees!$A$2:$E$401, 5, FALSE), "Enter an ID")</f>
        <v>Enter an ID</v>
      </c>
      <c r="F2527" s="13" t="str">
        <f>IFERROR(VLOOKUP(A2527, Employees!$A$2:$F$401, 6, FALSE), "Enter an ID")</f>
        <v>Enter an ID</v>
      </c>
      <c r="J2527" s="13" t="str" cm="1">
        <f t="array" ref="J2527">_xlfn.IFS(ISBLANK(G2527), "no training", ISBLANK(I2527), 0, NOT(ISBLANK(I2527)), VLOOKUP(G2527,Trainings!$A$2:$B$20, 2, FALSE))</f>
        <v>no training</v>
      </c>
    </row>
    <row r="2528" spans="2:10" ht="15.75" customHeight="1" x14ac:dyDescent="0.4">
      <c r="B2528" s="13" t="str">
        <f>IFERROR(VLOOKUP(A2528, Employees!$A$2:$E$401, 2, FALSE), "Enter an ID")</f>
        <v>Enter an ID</v>
      </c>
      <c r="C2528" s="13" t="str">
        <f>IFERROR(VLOOKUP(A2528, Employees!$A$2:$E$401, 3, FALSE), "Enter an ID")</f>
        <v>Enter an ID</v>
      </c>
      <c r="D2528" s="13" t="str">
        <f>IFERROR(VLOOKUP(A2528, Employees!$A$2:$E$401, 4, FALSE), "Enter an ID")</f>
        <v>Enter an ID</v>
      </c>
      <c r="E2528" s="13" t="str">
        <f>IFERROR(VLOOKUP(A2528, Employees!$A$2:$E$401, 5, FALSE), "Enter an ID")</f>
        <v>Enter an ID</v>
      </c>
      <c r="F2528" s="13" t="str">
        <f>IFERROR(VLOOKUP(A2528, Employees!$A$2:$F$401, 6, FALSE), "Enter an ID")</f>
        <v>Enter an ID</v>
      </c>
      <c r="J2528" s="13" t="str" cm="1">
        <f t="array" ref="J2528">_xlfn.IFS(ISBLANK(G2528), "no training", ISBLANK(I2528), 0, NOT(ISBLANK(I2528)), VLOOKUP(G2528,Trainings!$A$2:$B$20, 2, FALSE))</f>
        <v>no training</v>
      </c>
    </row>
    <row r="2529" spans="2:10" ht="15.75" customHeight="1" x14ac:dyDescent="0.4">
      <c r="B2529" s="13" t="str">
        <f>IFERROR(VLOOKUP(A2529, Employees!$A$2:$E$401, 2, FALSE), "Enter an ID")</f>
        <v>Enter an ID</v>
      </c>
      <c r="C2529" s="13" t="str">
        <f>IFERROR(VLOOKUP(A2529, Employees!$A$2:$E$401, 3, FALSE), "Enter an ID")</f>
        <v>Enter an ID</v>
      </c>
      <c r="D2529" s="13" t="str">
        <f>IFERROR(VLOOKUP(A2529, Employees!$A$2:$E$401, 4, FALSE), "Enter an ID")</f>
        <v>Enter an ID</v>
      </c>
      <c r="E2529" s="13" t="str">
        <f>IFERROR(VLOOKUP(A2529, Employees!$A$2:$E$401, 5, FALSE), "Enter an ID")</f>
        <v>Enter an ID</v>
      </c>
      <c r="F2529" s="13" t="str">
        <f>IFERROR(VLOOKUP(A2529, Employees!$A$2:$F$401, 6, FALSE), "Enter an ID")</f>
        <v>Enter an ID</v>
      </c>
      <c r="J2529" s="13" t="str" cm="1">
        <f t="array" ref="J2529">_xlfn.IFS(ISBLANK(G2529), "no training", ISBLANK(I2529), 0, NOT(ISBLANK(I2529)), VLOOKUP(G2529,Trainings!$A$2:$B$20, 2, FALSE))</f>
        <v>no training</v>
      </c>
    </row>
    <row r="2530" spans="2:10" ht="15.75" customHeight="1" x14ac:dyDescent="0.4">
      <c r="B2530" s="13" t="str">
        <f>IFERROR(VLOOKUP(A2530, Employees!$A$2:$E$401, 2, FALSE), "Enter an ID")</f>
        <v>Enter an ID</v>
      </c>
      <c r="C2530" s="13" t="str">
        <f>IFERROR(VLOOKUP(A2530, Employees!$A$2:$E$401, 3, FALSE), "Enter an ID")</f>
        <v>Enter an ID</v>
      </c>
      <c r="D2530" s="13" t="str">
        <f>IFERROR(VLOOKUP(A2530, Employees!$A$2:$E$401, 4, FALSE), "Enter an ID")</f>
        <v>Enter an ID</v>
      </c>
      <c r="E2530" s="13" t="str">
        <f>IFERROR(VLOOKUP(A2530, Employees!$A$2:$E$401, 5, FALSE), "Enter an ID")</f>
        <v>Enter an ID</v>
      </c>
      <c r="F2530" s="13" t="str">
        <f>IFERROR(VLOOKUP(A2530, Employees!$A$2:$F$401, 6, FALSE), "Enter an ID")</f>
        <v>Enter an ID</v>
      </c>
      <c r="J2530" s="13" t="str" cm="1">
        <f t="array" ref="J2530">_xlfn.IFS(ISBLANK(G2530), "no training", ISBLANK(I2530), 0, NOT(ISBLANK(I2530)), VLOOKUP(G2530,Trainings!$A$2:$B$20, 2, FALSE))</f>
        <v>no training</v>
      </c>
    </row>
    <row r="2531" spans="2:10" ht="15.75" customHeight="1" x14ac:dyDescent="0.4">
      <c r="B2531" s="13" t="str">
        <f>IFERROR(VLOOKUP(A2531, Employees!$A$2:$E$401, 2, FALSE), "Enter an ID")</f>
        <v>Enter an ID</v>
      </c>
      <c r="C2531" s="13" t="str">
        <f>IFERROR(VLOOKUP(A2531, Employees!$A$2:$E$401, 3, FALSE), "Enter an ID")</f>
        <v>Enter an ID</v>
      </c>
      <c r="D2531" s="13" t="str">
        <f>IFERROR(VLOOKUP(A2531, Employees!$A$2:$E$401, 4, FALSE), "Enter an ID")</f>
        <v>Enter an ID</v>
      </c>
      <c r="E2531" s="13" t="str">
        <f>IFERROR(VLOOKUP(A2531, Employees!$A$2:$E$401, 5, FALSE), "Enter an ID")</f>
        <v>Enter an ID</v>
      </c>
      <c r="F2531" s="13" t="str">
        <f>IFERROR(VLOOKUP(A2531, Employees!$A$2:$F$401, 6, FALSE), "Enter an ID")</f>
        <v>Enter an ID</v>
      </c>
      <c r="J2531" s="13" t="str" cm="1">
        <f t="array" ref="J2531">_xlfn.IFS(ISBLANK(G2531), "no training", ISBLANK(I2531), 0, NOT(ISBLANK(I2531)), VLOOKUP(G2531,Trainings!$A$2:$B$20, 2, FALSE))</f>
        <v>no training</v>
      </c>
    </row>
    <row r="2532" spans="2:10" ht="15.75" customHeight="1" x14ac:dyDescent="0.4">
      <c r="B2532" s="13" t="str">
        <f>IFERROR(VLOOKUP(A2532, Employees!$A$2:$E$401, 2, FALSE), "Enter an ID")</f>
        <v>Enter an ID</v>
      </c>
      <c r="C2532" s="13" t="str">
        <f>IFERROR(VLOOKUP(A2532, Employees!$A$2:$E$401, 3, FALSE), "Enter an ID")</f>
        <v>Enter an ID</v>
      </c>
      <c r="D2532" s="13" t="str">
        <f>IFERROR(VLOOKUP(A2532, Employees!$A$2:$E$401, 4, FALSE), "Enter an ID")</f>
        <v>Enter an ID</v>
      </c>
      <c r="E2532" s="13" t="str">
        <f>IFERROR(VLOOKUP(A2532, Employees!$A$2:$E$401, 5, FALSE), "Enter an ID")</f>
        <v>Enter an ID</v>
      </c>
      <c r="F2532" s="13" t="str">
        <f>IFERROR(VLOOKUP(A2532, Employees!$A$2:$F$401, 6, FALSE), "Enter an ID")</f>
        <v>Enter an ID</v>
      </c>
      <c r="J2532" s="13" t="str" cm="1">
        <f t="array" ref="J2532">_xlfn.IFS(ISBLANK(G2532), "no training", ISBLANK(I2532), 0, NOT(ISBLANK(I2532)), VLOOKUP(G2532,Trainings!$A$2:$B$20, 2, FALSE))</f>
        <v>no training</v>
      </c>
    </row>
    <row r="2533" spans="2:10" ht="15.75" customHeight="1" x14ac:dyDescent="0.4">
      <c r="B2533" s="13" t="str">
        <f>IFERROR(VLOOKUP(A2533, Employees!$A$2:$E$401, 2, FALSE), "Enter an ID")</f>
        <v>Enter an ID</v>
      </c>
      <c r="C2533" s="13" t="str">
        <f>IFERROR(VLOOKUP(A2533, Employees!$A$2:$E$401, 3, FALSE), "Enter an ID")</f>
        <v>Enter an ID</v>
      </c>
      <c r="D2533" s="13" t="str">
        <f>IFERROR(VLOOKUP(A2533, Employees!$A$2:$E$401, 4, FALSE), "Enter an ID")</f>
        <v>Enter an ID</v>
      </c>
      <c r="E2533" s="13" t="str">
        <f>IFERROR(VLOOKUP(A2533, Employees!$A$2:$E$401, 5, FALSE), "Enter an ID")</f>
        <v>Enter an ID</v>
      </c>
      <c r="F2533" s="13" t="str">
        <f>IFERROR(VLOOKUP(A2533, Employees!$A$2:$F$401, 6, FALSE), "Enter an ID")</f>
        <v>Enter an ID</v>
      </c>
      <c r="J2533" s="13" t="str" cm="1">
        <f t="array" ref="J2533">_xlfn.IFS(ISBLANK(G2533), "no training", ISBLANK(I2533), 0, NOT(ISBLANK(I2533)), VLOOKUP(G2533,Trainings!$A$2:$B$20, 2, FALSE))</f>
        <v>no training</v>
      </c>
    </row>
    <row r="2534" spans="2:10" ht="15.75" customHeight="1" x14ac:dyDescent="0.4">
      <c r="B2534" s="13" t="str">
        <f>IFERROR(VLOOKUP(A2534, Employees!$A$2:$E$401, 2, FALSE), "Enter an ID")</f>
        <v>Enter an ID</v>
      </c>
      <c r="C2534" s="13" t="str">
        <f>IFERROR(VLOOKUP(A2534, Employees!$A$2:$E$401, 3, FALSE), "Enter an ID")</f>
        <v>Enter an ID</v>
      </c>
      <c r="D2534" s="13" t="str">
        <f>IFERROR(VLOOKUP(A2534, Employees!$A$2:$E$401, 4, FALSE), "Enter an ID")</f>
        <v>Enter an ID</v>
      </c>
      <c r="E2534" s="13" t="str">
        <f>IFERROR(VLOOKUP(A2534, Employees!$A$2:$E$401, 5, FALSE), "Enter an ID")</f>
        <v>Enter an ID</v>
      </c>
      <c r="F2534" s="13" t="str">
        <f>IFERROR(VLOOKUP(A2534, Employees!$A$2:$F$401, 6, FALSE), "Enter an ID")</f>
        <v>Enter an ID</v>
      </c>
      <c r="J2534" s="13" t="str" cm="1">
        <f t="array" ref="J2534">_xlfn.IFS(ISBLANK(G2534), "no training", ISBLANK(I2534), 0, NOT(ISBLANK(I2534)), VLOOKUP(G2534,Trainings!$A$2:$B$20, 2, FALSE))</f>
        <v>no training</v>
      </c>
    </row>
    <row r="2535" spans="2:10" ht="15.75" customHeight="1" x14ac:dyDescent="0.4">
      <c r="B2535" s="13" t="str">
        <f>IFERROR(VLOOKUP(A2535, Employees!$A$2:$E$401, 2, FALSE), "Enter an ID")</f>
        <v>Enter an ID</v>
      </c>
      <c r="C2535" s="13" t="str">
        <f>IFERROR(VLOOKUP(A2535, Employees!$A$2:$E$401, 3, FALSE), "Enter an ID")</f>
        <v>Enter an ID</v>
      </c>
      <c r="D2535" s="13" t="str">
        <f>IFERROR(VLOOKUP(A2535, Employees!$A$2:$E$401, 4, FALSE), "Enter an ID")</f>
        <v>Enter an ID</v>
      </c>
      <c r="E2535" s="13" t="str">
        <f>IFERROR(VLOOKUP(A2535, Employees!$A$2:$E$401, 5, FALSE), "Enter an ID")</f>
        <v>Enter an ID</v>
      </c>
      <c r="F2535" s="13" t="str">
        <f>IFERROR(VLOOKUP(A2535, Employees!$A$2:$F$401, 6, FALSE), "Enter an ID")</f>
        <v>Enter an ID</v>
      </c>
      <c r="J2535" s="13" t="str" cm="1">
        <f t="array" ref="J2535">_xlfn.IFS(ISBLANK(G2535), "no training", ISBLANK(I2535), 0, NOT(ISBLANK(I2535)), VLOOKUP(G2535,Trainings!$A$2:$B$20, 2, FALSE))</f>
        <v>no training</v>
      </c>
    </row>
    <row r="2536" spans="2:10" ht="15.75" customHeight="1" x14ac:dyDescent="0.4">
      <c r="B2536" s="13" t="str">
        <f>IFERROR(VLOOKUP(A2536, Employees!$A$2:$E$401, 2, FALSE), "Enter an ID")</f>
        <v>Enter an ID</v>
      </c>
      <c r="C2536" s="13" t="str">
        <f>IFERROR(VLOOKUP(A2536, Employees!$A$2:$E$401, 3, FALSE), "Enter an ID")</f>
        <v>Enter an ID</v>
      </c>
      <c r="D2536" s="13" t="str">
        <f>IFERROR(VLOOKUP(A2536, Employees!$A$2:$E$401, 4, FALSE), "Enter an ID")</f>
        <v>Enter an ID</v>
      </c>
      <c r="E2536" s="13" t="str">
        <f>IFERROR(VLOOKUP(A2536, Employees!$A$2:$E$401, 5, FALSE), "Enter an ID")</f>
        <v>Enter an ID</v>
      </c>
      <c r="F2536" s="13" t="str">
        <f>IFERROR(VLOOKUP(A2536, Employees!$A$2:$F$401, 6, FALSE), "Enter an ID")</f>
        <v>Enter an ID</v>
      </c>
      <c r="J2536" s="13" t="str" cm="1">
        <f t="array" ref="J2536">_xlfn.IFS(ISBLANK(G2536), "no training", ISBLANK(I2536), 0, NOT(ISBLANK(I2536)), VLOOKUP(G2536,Trainings!$A$2:$B$20, 2, FALSE))</f>
        <v>no training</v>
      </c>
    </row>
    <row r="2537" spans="2:10" ht="15.75" customHeight="1" x14ac:dyDescent="0.4">
      <c r="B2537" s="13" t="str">
        <f>IFERROR(VLOOKUP(A2537, Employees!$A$2:$E$401, 2, FALSE), "Enter an ID")</f>
        <v>Enter an ID</v>
      </c>
      <c r="C2537" s="13" t="str">
        <f>IFERROR(VLOOKUP(A2537, Employees!$A$2:$E$401, 3, FALSE), "Enter an ID")</f>
        <v>Enter an ID</v>
      </c>
      <c r="D2537" s="13" t="str">
        <f>IFERROR(VLOOKUP(A2537, Employees!$A$2:$E$401, 4, FALSE), "Enter an ID")</f>
        <v>Enter an ID</v>
      </c>
      <c r="E2537" s="13" t="str">
        <f>IFERROR(VLOOKUP(A2537, Employees!$A$2:$E$401, 5, FALSE), "Enter an ID")</f>
        <v>Enter an ID</v>
      </c>
      <c r="F2537" s="13" t="str">
        <f>IFERROR(VLOOKUP(A2537, Employees!$A$2:$F$401, 6, FALSE), "Enter an ID")</f>
        <v>Enter an ID</v>
      </c>
      <c r="J2537" s="13" t="str" cm="1">
        <f t="array" ref="J2537">_xlfn.IFS(ISBLANK(G2537), "no training", ISBLANK(I2537), 0, NOT(ISBLANK(I2537)), VLOOKUP(G2537,Trainings!$A$2:$B$20, 2, FALSE))</f>
        <v>no training</v>
      </c>
    </row>
    <row r="2538" spans="2:10" ht="15.75" customHeight="1" x14ac:dyDescent="0.4">
      <c r="B2538" s="13" t="str">
        <f>IFERROR(VLOOKUP(A2538, Employees!$A$2:$E$401, 2, FALSE), "Enter an ID")</f>
        <v>Enter an ID</v>
      </c>
      <c r="C2538" s="13" t="str">
        <f>IFERROR(VLOOKUP(A2538, Employees!$A$2:$E$401, 3, FALSE), "Enter an ID")</f>
        <v>Enter an ID</v>
      </c>
      <c r="D2538" s="13" t="str">
        <f>IFERROR(VLOOKUP(A2538, Employees!$A$2:$E$401, 4, FALSE), "Enter an ID")</f>
        <v>Enter an ID</v>
      </c>
      <c r="E2538" s="13" t="str">
        <f>IFERROR(VLOOKUP(A2538, Employees!$A$2:$E$401, 5, FALSE), "Enter an ID")</f>
        <v>Enter an ID</v>
      </c>
      <c r="F2538" s="13" t="str">
        <f>IFERROR(VLOOKUP(A2538, Employees!$A$2:$F$401, 6, FALSE), "Enter an ID")</f>
        <v>Enter an ID</v>
      </c>
      <c r="J2538" s="13" t="str" cm="1">
        <f t="array" ref="J2538">_xlfn.IFS(ISBLANK(G2538), "no training", ISBLANK(I2538), 0, NOT(ISBLANK(I2538)), VLOOKUP(G2538,Trainings!$A$2:$B$20, 2, FALSE))</f>
        <v>no training</v>
      </c>
    </row>
    <row r="2539" spans="2:10" ht="15.75" customHeight="1" x14ac:dyDescent="0.4">
      <c r="B2539" s="13" t="str">
        <f>IFERROR(VLOOKUP(A2539, Employees!$A$2:$E$401, 2, FALSE), "Enter an ID")</f>
        <v>Enter an ID</v>
      </c>
      <c r="C2539" s="13" t="str">
        <f>IFERROR(VLOOKUP(A2539, Employees!$A$2:$E$401, 3, FALSE), "Enter an ID")</f>
        <v>Enter an ID</v>
      </c>
      <c r="D2539" s="13" t="str">
        <f>IFERROR(VLOOKUP(A2539, Employees!$A$2:$E$401, 4, FALSE), "Enter an ID")</f>
        <v>Enter an ID</v>
      </c>
      <c r="E2539" s="13" t="str">
        <f>IFERROR(VLOOKUP(A2539, Employees!$A$2:$E$401, 5, FALSE), "Enter an ID")</f>
        <v>Enter an ID</v>
      </c>
      <c r="F2539" s="13" t="str">
        <f>IFERROR(VLOOKUP(A2539, Employees!$A$2:$F$401, 6, FALSE), "Enter an ID")</f>
        <v>Enter an ID</v>
      </c>
      <c r="J2539" s="13" t="str" cm="1">
        <f t="array" ref="J2539">_xlfn.IFS(ISBLANK(G2539), "no training", ISBLANK(I2539), 0, NOT(ISBLANK(I2539)), VLOOKUP(G2539,Trainings!$A$2:$B$20, 2, FALSE))</f>
        <v>no training</v>
      </c>
    </row>
    <row r="2540" spans="2:10" ht="15.75" customHeight="1" x14ac:dyDescent="0.4">
      <c r="B2540" s="13" t="str">
        <f>IFERROR(VLOOKUP(A2540, Employees!$A$2:$E$401, 2, FALSE), "Enter an ID")</f>
        <v>Enter an ID</v>
      </c>
      <c r="C2540" s="13" t="str">
        <f>IFERROR(VLOOKUP(A2540, Employees!$A$2:$E$401, 3, FALSE), "Enter an ID")</f>
        <v>Enter an ID</v>
      </c>
      <c r="D2540" s="13" t="str">
        <f>IFERROR(VLOOKUP(A2540, Employees!$A$2:$E$401, 4, FALSE), "Enter an ID")</f>
        <v>Enter an ID</v>
      </c>
      <c r="E2540" s="13" t="str">
        <f>IFERROR(VLOOKUP(A2540, Employees!$A$2:$E$401, 5, FALSE), "Enter an ID")</f>
        <v>Enter an ID</v>
      </c>
      <c r="F2540" s="13" t="str">
        <f>IFERROR(VLOOKUP(A2540, Employees!$A$2:$F$401, 6, FALSE), "Enter an ID")</f>
        <v>Enter an ID</v>
      </c>
      <c r="J2540" s="13" t="str" cm="1">
        <f t="array" ref="J2540">_xlfn.IFS(ISBLANK(G2540), "no training", ISBLANK(I2540), 0, NOT(ISBLANK(I2540)), VLOOKUP(G2540,Trainings!$A$2:$B$20, 2, FALSE))</f>
        <v>no training</v>
      </c>
    </row>
    <row r="2541" spans="2:10" ht="15.75" customHeight="1" x14ac:dyDescent="0.4">
      <c r="B2541" s="13" t="str">
        <f>IFERROR(VLOOKUP(A2541, Employees!$A$2:$E$401, 2, FALSE), "Enter an ID")</f>
        <v>Enter an ID</v>
      </c>
      <c r="C2541" s="13" t="str">
        <f>IFERROR(VLOOKUP(A2541, Employees!$A$2:$E$401, 3, FALSE), "Enter an ID")</f>
        <v>Enter an ID</v>
      </c>
      <c r="D2541" s="13" t="str">
        <f>IFERROR(VLOOKUP(A2541, Employees!$A$2:$E$401, 4, FALSE), "Enter an ID")</f>
        <v>Enter an ID</v>
      </c>
      <c r="E2541" s="13" t="str">
        <f>IFERROR(VLOOKUP(A2541, Employees!$A$2:$E$401, 5, FALSE), "Enter an ID")</f>
        <v>Enter an ID</v>
      </c>
      <c r="F2541" s="13" t="str">
        <f>IFERROR(VLOOKUP(A2541, Employees!$A$2:$F$401, 6, FALSE), "Enter an ID")</f>
        <v>Enter an ID</v>
      </c>
      <c r="J2541" s="13" t="str" cm="1">
        <f t="array" ref="J2541">_xlfn.IFS(ISBLANK(G2541), "no training", ISBLANK(I2541), 0, NOT(ISBLANK(I2541)), VLOOKUP(G2541,Trainings!$A$2:$B$20, 2, FALSE))</f>
        <v>no training</v>
      </c>
    </row>
    <row r="2542" spans="2:10" ht="15.75" customHeight="1" x14ac:dyDescent="0.4">
      <c r="B2542" s="13" t="str">
        <f>IFERROR(VLOOKUP(A2542, Employees!$A$2:$E$401, 2, FALSE), "Enter an ID")</f>
        <v>Enter an ID</v>
      </c>
      <c r="C2542" s="13" t="str">
        <f>IFERROR(VLOOKUP(A2542, Employees!$A$2:$E$401, 3, FALSE), "Enter an ID")</f>
        <v>Enter an ID</v>
      </c>
      <c r="D2542" s="13" t="str">
        <f>IFERROR(VLOOKUP(A2542, Employees!$A$2:$E$401, 4, FALSE), "Enter an ID")</f>
        <v>Enter an ID</v>
      </c>
      <c r="E2542" s="13" t="str">
        <f>IFERROR(VLOOKUP(A2542, Employees!$A$2:$E$401, 5, FALSE), "Enter an ID")</f>
        <v>Enter an ID</v>
      </c>
      <c r="F2542" s="13" t="str">
        <f>IFERROR(VLOOKUP(A2542, Employees!$A$2:$F$401, 6, FALSE), "Enter an ID")</f>
        <v>Enter an ID</v>
      </c>
      <c r="J2542" s="13" t="str" cm="1">
        <f t="array" ref="J2542">_xlfn.IFS(ISBLANK(G2542), "no training", ISBLANK(I2542), 0, NOT(ISBLANK(I2542)), VLOOKUP(G2542,Trainings!$A$2:$B$20, 2, FALSE))</f>
        <v>no training</v>
      </c>
    </row>
    <row r="2543" spans="2:10" ht="15.75" customHeight="1" x14ac:dyDescent="0.4">
      <c r="B2543" s="13" t="str">
        <f>IFERROR(VLOOKUP(A2543, Employees!$A$2:$E$401, 2, FALSE), "Enter an ID")</f>
        <v>Enter an ID</v>
      </c>
      <c r="C2543" s="13" t="str">
        <f>IFERROR(VLOOKUP(A2543, Employees!$A$2:$E$401, 3, FALSE), "Enter an ID")</f>
        <v>Enter an ID</v>
      </c>
      <c r="D2543" s="13" t="str">
        <f>IFERROR(VLOOKUP(A2543, Employees!$A$2:$E$401, 4, FALSE), "Enter an ID")</f>
        <v>Enter an ID</v>
      </c>
      <c r="E2543" s="13" t="str">
        <f>IFERROR(VLOOKUP(A2543, Employees!$A$2:$E$401, 5, FALSE), "Enter an ID")</f>
        <v>Enter an ID</v>
      </c>
      <c r="F2543" s="13" t="str">
        <f>IFERROR(VLOOKUP(A2543, Employees!$A$2:$F$401, 6, FALSE), "Enter an ID")</f>
        <v>Enter an ID</v>
      </c>
      <c r="J2543" s="13" t="str" cm="1">
        <f t="array" ref="J2543">_xlfn.IFS(ISBLANK(G2543), "no training", ISBLANK(I2543), 0, NOT(ISBLANK(I2543)), VLOOKUP(G2543,Trainings!$A$2:$B$20, 2, FALSE))</f>
        <v>no training</v>
      </c>
    </row>
    <row r="2544" spans="2:10" ht="15.75" customHeight="1" x14ac:dyDescent="0.4">
      <c r="B2544" s="13" t="str">
        <f>IFERROR(VLOOKUP(A2544, Employees!$A$2:$E$401, 2, FALSE), "Enter an ID")</f>
        <v>Enter an ID</v>
      </c>
      <c r="C2544" s="13" t="str">
        <f>IFERROR(VLOOKUP(A2544, Employees!$A$2:$E$401, 3, FALSE), "Enter an ID")</f>
        <v>Enter an ID</v>
      </c>
      <c r="D2544" s="13" t="str">
        <f>IFERROR(VLOOKUP(A2544, Employees!$A$2:$E$401, 4, FALSE), "Enter an ID")</f>
        <v>Enter an ID</v>
      </c>
      <c r="E2544" s="13" t="str">
        <f>IFERROR(VLOOKUP(A2544, Employees!$A$2:$E$401, 5, FALSE), "Enter an ID")</f>
        <v>Enter an ID</v>
      </c>
      <c r="F2544" s="13" t="str">
        <f>IFERROR(VLOOKUP(A2544, Employees!$A$2:$F$401, 6, FALSE), "Enter an ID")</f>
        <v>Enter an ID</v>
      </c>
      <c r="J2544" s="13" t="str" cm="1">
        <f t="array" ref="J2544">_xlfn.IFS(ISBLANK(G2544), "no training", ISBLANK(I2544), 0, NOT(ISBLANK(I2544)), VLOOKUP(G2544,Trainings!$A$2:$B$20, 2, FALSE))</f>
        <v>no training</v>
      </c>
    </row>
    <row r="2545" spans="2:10" ht="15.75" customHeight="1" x14ac:dyDescent="0.4">
      <c r="B2545" s="13" t="str">
        <f>IFERROR(VLOOKUP(A2545, Employees!$A$2:$E$401, 2, FALSE), "Enter an ID")</f>
        <v>Enter an ID</v>
      </c>
      <c r="C2545" s="13" t="str">
        <f>IFERROR(VLOOKUP(A2545, Employees!$A$2:$E$401, 3, FALSE), "Enter an ID")</f>
        <v>Enter an ID</v>
      </c>
      <c r="D2545" s="13" t="str">
        <f>IFERROR(VLOOKUP(A2545, Employees!$A$2:$E$401, 4, FALSE), "Enter an ID")</f>
        <v>Enter an ID</v>
      </c>
      <c r="E2545" s="13" t="str">
        <f>IFERROR(VLOOKUP(A2545, Employees!$A$2:$E$401, 5, FALSE), "Enter an ID")</f>
        <v>Enter an ID</v>
      </c>
      <c r="F2545" s="13" t="str">
        <f>IFERROR(VLOOKUP(A2545, Employees!$A$2:$F$401, 6, FALSE), "Enter an ID")</f>
        <v>Enter an ID</v>
      </c>
      <c r="J2545" s="13" t="str" cm="1">
        <f t="array" ref="J2545">_xlfn.IFS(ISBLANK(G2545), "no training", ISBLANK(I2545), 0, NOT(ISBLANK(I2545)), VLOOKUP(G2545,Trainings!$A$2:$B$20, 2, FALSE))</f>
        <v>no training</v>
      </c>
    </row>
    <row r="2546" spans="2:10" ht="15.75" customHeight="1" x14ac:dyDescent="0.4">
      <c r="B2546" s="13" t="str">
        <f>IFERROR(VLOOKUP(A2546, Employees!$A$2:$E$401, 2, FALSE), "Enter an ID")</f>
        <v>Enter an ID</v>
      </c>
      <c r="C2546" s="13" t="str">
        <f>IFERROR(VLOOKUP(A2546, Employees!$A$2:$E$401, 3, FALSE), "Enter an ID")</f>
        <v>Enter an ID</v>
      </c>
      <c r="D2546" s="13" t="str">
        <f>IFERROR(VLOOKUP(A2546, Employees!$A$2:$E$401, 4, FALSE), "Enter an ID")</f>
        <v>Enter an ID</v>
      </c>
      <c r="E2546" s="13" t="str">
        <f>IFERROR(VLOOKUP(A2546, Employees!$A$2:$E$401, 5, FALSE), "Enter an ID")</f>
        <v>Enter an ID</v>
      </c>
      <c r="F2546" s="13" t="str">
        <f>IFERROR(VLOOKUP(A2546, Employees!$A$2:$F$401, 6, FALSE), "Enter an ID")</f>
        <v>Enter an ID</v>
      </c>
      <c r="J2546" s="13" t="str" cm="1">
        <f t="array" ref="J2546">_xlfn.IFS(ISBLANK(G2546), "no training", ISBLANK(I2546), 0, NOT(ISBLANK(I2546)), VLOOKUP(G2546,Trainings!$A$2:$B$20, 2, FALSE))</f>
        <v>no training</v>
      </c>
    </row>
    <row r="2547" spans="2:10" ht="15.75" customHeight="1" x14ac:dyDescent="0.4">
      <c r="B2547" s="13" t="str">
        <f>IFERROR(VLOOKUP(A2547, Employees!$A$2:$E$401, 2, FALSE), "Enter an ID")</f>
        <v>Enter an ID</v>
      </c>
      <c r="C2547" s="13" t="str">
        <f>IFERROR(VLOOKUP(A2547, Employees!$A$2:$E$401, 3, FALSE), "Enter an ID")</f>
        <v>Enter an ID</v>
      </c>
      <c r="D2547" s="13" t="str">
        <f>IFERROR(VLOOKUP(A2547, Employees!$A$2:$E$401, 4, FALSE), "Enter an ID")</f>
        <v>Enter an ID</v>
      </c>
      <c r="E2547" s="13" t="str">
        <f>IFERROR(VLOOKUP(A2547, Employees!$A$2:$E$401, 5, FALSE), "Enter an ID")</f>
        <v>Enter an ID</v>
      </c>
      <c r="F2547" s="13" t="str">
        <f>IFERROR(VLOOKUP(A2547, Employees!$A$2:$F$401, 6, FALSE), "Enter an ID")</f>
        <v>Enter an ID</v>
      </c>
      <c r="J2547" s="13" t="str" cm="1">
        <f t="array" ref="J2547">_xlfn.IFS(ISBLANK(G2547), "no training", ISBLANK(I2547), 0, NOT(ISBLANK(I2547)), VLOOKUP(G2547,Trainings!$A$2:$B$20, 2, FALSE))</f>
        <v>no training</v>
      </c>
    </row>
    <row r="2548" spans="2:10" ht="15.75" customHeight="1" x14ac:dyDescent="0.4">
      <c r="B2548" s="13" t="str">
        <f>IFERROR(VLOOKUP(A2548, Employees!$A$2:$E$401, 2, FALSE), "Enter an ID")</f>
        <v>Enter an ID</v>
      </c>
      <c r="C2548" s="13" t="str">
        <f>IFERROR(VLOOKUP(A2548, Employees!$A$2:$E$401, 3, FALSE), "Enter an ID")</f>
        <v>Enter an ID</v>
      </c>
      <c r="D2548" s="13" t="str">
        <f>IFERROR(VLOOKUP(A2548, Employees!$A$2:$E$401, 4, FALSE), "Enter an ID")</f>
        <v>Enter an ID</v>
      </c>
      <c r="E2548" s="13" t="str">
        <f>IFERROR(VLOOKUP(A2548, Employees!$A$2:$E$401, 5, FALSE), "Enter an ID")</f>
        <v>Enter an ID</v>
      </c>
      <c r="F2548" s="13" t="str">
        <f>IFERROR(VLOOKUP(A2548, Employees!$A$2:$F$401, 6, FALSE), "Enter an ID")</f>
        <v>Enter an ID</v>
      </c>
      <c r="J2548" s="13" t="str" cm="1">
        <f t="array" ref="J2548">_xlfn.IFS(ISBLANK(G2548), "no training", ISBLANK(I2548), 0, NOT(ISBLANK(I2548)), VLOOKUP(G2548,Trainings!$A$2:$B$20, 2, FALSE))</f>
        <v>no training</v>
      </c>
    </row>
    <row r="2549" spans="2:10" ht="15.75" customHeight="1" x14ac:dyDescent="0.4">
      <c r="B2549" s="13" t="str">
        <f>IFERROR(VLOOKUP(A2549, Employees!$A$2:$E$401, 2, FALSE), "Enter an ID")</f>
        <v>Enter an ID</v>
      </c>
      <c r="C2549" s="13" t="str">
        <f>IFERROR(VLOOKUP(A2549, Employees!$A$2:$E$401, 3, FALSE), "Enter an ID")</f>
        <v>Enter an ID</v>
      </c>
      <c r="D2549" s="13" t="str">
        <f>IFERROR(VLOOKUP(A2549, Employees!$A$2:$E$401, 4, FALSE), "Enter an ID")</f>
        <v>Enter an ID</v>
      </c>
      <c r="E2549" s="13" t="str">
        <f>IFERROR(VLOOKUP(A2549, Employees!$A$2:$E$401, 5, FALSE), "Enter an ID")</f>
        <v>Enter an ID</v>
      </c>
      <c r="F2549" s="13" t="str">
        <f>IFERROR(VLOOKUP(A2549, Employees!$A$2:$F$401, 6, FALSE), "Enter an ID")</f>
        <v>Enter an ID</v>
      </c>
      <c r="J2549" s="13" t="str" cm="1">
        <f t="array" ref="J2549">_xlfn.IFS(ISBLANK(G2549), "no training", ISBLANK(I2549), 0, NOT(ISBLANK(I2549)), VLOOKUP(G2549,Trainings!$A$2:$B$20, 2, FALSE))</f>
        <v>no training</v>
      </c>
    </row>
    <row r="2550" spans="2:10" ht="15.75" customHeight="1" x14ac:dyDescent="0.4">
      <c r="B2550" s="13" t="str">
        <f>IFERROR(VLOOKUP(A2550, Employees!$A$2:$E$401, 2, FALSE), "Enter an ID")</f>
        <v>Enter an ID</v>
      </c>
      <c r="C2550" s="13" t="str">
        <f>IFERROR(VLOOKUP(A2550, Employees!$A$2:$E$401, 3, FALSE), "Enter an ID")</f>
        <v>Enter an ID</v>
      </c>
      <c r="D2550" s="13" t="str">
        <f>IFERROR(VLOOKUP(A2550, Employees!$A$2:$E$401, 4, FALSE), "Enter an ID")</f>
        <v>Enter an ID</v>
      </c>
      <c r="E2550" s="13" t="str">
        <f>IFERROR(VLOOKUP(A2550, Employees!$A$2:$E$401, 5, FALSE), "Enter an ID")</f>
        <v>Enter an ID</v>
      </c>
      <c r="F2550" s="13" t="str">
        <f>IFERROR(VLOOKUP(A2550, Employees!$A$2:$F$401, 6, FALSE), "Enter an ID")</f>
        <v>Enter an ID</v>
      </c>
      <c r="J2550" s="13" t="str" cm="1">
        <f t="array" ref="J2550">_xlfn.IFS(ISBLANK(G2550), "no training", ISBLANK(I2550), 0, NOT(ISBLANK(I2550)), VLOOKUP(G2550,Trainings!$A$2:$B$20, 2, FALSE))</f>
        <v>no training</v>
      </c>
    </row>
    <row r="2551" spans="2:10" ht="15.75" customHeight="1" x14ac:dyDescent="0.4">
      <c r="B2551" s="13" t="str">
        <f>IFERROR(VLOOKUP(A2551, Employees!$A$2:$E$401, 2, FALSE), "Enter an ID")</f>
        <v>Enter an ID</v>
      </c>
      <c r="C2551" s="13" t="str">
        <f>IFERROR(VLOOKUP(A2551, Employees!$A$2:$E$401, 3, FALSE), "Enter an ID")</f>
        <v>Enter an ID</v>
      </c>
      <c r="D2551" s="13" t="str">
        <f>IFERROR(VLOOKUP(A2551, Employees!$A$2:$E$401, 4, FALSE), "Enter an ID")</f>
        <v>Enter an ID</v>
      </c>
      <c r="E2551" s="13" t="str">
        <f>IFERROR(VLOOKUP(A2551, Employees!$A$2:$E$401, 5, FALSE), "Enter an ID")</f>
        <v>Enter an ID</v>
      </c>
      <c r="F2551" s="13" t="str">
        <f>IFERROR(VLOOKUP(A2551, Employees!$A$2:$F$401, 6, FALSE), "Enter an ID")</f>
        <v>Enter an ID</v>
      </c>
      <c r="J2551" s="13" t="str" cm="1">
        <f t="array" ref="J2551">_xlfn.IFS(ISBLANK(G2551), "no training", ISBLANK(I2551), 0, NOT(ISBLANK(I2551)), VLOOKUP(G2551,Trainings!$A$2:$B$20, 2, FALSE))</f>
        <v>no training</v>
      </c>
    </row>
    <row r="2552" spans="2:10" ht="15.75" customHeight="1" x14ac:dyDescent="0.4">
      <c r="B2552" s="13" t="str">
        <f>IFERROR(VLOOKUP(A2552, Employees!$A$2:$E$401, 2, FALSE), "Enter an ID")</f>
        <v>Enter an ID</v>
      </c>
      <c r="C2552" s="13" t="str">
        <f>IFERROR(VLOOKUP(A2552, Employees!$A$2:$E$401, 3, FALSE), "Enter an ID")</f>
        <v>Enter an ID</v>
      </c>
      <c r="D2552" s="13" t="str">
        <f>IFERROR(VLOOKUP(A2552, Employees!$A$2:$E$401, 4, FALSE), "Enter an ID")</f>
        <v>Enter an ID</v>
      </c>
      <c r="E2552" s="13" t="str">
        <f>IFERROR(VLOOKUP(A2552, Employees!$A$2:$E$401, 5, FALSE), "Enter an ID")</f>
        <v>Enter an ID</v>
      </c>
      <c r="F2552" s="13" t="str">
        <f>IFERROR(VLOOKUP(A2552, Employees!$A$2:$F$401, 6, FALSE), "Enter an ID")</f>
        <v>Enter an ID</v>
      </c>
      <c r="J2552" s="13" t="str" cm="1">
        <f t="array" ref="J2552">_xlfn.IFS(ISBLANK(G2552), "no training", ISBLANK(I2552), 0, NOT(ISBLANK(I2552)), VLOOKUP(G2552,Trainings!$A$2:$B$20, 2, FALSE))</f>
        <v>no training</v>
      </c>
    </row>
    <row r="2553" spans="2:10" ht="15.75" customHeight="1" x14ac:dyDescent="0.4">
      <c r="B2553" s="13" t="str">
        <f>IFERROR(VLOOKUP(A2553, Employees!$A$2:$E$401, 2, FALSE), "Enter an ID")</f>
        <v>Enter an ID</v>
      </c>
      <c r="C2553" s="13" t="str">
        <f>IFERROR(VLOOKUP(A2553, Employees!$A$2:$E$401, 3, FALSE), "Enter an ID")</f>
        <v>Enter an ID</v>
      </c>
      <c r="D2553" s="13" t="str">
        <f>IFERROR(VLOOKUP(A2553, Employees!$A$2:$E$401, 4, FALSE), "Enter an ID")</f>
        <v>Enter an ID</v>
      </c>
      <c r="E2553" s="13" t="str">
        <f>IFERROR(VLOOKUP(A2553, Employees!$A$2:$E$401, 5, FALSE), "Enter an ID")</f>
        <v>Enter an ID</v>
      </c>
      <c r="F2553" s="13" t="str">
        <f>IFERROR(VLOOKUP(A2553, Employees!$A$2:$F$401, 6, FALSE), "Enter an ID")</f>
        <v>Enter an ID</v>
      </c>
      <c r="J2553" s="13" t="str" cm="1">
        <f t="array" ref="J2553">_xlfn.IFS(ISBLANK(G2553), "no training", ISBLANK(I2553), 0, NOT(ISBLANK(I2553)), VLOOKUP(G2553,Trainings!$A$2:$B$20, 2, FALSE))</f>
        <v>no training</v>
      </c>
    </row>
    <row r="2554" spans="2:10" ht="15.75" customHeight="1" x14ac:dyDescent="0.4">
      <c r="B2554" s="13" t="str">
        <f>IFERROR(VLOOKUP(A2554, Employees!$A$2:$E$401, 2, FALSE), "Enter an ID")</f>
        <v>Enter an ID</v>
      </c>
      <c r="C2554" s="13" t="str">
        <f>IFERROR(VLOOKUP(A2554, Employees!$A$2:$E$401, 3, FALSE), "Enter an ID")</f>
        <v>Enter an ID</v>
      </c>
      <c r="D2554" s="13" t="str">
        <f>IFERROR(VLOOKUP(A2554, Employees!$A$2:$E$401, 4, FALSE), "Enter an ID")</f>
        <v>Enter an ID</v>
      </c>
      <c r="E2554" s="13" t="str">
        <f>IFERROR(VLOOKUP(A2554, Employees!$A$2:$E$401, 5, FALSE), "Enter an ID")</f>
        <v>Enter an ID</v>
      </c>
      <c r="F2554" s="13" t="str">
        <f>IFERROR(VLOOKUP(A2554, Employees!$A$2:$F$401, 6, FALSE), "Enter an ID")</f>
        <v>Enter an ID</v>
      </c>
      <c r="J2554" s="13" t="str" cm="1">
        <f t="array" ref="J2554">_xlfn.IFS(ISBLANK(G2554), "no training", ISBLANK(I2554), 0, NOT(ISBLANK(I2554)), VLOOKUP(G2554,Trainings!$A$2:$B$20, 2, FALSE))</f>
        <v>no training</v>
      </c>
    </row>
    <row r="2555" spans="2:10" ht="15.75" customHeight="1" x14ac:dyDescent="0.4">
      <c r="B2555" s="13" t="str">
        <f>IFERROR(VLOOKUP(A2555, Employees!$A$2:$E$401, 2, FALSE), "Enter an ID")</f>
        <v>Enter an ID</v>
      </c>
      <c r="C2555" s="13" t="str">
        <f>IFERROR(VLOOKUP(A2555, Employees!$A$2:$E$401, 3, FALSE), "Enter an ID")</f>
        <v>Enter an ID</v>
      </c>
      <c r="D2555" s="13" t="str">
        <f>IFERROR(VLOOKUP(A2555, Employees!$A$2:$E$401, 4, FALSE), "Enter an ID")</f>
        <v>Enter an ID</v>
      </c>
      <c r="E2555" s="13" t="str">
        <f>IFERROR(VLOOKUP(A2555, Employees!$A$2:$E$401, 5, FALSE), "Enter an ID")</f>
        <v>Enter an ID</v>
      </c>
      <c r="F2555" s="13" t="str">
        <f>IFERROR(VLOOKUP(A2555, Employees!$A$2:$F$401, 6, FALSE), "Enter an ID")</f>
        <v>Enter an ID</v>
      </c>
      <c r="J2555" s="13" t="str" cm="1">
        <f t="array" ref="J2555">_xlfn.IFS(ISBLANK(G2555), "no training", ISBLANK(I2555), 0, NOT(ISBLANK(I2555)), VLOOKUP(G2555,Trainings!$A$2:$B$20, 2, FALSE))</f>
        <v>no training</v>
      </c>
    </row>
    <row r="2556" spans="2:10" ht="15.75" customHeight="1" x14ac:dyDescent="0.4">
      <c r="B2556" s="13" t="str">
        <f>IFERROR(VLOOKUP(A2556, Employees!$A$2:$E$401, 2, FALSE), "Enter an ID")</f>
        <v>Enter an ID</v>
      </c>
      <c r="C2556" s="13" t="str">
        <f>IFERROR(VLOOKUP(A2556, Employees!$A$2:$E$401, 3, FALSE), "Enter an ID")</f>
        <v>Enter an ID</v>
      </c>
      <c r="D2556" s="13" t="str">
        <f>IFERROR(VLOOKUP(A2556, Employees!$A$2:$E$401, 4, FALSE), "Enter an ID")</f>
        <v>Enter an ID</v>
      </c>
      <c r="E2556" s="13" t="str">
        <f>IFERROR(VLOOKUP(A2556, Employees!$A$2:$E$401, 5, FALSE), "Enter an ID")</f>
        <v>Enter an ID</v>
      </c>
      <c r="F2556" s="13" t="str">
        <f>IFERROR(VLOOKUP(A2556, Employees!$A$2:$F$401, 6, FALSE), "Enter an ID")</f>
        <v>Enter an ID</v>
      </c>
      <c r="J2556" s="13" t="str" cm="1">
        <f t="array" ref="J2556">_xlfn.IFS(ISBLANK(G2556), "no training", ISBLANK(I2556), 0, NOT(ISBLANK(I2556)), VLOOKUP(G2556,Trainings!$A$2:$B$20, 2, FALSE))</f>
        <v>no training</v>
      </c>
    </row>
    <row r="2557" spans="2:10" ht="15.75" customHeight="1" x14ac:dyDescent="0.4">
      <c r="B2557" s="13" t="str">
        <f>IFERROR(VLOOKUP(A2557, Employees!$A$2:$E$401, 2, FALSE), "Enter an ID")</f>
        <v>Enter an ID</v>
      </c>
      <c r="C2557" s="13" t="str">
        <f>IFERROR(VLOOKUP(A2557, Employees!$A$2:$E$401, 3, FALSE), "Enter an ID")</f>
        <v>Enter an ID</v>
      </c>
      <c r="D2557" s="13" t="str">
        <f>IFERROR(VLOOKUP(A2557, Employees!$A$2:$E$401, 4, FALSE), "Enter an ID")</f>
        <v>Enter an ID</v>
      </c>
      <c r="E2557" s="13" t="str">
        <f>IFERROR(VLOOKUP(A2557, Employees!$A$2:$E$401, 5, FALSE), "Enter an ID")</f>
        <v>Enter an ID</v>
      </c>
      <c r="F2557" s="13" t="str">
        <f>IFERROR(VLOOKUP(A2557, Employees!$A$2:$F$401, 6, FALSE), "Enter an ID")</f>
        <v>Enter an ID</v>
      </c>
      <c r="J2557" s="13" t="str" cm="1">
        <f t="array" ref="J2557">_xlfn.IFS(ISBLANK(G2557), "no training", ISBLANK(I2557), 0, NOT(ISBLANK(I2557)), VLOOKUP(G2557,Trainings!$A$2:$B$20, 2, FALSE))</f>
        <v>no training</v>
      </c>
    </row>
    <row r="2558" spans="2:10" ht="15.75" customHeight="1" x14ac:dyDescent="0.4">
      <c r="B2558" s="13" t="str">
        <f>IFERROR(VLOOKUP(A2558, Employees!$A$2:$E$401, 2, FALSE), "Enter an ID")</f>
        <v>Enter an ID</v>
      </c>
      <c r="C2558" s="13" t="str">
        <f>IFERROR(VLOOKUP(A2558, Employees!$A$2:$E$401, 3, FALSE), "Enter an ID")</f>
        <v>Enter an ID</v>
      </c>
      <c r="D2558" s="13" t="str">
        <f>IFERROR(VLOOKUP(A2558, Employees!$A$2:$E$401, 4, FALSE), "Enter an ID")</f>
        <v>Enter an ID</v>
      </c>
      <c r="E2558" s="13" t="str">
        <f>IFERROR(VLOOKUP(A2558, Employees!$A$2:$E$401, 5, FALSE), "Enter an ID")</f>
        <v>Enter an ID</v>
      </c>
      <c r="F2558" s="13" t="str">
        <f>IFERROR(VLOOKUP(A2558, Employees!$A$2:$F$401, 6, FALSE), "Enter an ID")</f>
        <v>Enter an ID</v>
      </c>
      <c r="J2558" s="13" t="str" cm="1">
        <f t="array" ref="J2558">_xlfn.IFS(ISBLANK(G2558), "no training", ISBLANK(I2558), 0, NOT(ISBLANK(I2558)), VLOOKUP(G2558,Trainings!$A$2:$B$20, 2, FALSE))</f>
        <v>no training</v>
      </c>
    </row>
    <row r="2559" spans="2:10" ht="15.75" customHeight="1" x14ac:dyDescent="0.4">
      <c r="B2559" s="13" t="str">
        <f>IFERROR(VLOOKUP(A2559, Employees!$A$2:$E$401, 2, FALSE), "Enter an ID")</f>
        <v>Enter an ID</v>
      </c>
      <c r="C2559" s="13" t="str">
        <f>IFERROR(VLOOKUP(A2559, Employees!$A$2:$E$401, 3, FALSE), "Enter an ID")</f>
        <v>Enter an ID</v>
      </c>
      <c r="D2559" s="13" t="str">
        <f>IFERROR(VLOOKUP(A2559, Employees!$A$2:$E$401, 4, FALSE), "Enter an ID")</f>
        <v>Enter an ID</v>
      </c>
      <c r="E2559" s="13" t="str">
        <f>IFERROR(VLOOKUP(A2559, Employees!$A$2:$E$401, 5, FALSE), "Enter an ID")</f>
        <v>Enter an ID</v>
      </c>
      <c r="F2559" s="13" t="str">
        <f>IFERROR(VLOOKUP(A2559, Employees!$A$2:$F$401, 6, FALSE), "Enter an ID")</f>
        <v>Enter an ID</v>
      </c>
      <c r="J2559" s="13" t="str" cm="1">
        <f t="array" ref="J2559">_xlfn.IFS(ISBLANK(G2559), "no training", ISBLANK(I2559), 0, NOT(ISBLANK(I2559)), VLOOKUP(G2559,Trainings!$A$2:$B$20, 2, FALSE))</f>
        <v>no training</v>
      </c>
    </row>
    <row r="2560" spans="2:10" ht="15.75" customHeight="1" x14ac:dyDescent="0.4">
      <c r="B2560" s="13" t="str">
        <f>IFERROR(VLOOKUP(A2560, Employees!$A$2:$E$401, 2, FALSE), "Enter an ID")</f>
        <v>Enter an ID</v>
      </c>
      <c r="C2560" s="13" t="str">
        <f>IFERROR(VLOOKUP(A2560, Employees!$A$2:$E$401, 3, FALSE), "Enter an ID")</f>
        <v>Enter an ID</v>
      </c>
      <c r="D2560" s="13" t="str">
        <f>IFERROR(VLOOKUP(A2560, Employees!$A$2:$E$401, 4, FALSE), "Enter an ID")</f>
        <v>Enter an ID</v>
      </c>
      <c r="E2560" s="13" t="str">
        <f>IFERROR(VLOOKUP(A2560, Employees!$A$2:$E$401, 5, FALSE), "Enter an ID")</f>
        <v>Enter an ID</v>
      </c>
      <c r="F2560" s="13" t="str">
        <f>IFERROR(VLOOKUP(A2560, Employees!$A$2:$F$401, 6, FALSE), "Enter an ID")</f>
        <v>Enter an ID</v>
      </c>
      <c r="J2560" s="13" t="str" cm="1">
        <f t="array" ref="J2560">_xlfn.IFS(ISBLANK(G2560), "no training", ISBLANK(I2560), 0, NOT(ISBLANK(I2560)), VLOOKUP(G2560,Trainings!$A$2:$B$20, 2, FALSE))</f>
        <v>no training</v>
      </c>
    </row>
    <row r="2561" spans="2:10" ht="15.75" customHeight="1" x14ac:dyDescent="0.4">
      <c r="B2561" s="13" t="str">
        <f>IFERROR(VLOOKUP(A2561, Employees!$A$2:$E$401, 2, FALSE), "Enter an ID")</f>
        <v>Enter an ID</v>
      </c>
      <c r="C2561" s="13" t="str">
        <f>IFERROR(VLOOKUP(A2561, Employees!$A$2:$E$401, 3, FALSE), "Enter an ID")</f>
        <v>Enter an ID</v>
      </c>
      <c r="D2561" s="13" t="str">
        <f>IFERROR(VLOOKUP(A2561, Employees!$A$2:$E$401, 4, FALSE), "Enter an ID")</f>
        <v>Enter an ID</v>
      </c>
      <c r="E2561" s="13" t="str">
        <f>IFERROR(VLOOKUP(A2561, Employees!$A$2:$E$401, 5, FALSE), "Enter an ID")</f>
        <v>Enter an ID</v>
      </c>
      <c r="F2561" s="13" t="str">
        <f>IFERROR(VLOOKUP(A2561, Employees!$A$2:$F$401, 6, FALSE), "Enter an ID")</f>
        <v>Enter an ID</v>
      </c>
      <c r="J2561" s="13" t="str" cm="1">
        <f t="array" ref="J2561">_xlfn.IFS(ISBLANK(G2561), "no training", ISBLANK(I2561), 0, NOT(ISBLANK(I2561)), VLOOKUP(G2561,Trainings!$A$2:$B$20, 2, FALSE))</f>
        <v>no training</v>
      </c>
    </row>
    <row r="2562" spans="2:10" ht="15.75" customHeight="1" x14ac:dyDescent="0.4">
      <c r="B2562" s="13" t="str">
        <f>IFERROR(VLOOKUP(A2562, Employees!$A$2:$E$401, 2, FALSE), "Enter an ID")</f>
        <v>Enter an ID</v>
      </c>
      <c r="C2562" s="13" t="str">
        <f>IFERROR(VLOOKUP(A2562, Employees!$A$2:$E$401, 3, FALSE), "Enter an ID")</f>
        <v>Enter an ID</v>
      </c>
      <c r="D2562" s="13" t="str">
        <f>IFERROR(VLOOKUP(A2562, Employees!$A$2:$E$401, 4, FALSE), "Enter an ID")</f>
        <v>Enter an ID</v>
      </c>
      <c r="E2562" s="13" t="str">
        <f>IFERROR(VLOOKUP(A2562, Employees!$A$2:$E$401, 5, FALSE), "Enter an ID")</f>
        <v>Enter an ID</v>
      </c>
      <c r="F2562" s="13" t="str">
        <f>IFERROR(VLOOKUP(A2562, Employees!$A$2:$F$401, 6, FALSE), "Enter an ID")</f>
        <v>Enter an ID</v>
      </c>
      <c r="J2562" s="13" t="str" cm="1">
        <f t="array" ref="J2562">_xlfn.IFS(ISBLANK(G2562), "no training", ISBLANK(I2562), 0, NOT(ISBLANK(I2562)), VLOOKUP(G2562,Trainings!$A$2:$B$20, 2, FALSE))</f>
        <v>no training</v>
      </c>
    </row>
    <row r="2563" spans="2:10" ht="15.75" customHeight="1" x14ac:dyDescent="0.4">
      <c r="B2563" s="13" t="str">
        <f>IFERROR(VLOOKUP(A2563, Employees!$A$2:$E$401, 2, FALSE), "Enter an ID")</f>
        <v>Enter an ID</v>
      </c>
      <c r="C2563" s="13" t="str">
        <f>IFERROR(VLOOKUP(A2563, Employees!$A$2:$E$401, 3, FALSE), "Enter an ID")</f>
        <v>Enter an ID</v>
      </c>
      <c r="D2563" s="13" t="str">
        <f>IFERROR(VLOOKUP(A2563, Employees!$A$2:$E$401, 4, FALSE), "Enter an ID")</f>
        <v>Enter an ID</v>
      </c>
      <c r="E2563" s="13" t="str">
        <f>IFERROR(VLOOKUP(A2563, Employees!$A$2:$E$401, 5, FALSE), "Enter an ID")</f>
        <v>Enter an ID</v>
      </c>
      <c r="F2563" s="13" t="str">
        <f>IFERROR(VLOOKUP(A2563, Employees!$A$2:$F$401, 6, FALSE), "Enter an ID")</f>
        <v>Enter an ID</v>
      </c>
      <c r="J2563" s="13" t="str" cm="1">
        <f t="array" ref="J2563">_xlfn.IFS(ISBLANK(G2563), "no training", ISBLANK(I2563), 0, NOT(ISBLANK(I2563)), VLOOKUP(G2563,Trainings!$A$2:$B$20, 2, FALSE))</f>
        <v>no training</v>
      </c>
    </row>
    <row r="2564" spans="2:10" ht="15.75" customHeight="1" x14ac:dyDescent="0.4">
      <c r="B2564" s="13" t="str">
        <f>IFERROR(VLOOKUP(A2564, Employees!$A$2:$E$401, 2, FALSE), "Enter an ID")</f>
        <v>Enter an ID</v>
      </c>
      <c r="C2564" s="13" t="str">
        <f>IFERROR(VLOOKUP(A2564, Employees!$A$2:$E$401, 3, FALSE), "Enter an ID")</f>
        <v>Enter an ID</v>
      </c>
      <c r="D2564" s="13" t="str">
        <f>IFERROR(VLOOKUP(A2564, Employees!$A$2:$E$401, 4, FALSE), "Enter an ID")</f>
        <v>Enter an ID</v>
      </c>
      <c r="E2564" s="13" t="str">
        <f>IFERROR(VLOOKUP(A2564, Employees!$A$2:$E$401, 5, FALSE), "Enter an ID")</f>
        <v>Enter an ID</v>
      </c>
      <c r="F2564" s="13" t="str">
        <f>IFERROR(VLOOKUP(A2564, Employees!$A$2:$F$401, 6, FALSE), "Enter an ID")</f>
        <v>Enter an ID</v>
      </c>
      <c r="J2564" s="13" t="str" cm="1">
        <f t="array" ref="J2564">_xlfn.IFS(ISBLANK(G2564), "no training", ISBLANK(I2564), 0, NOT(ISBLANK(I2564)), VLOOKUP(G2564,Trainings!$A$2:$B$20, 2, FALSE))</f>
        <v>no training</v>
      </c>
    </row>
    <row r="2565" spans="2:10" ht="15.75" customHeight="1" x14ac:dyDescent="0.4">
      <c r="B2565" s="13" t="str">
        <f>IFERROR(VLOOKUP(A2565, Employees!$A$2:$E$401, 2, FALSE), "Enter an ID")</f>
        <v>Enter an ID</v>
      </c>
      <c r="C2565" s="13" t="str">
        <f>IFERROR(VLOOKUP(A2565, Employees!$A$2:$E$401, 3, FALSE), "Enter an ID")</f>
        <v>Enter an ID</v>
      </c>
      <c r="D2565" s="13" t="str">
        <f>IFERROR(VLOOKUP(A2565, Employees!$A$2:$E$401, 4, FALSE), "Enter an ID")</f>
        <v>Enter an ID</v>
      </c>
      <c r="E2565" s="13" t="str">
        <f>IFERROR(VLOOKUP(A2565, Employees!$A$2:$E$401, 5, FALSE), "Enter an ID")</f>
        <v>Enter an ID</v>
      </c>
      <c r="F2565" s="13" t="str">
        <f>IFERROR(VLOOKUP(A2565, Employees!$A$2:$F$401, 6, FALSE), "Enter an ID")</f>
        <v>Enter an ID</v>
      </c>
      <c r="J2565" s="13" t="str" cm="1">
        <f t="array" ref="J2565">_xlfn.IFS(ISBLANK(G2565), "no training", ISBLANK(I2565), 0, NOT(ISBLANK(I2565)), VLOOKUP(G2565,Trainings!$A$2:$B$20, 2, FALSE))</f>
        <v>no training</v>
      </c>
    </row>
    <row r="2566" spans="2:10" ht="15.75" customHeight="1" x14ac:dyDescent="0.4">
      <c r="B2566" s="13" t="str">
        <f>IFERROR(VLOOKUP(A2566, Employees!$A$2:$E$401, 2, FALSE), "Enter an ID")</f>
        <v>Enter an ID</v>
      </c>
      <c r="C2566" s="13" t="str">
        <f>IFERROR(VLOOKUP(A2566, Employees!$A$2:$E$401, 3, FALSE), "Enter an ID")</f>
        <v>Enter an ID</v>
      </c>
      <c r="D2566" s="13" t="str">
        <f>IFERROR(VLOOKUP(A2566, Employees!$A$2:$E$401, 4, FALSE), "Enter an ID")</f>
        <v>Enter an ID</v>
      </c>
      <c r="E2566" s="13" t="str">
        <f>IFERROR(VLOOKUP(A2566, Employees!$A$2:$E$401, 5, FALSE), "Enter an ID")</f>
        <v>Enter an ID</v>
      </c>
      <c r="F2566" s="13" t="str">
        <f>IFERROR(VLOOKUP(A2566, Employees!$A$2:$F$401, 6, FALSE), "Enter an ID")</f>
        <v>Enter an ID</v>
      </c>
      <c r="J2566" s="13" t="str" cm="1">
        <f t="array" ref="J2566">_xlfn.IFS(ISBLANK(G2566), "no training", ISBLANK(I2566), 0, NOT(ISBLANK(I2566)), VLOOKUP(G2566,Trainings!$A$2:$B$20, 2, FALSE))</f>
        <v>no training</v>
      </c>
    </row>
    <row r="2567" spans="2:10" ht="15.75" customHeight="1" x14ac:dyDescent="0.4">
      <c r="B2567" s="13" t="str">
        <f>IFERROR(VLOOKUP(A2567, Employees!$A$2:$E$401, 2, FALSE), "Enter an ID")</f>
        <v>Enter an ID</v>
      </c>
      <c r="C2567" s="13" t="str">
        <f>IFERROR(VLOOKUP(A2567, Employees!$A$2:$E$401, 3, FALSE), "Enter an ID")</f>
        <v>Enter an ID</v>
      </c>
      <c r="D2567" s="13" t="str">
        <f>IFERROR(VLOOKUP(A2567, Employees!$A$2:$E$401, 4, FALSE), "Enter an ID")</f>
        <v>Enter an ID</v>
      </c>
      <c r="E2567" s="13" t="str">
        <f>IFERROR(VLOOKUP(A2567, Employees!$A$2:$E$401, 5, FALSE), "Enter an ID")</f>
        <v>Enter an ID</v>
      </c>
      <c r="F2567" s="13" t="str">
        <f>IFERROR(VLOOKUP(A2567, Employees!$A$2:$F$401, 6, FALSE), "Enter an ID")</f>
        <v>Enter an ID</v>
      </c>
      <c r="J2567" s="13" t="str" cm="1">
        <f t="array" ref="J2567">_xlfn.IFS(ISBLANK(G2567), "no training", ISBLANK(I2567), 0, NOT(ISBLANK(I2567)), VLOOKUP(G2567,Trainings!$A$2:$B$20, 2, FALSE))</f>
        <v>no training</v>
      </c>
    </row>
    <row r="2568" spans="2:10" ht="15.75" customHeight="1" x14ac:dyDescent="0.4">
      <c r="B2568" s="13" t="str">
        <f>IFERROR(VLOOKUP(A2568, Employees!$A$2:$E$401, 2, FALSE), "Enter an ID")</f>
        <v>Enter an ID</v>
      </c>
      <c r="C2568" s="13" t="str">
        <f>IFERROR(VLOOKUP(A2568, Employees!$A$2:$E$401, 3, FALSE), "Enter an ID")</f>
        <v>Enter an ID</v>
      </c>
      <c r="D2568" s="13" t="str">
        <f>IFERROR(VLOOKUP(A2568, Employees!$A$2:$E$401, 4, FALSE), "Enter an ID")</f>
        <v>Enter an ID</v>
      </c>
      <c r="E2568" s="13" t="str">
        <f>IFERROR(VLOOKUP(A2568, Employees!$A$2:$E$401, 5, FALSE), "Enter an ID")</f>
        <v>Enter an ID</v>
      </c>
      <c r="F2568" s="13" t="str">
        <f>IFERROR(VLOOKUP(A2568, Employees!$A$2:$F$401, 6, FALSE), "Enter an ID")</f>
        <v>Enter an ID</v>
      </c>
      <c r="J2568" s="13" t="str" cm="1">
        <f t="array" ref="J2568">_xlfn.IFS(ISBLANK(G2568), "no training", ISBLANK(I2568), 0, NOT(ISBLANK(I2568)), VLOOKUP(G2568,Trainings!$A$2:$B$20, 2, FALSE))</f>
        <v>no training</v>
      </c>
    </row>
    <row r="2569" spans="2:10" ht="15.75" customHeight="1" x14ac:dyDescent="0.4">
      <c r="B2569" s="13" t="str">
        <f>IFERROR(VLOOKUP(A2569, Employees!$A$2:$E$401, 2, FALSE), "Enter an ID")</f>
        <v>Enter an ID</v>
      </c>
      <c r="C2569" s="13" t="str">
        <f>IFERROR(VLOOKUP(A2569, Employees!$A$2:$E$401, 3, FALSE), "Enter an ID")</f>
        <v>Enter an ID</v>
      </c>
      <c r="D2569" s="13" t="str">
        <f>IFERROR(VLOOKUP(A2569, Employees!$A$2:$E$401, 4, FALSE), "Enter an ID")</f>
        <v>Enter an ID</v>
      </c>
      <c r="E2569" s="13" t="str">
        <f>IFERROR(VLOOKUP(A2569, Employees!$A$2:$E$401, 5, FALSE), "Enter an ID")</f>
        <v>Enter an ID</v>
      </c>
      <c r="F2569" s="13" t="str">
        <f>IFERROR(VLOOKUP(A2569, Employees!$A$2:$F$401, 6, FALSE), "Enter an ID")</f>
        <v>Enter an ID</v>
      </c>
      <c r="J2569" s="13" t="str" cm="1">
        <f t="array" ref="J2569">_xlfn.IFS(ISBLANK(G2569), "no training", ISBLANK(I2569), 0, NOT(ISBLANK(I2569)), VLOOKUP(G2569,Trainings!$A$2:$B$20, 2, FALSE))</f>
        <v>no training</v>
      </c>
    </row>
    <row r="2570" spans="2:10" ht="15.75" customHeight="1" x14ac:dyDescent="0.4">
      <c r="B2570" s="13" t="str">
        <f>IFERROR(VLOOKUP(A2570, Employees!$A$2:$E$401, 2, FALSE), "Enter an ID")</f>
        <v>Enter an ID</v>
      </c>
      <c r="C2570" s="13" t="str">
        <f>IFERROR(VLOOKUP(A2570, Employees!$A$2:$E$401, 3, FALSE), "Enter an ID")</f>
        <v>Enter an ID</v>
      </c>
      <c r="D2570" s="13" t="str">
        <f>IFERROR(VLOOKUP(A2570, Employees!$A$2:$E$401, 4, FALSE), "Enter an ID")</f>
        <v>Enter an ID</v>
      </c>
      <c r="E2570" s="13" t="str">
        <f>IFERROR(VLOOKUP(A2570, Employees!$A$2:$E$401, 5, FALSE), "Enter an ID")</f>
        <v>Enter an ID</v>
      </c>
      <c r="F2570" s="13" t="str">
        <f>IFERROR(VLOOKUP(A2570, Employees!$A$2:$F$401, 6, FALSE), "Enter an ID")</f>
        <v>Enter an ID</v>
      </c>
      <c r="J2570" s="13" t="str" cm="1">
        <f t="array" ref="J2570">_xlfn.IFS(ISBLANK(G2570), "no training", ISBLANK(I2570), 0, NOT(ISBLANK(I2570)), VLOOKUP(G2570,Trainings!$A$2:$B$20, 2, FALSE))</f>
        <v>no training</v>
      </c>
    </row>
    <row r="2571" spans="2:10" ht="15.75" customHeight="1" x14ac:dyDescent="0.4">
      <c r="B2571" s="13" t="str">
        <f>IFERROR(VLOOKUP(A2571, Employees!$A$2:$E$401, 2, FALSE), "Enter an ID")</f>
        <v>Enter an ID</v>
      </c>
      <c r="C2571" s="13" t="str">
        <f>IFERROR(VLOOKUP(A2571, Employees!$A$2:$E$401, 3, FALSE), "Enter an ID")</f>
        <v>Enter an ID</v>
      </c>
      <c r="D2571" s="13" t="str">
        <f>IFERROR(VLOOKUP(A2571, Employees!$A$2:$E$401, 4, FALSE), "Enter an ID")</f>
        <v>Enter an ID</v>
      </c>
      <c r="E2571" s="13" t="str">
        <f>IFERROR(VLOOKUP(A2571, Employees!$A$2:$E$401, 5, FALSE), "Enter an ID")</f>
        <v>Enter an ID</v>
      </c>
      <c r="F2571" s="13" t="str">
        <f>IFERROR(VLOOKUP(A2571, Employees!$A$2:$F$401, 6, FALSE), "Enter an ID")</f>
        <v>Enter an ID</v>
      </c>
      <c r="J2571" s="13" t="str" cm="1">
        <f t="array" ref="J2571">_xlfn.IFS(ISBLANK(G2571), "no training", ISBLANK(I2571), 0, NOT(ISBLANK(I2571)), VLOOKUP(G2571,Trainings!$A$2:$B$20, 2, FALSE))</f>
        <v>no training</v>
      </c>
    </row>
    <row r="2572" spans="2:10" ht="15.75" customHeight="1" x14ac:dyDescent="0.4">
      <c r="B2572" s="13" t="str">
        <f>IFERROR(VLOOKUP(A2572, Employees!$A$2:$E$401, 2, FALSE), "Enter an ID")</f>
        <v>Enter an ID</v>
      </c>
      <c r="C2572" s="13" t="str">
        <f>IFERROR(VLOOKUP(A2572, Employees!$A$2:$E$401, 3, FALSE), "Enter an ID")</f>
        <v>Enter an ID</v>
      </c>
      <c r="D2572" s="13" t="str">
        <f>IFERROR(VLOOKUP(A2572, Employees!$A$2:$E$401, 4, FALSE), "Enter an ID")</f>
        <v>Enter an ID</v>
      </c>
      <c r="E2572" s="13" t="str">
        <f>IFERROR(VLOOKUP(A2572, Employees!$A$2:$E$401, 5, FALSE), "Enter an ID")</f>
        <v>Enter an ID</v>
      </c>
      <c r="F2572" s="13" t="str">
        <f>IFERROR(VLOOKUP(A2572, Employees!$A$2:$F$401, 6, FALSE), "Enter an ID")</f>
        <v>Enter an ID</v>
      </c>
      <c r="J2572" s="13" t="str" cm="1">
        <f t="array" ref="J2572">_xlfn.IFS(ISBLANK(G2572), "no training", ISBLANK(I2572), 0, NOT(ISBLANK(I2572)), VLOOKUP(G2572,Trainings!$A$2:$B$20, 2, FALSE))</f>
        <v>no training</v>
      </c>
    </row>
    <row r="2573" spans="2:10" ht="15.75" customHeight="1" x14ac:dyDescent="0.4">
      <c r="B2573" s="13" t="str">
        <f>IFERROR(VLOOKUP(A2573, Employees!$A$2:$E$401, 2, FALSE), "Enter an ID")</f>
        <v>Enter an ID</v>
      </c>
      <c r="C2573" s="13" t="str">
        <f>IFERROR(VLOOKUP(A2573, Employees!$A$2:$E$401, 3, FALSE), "Enter an ID")</f>
        <v>Enter an ID</v>
      </c>
      <c r="D2573" s="13" t="str">
        <f>IFERROR(VLOOKUP(A2573, Employees!$A$2:$E$401, 4, FALSE), "Enter an ID")</f>
        <v>Enter an ID</v>
      </c>
      <c r="E2573" s="13" t="str">
        <f>IFERROR(VLOOKUP(A2573, Employees!$A$2:$E$401, 5, FALSE), "Enter an ID")</f>
        <v>Enter an ID</v>
      </c>
      <c r="F2573" s="13" t="str">
        <f>IFERROR(VLOOKUP(A2573, Employees!$A$2:$F$401, 6, FALSE), "Enter an ID")</f>
        <v>Enter an ID</v>
      </c>
      <c r="J2573" s="13" t="str" cm="1">
        <f t="array" ref="J2573">_xlfn.IFS(ISBLANK(G2573), "no training", ISBLANK(I2573), 0, NOT(ISBLANK(I2573)), VLOOKUP(G2573,Trainings!$A$2:$B$20, 2, FALSE))</f>
        <v>no training</v>
      </c>
    </row>
    <row r="2574" spans="2:10" ht="15.75" customHeight="1" x14ac:dyDescent="0.4">
      <c r="B2574" s="13" t="str">
        <f>IFERROR(VLOOKUP(A2574, Employees!$A$2:$E$401, 2, FALSE), "Enter an ID")</f>
        <v>Enter an ID</v>
      </c>
      <c r="C2574" s="13" t="str">
        <f>IFERROR(VLOOKUP(A2574, Employees!$A$2:$E$401, 3, FALSE), "Enter an ID")</f>
        <v>Enter an ID</v>
      </c>
      <c r="D2574" s="13" t="str">
        <f>IFERROR(VLOOKUP(A2574, Employees!$A$2:$E$401, 4, FALSE), "Enter an ID")</f>
        <v>Enter an ID</v>
      </c>
      <c r="E2574" s="13" t="str">
        <f>IFERROR(VLOOKUP(A2574, Employees!$A$2:$E$401, 5, FALSE), "Enter an ID")</f>
        <v>Enter an ID</v>
      </c>
      <c r="F2574" s="13" t="str">
        <f>IFERROR(VLOOKUP(A2574, Employees!$A$2:$F$401, 6, FALSE), "Enter an ID")</f>
        <v>Enter an ID</v>
      </c>
      <c r="J2574" s="13" t="str" cm="1">
        <f t="array" ref="J2574">_xlfn.IFS(ISBLANK(G2574), "no training", ISBLANK(I2574), 0, NOT(ISBLANK(I2574)), VLOOKUP(G2574,Trainings!$A$2:$B$20, 2, FALSE))</f>
        <v>no training</v>
      </c>
    </row>
    <row r="2575" spans="2:10" ht="15.75" customHeight="1" x14ac:dyDescent="0.4">
      <c r="B2575" s="13" t="str">
        <f>IFERROR(VLOOKUP(A2575, Employees!$A$2:$E$401, 2, FALSE), "Enter an ID")</f>
        <v>Enter an ID</v>
      </c>
      <c r="C2575" s="13" t="str">
        <f>IFERROR(VLOOKUP(A2575, Employees!$A$2:$E$401, 3, FALSE), "Enter an ID")</f>
        <v>Enter an ID</v>
      </c>
      <c r="D2575" s="13" t="str">
        <f>IFERROR(VLOOKUP(A2575, Employees!$A$2:$E$401, 4, FALSE), "Enter an ID")</f>
        <v>Enter an ID</v>
      </c>
      <c r="E2575" s="13" t="str">
        <f>IFERROR(VLOOKUP(A2575, Employees!$A$2:$E$401, 5, FALSE), "Enter an ID")</f>
        <v>Enter an ID</v>
      </c>
      <c r="F2575" s="13" t="str">
        <f>IFERROR(VLOOKUP(A2575, Employees!$A$2:$F$401, 6, FALSE), "Enter an ID")</f>
        <v>Enter an ID</v>
      </c>
      <c r="J2575" s="13" t="str" cm="1">
        <f t="array" ref="J2575">_xlfn.IFS(ISBLANK(G2575), "no training", ISBLANK(I2575), 0, NOT(ISBLANK(I2575)), VLOOKUP(G2575,Trainings!$A$2:$B$20, 2, FALSE))</f>
        <v>no training</v>
      </c>
    </row>
    <row r="2576" spans="2:10" ht="15.75" customHeight="1" x14ac:dyDescent="0.4">
      <c r="B2576" s="13" t="str">
        <f>IFERROR(VLOOKUP(A2576, Employees!$A$2:$E$401, 2, FALSE), "Enter an ID")</f>
        <v>Enter an ID</v>
      </c>
      <c r="C2576" s="13" t="str">
        <f>IFERROR(VLOOKUP(A2576, Employees!$A$2:$E$401, 3, FALSE), "Enter an ID")</f>
        <v>Enter an ID</v>
      </c>
      <c r="D2576" s="13" t="str">
        <f>IFERROR(VLOOKUP(A2576, Employees!$A$2:$E$401, 4, FALSE), "Enter an ID")</f>
        <v>Enter an ID</v>
      </c>
      <c r="E2576" s="13" t="str">
        <f>IFERROR(VLOOKUP(A2576, Employees!$A$2:$E$401, 5, FALSE), "Enter an ID")</f>
        <v>Enter an ID</v>
      </c>
      <c r="F2576" s="13" t="str">
        <f>IFERROR(VLOOKUP(A2576, Employees!$A$2:$F$401, 6, FALSE), "Enter an ID")</f>
        <v>Enter an ID</v>
      </c>
      <c r="J2576" s="13" t="str" cm="1">
        <f t="array" ref="J2576">_xlfn.IFS(ISBLANK(G2576), "no training", ISBLANK(I2576), 0, NOT(ISBLANK(I2576)), VLOOKUP(G2576,Trainings!$A$2:$B$20, 2, FALSE))</f>
        <v>no training</v>
      </c>
    </row>
    <row r="2577" spans="2:10" ht="15.75" customHeight="1" x14ac:dyDescent="0.4">
      <c r="B2577" s="13" t="str">
        <f>IFERROR(VLOOKUP(A2577, Employees!$A$2:$E$401, 2, FALSE), "Enter an ID")</f>
        <v>Enter an ID</v>
      </c>
      <c r="C2577" s="13" t="str">
        <f>IFERROR(VLOOKUP(A2577, Employees!$A$2:$E$401, 3, FALSE), "Enter an ID")</f>
        <v>Enter an ID</v>
      </c>
      <c r="D2577" s="13" t="str">
        <f>IFERROR(VLOOKUP(A2577, Employees!$A$2:$E$401, 4, FALSE), "Enter an ID")</f>
        <v>Enter an ID</v>
      </c>
      <c r="E2577" s="13" t="str">
        <f>IFERROR(VLOOKUP(A2577, Employees!$A$2:$E$401, 5, FALSE), "Enter an ID")</f>
        <v>Enter an ID</v>
      </c>
      <c r="F2577" s="13" t="str">
        <f>IFERROR(VLOOKUP(A2577, Employees!$A$2:$F$401, 6, FALSE), "Enter an ID")</f>
        <v>Enter an ID</v>
      </c>
      <c r="J2577" s="13" t="str" cm="1">
        <f t="array" ref="J2577">_xlfn.IFS(ISBLANK(G2577), "no training", ISBLANK(I2577), 0, NOT(ISBLANK(I2577)), VLOOKUP(G2577,Trainings!$A$2:$B$20, 2, FALSE))</f>
        <v>no training</v>
      </c>
    </row>
    <row r="2578" spans="2:10" ht="15.75" customHeight="1" x14ac:dyDescent="0.4">
      <c r="B2578" s="13" t="str">
        <f>IFERROR(VLOOKUP(A2578, Employees!$A$2:$E$401, 2, FALSE), "Enter an ID")</f>
        <v>Enter an ID</v>
      </c>
      <c r="C2578" s="13" t="str">
        <f>IFERROR(VLOOKUP(A2578, Employees!$A$2:$E$401, 3, FALSE), "Enter an ID")</f>
        <v>Enter an ID</v>
      </c>
      <c r="D2578" s="13" t="str">
        <f>IFERROR(VLOOKUP(A2578, Employees!$A$2:$E$401, 4, FALSE), "Enter an ID")</f>
        <v>Enter an ID</v>
      </c>
      <c r="E2578" s="13" t="str">
        <f>IFERROR(VLOOKUP(A2578, Employees!$A$2:$E$401, 5, FALSE), "Enter an ID")</f>
        <v>Enter an ID</v>
      </c>
      <c r="F2578" s="13" t="str">
        <f>IFERROR(VLOOKUP(A2578, Employees!$A$2:$F$401, 6, FALSE), "Enter an ID")</f>
        <v>Enter an ID</v>
      </c>
      <c r="J2578" s="13" t="str" cm="1">
        <f t="array" ref="J2578">_xlfn.IFS(ISBLANK(G2578), "no training", ISBLANK(I2578), 0, NOT(ISBLANK(I2578)), VLOOKUP(G2578,Trainings!$A$2:$B$20, 2, FALSE))</f>
        <v>no training</v>
      </c>
    </row>
    <row r="2579" spans="2:10" ht="15.75" customHeight="1" x14ac:dyDescent="0.4">
      <c r="B2579" s="13" t="str">
        <f>IFERROR(VLOOKUP(A2579, Employees!$A$2:$E$401, 2, FALSE), "Enter an ID")</f>
        <v>Enter an ID</v>
      </c>
      <c r="C2579" s="13" t="str">
        <f>IFERROR(VLOOKUP(A2579, Employees!$A$2:$E$401, 3, FALSE), "Enter an ID")</f>
        <v>Enter an ID</v>
      </c>
      <c r="D2579" s="13" t="str">
        <f>IFERROR(VLOOKUP(A2579, Employees!$A$2:$E$401, 4, FALSE), "Enter an ID")</f>
        <v>Enter an ID</v>
      </c>
      <c r="E2579" s="13" t="str">
        <f>IFERROR(VLOOKUP(A2579, Employees!$A$2:$E$401, 5, FALSE), "Enter an ID")</f>
        <v>Enter an ID</v>
      </c>
      <c r="F2579" s="13" t="str">
        <f>IFERROR(VLOOKUP(A2579, Employees!$A$2:$F$401, 6, FALSE), "Enter an ID")</f>
        <v>Enter an ID</v>
      </c>
      <c r="J2579" s="13" t="str" cm="1">
        <f t="array" ref="J2579">_xlfn.IFS(ISBLANK(G2579), "no training", ISBLANK(I2579), 0, NOT(ISBLANK(I2579)), VLOOKUP(G2579,Trainings!$A$2:$B$20, 2, FALSE))</f>
        <v>no training</v>
      </c>
    </row>
    <row r="2580" spans="2:10" ht="15.75" customHeight="1" x14ac:dyDescent="0.4">
      <c r="B2580" s="13" t="str">
        <f>IFERROR(VLOOKUP(A2580, Employees!$A$2:$E$401, 2, FALSE), "Enter an ID")</f>
        <v>Enter an ID</v>
      </c>
      <c r="C2580" s="13" t="str">
        <f>IFERROR(VLOOKUP(A2580, Employees!$A$2:$E$401, 3, FALSE), "Enter an ID")</f>
        <v>Enter an ID</v>
      </c>
      <c r="D2580" s="13" t="str">
        <f>IFERROR(VLOOKUP(A2580, Employees!$A$2:$E$401, 4, FALSE), "Enter an ID")</f>
        <v>Enter an ID</v>
      </c>
      <c r="E2580" s="13" t="str">
        <f>IFERROR(VLOOKUP(A2580, Employees!$A$2:$E$401, 5, FALSE), "Enter an ID")</f>
        <v>Enter an ID</v>
      </c>
      <c r="F2580" s="13" t="str">
        <f>IFERROR(VLOOKUP(A2580, Employees!$A$2:$F$401, 6, FALSE), "Enter an ID")</f>
        <v>Enter an ID</v>
      </c>
      <c r="J2580" s="13" t="str" cm="1">
        <f t="array" ref="J2580">_xlfn.IFS(ISBLANK(G2580), "no training", ISBLANK(I2580), 0, NOT(ISBLANK(I2580)), VLOOKUP(G2580,Trainings!$A$2:$B$20, 2, FALSE))</f>
        <v>no training</v>
      </c>
    </row>
    <row r="2581" spans="2:10" ht="15.75" customHeight="1" x14ac:dyDescent="0.4">
      <c r="B2581" s="13" t="str">
        <f>IFERROR(VLOOKUP(A2581, Employees!$A$2:$E$401, 2, FALSE), "Enter an ID")</f>
        <v>Enter an ID</v>
      </c>
      <c r="C2581" s="13" t="str">
        <f>IFERROR(VLOOKUP(A2581, Employees!$A$2:$E$401, 3, FALSE), "Enter an ID")</f>
        <v>Enter an ID</v>
      </c>
      <c r="D2581" s="13" t="str">
        <f>IFERROR(VLOOKUP(A2581, Employees!$A$2:$E$401, 4, FALSE), "Enter an ID")</f>
        <v>Enter an ID</v>
      </c>
      <c r="E2581" s="13" t="str">
        <f>IFERROR(VLOOKUP(A2581, Employees!$A$2:$E$401, 5, FALSE), "Enter an ID")</f>
        <v>Enter an ID</v>
      </c>
      <c r="F2581" s="13" t="str">
        <f>IFERROR(VLOOKUP(A2581, Employees!$A$2:$F$401, 6, FALSE), "Enter an ID")</f>
        <v>Enter an ID</v>
      </c>
      <c r="J2581" s="13" t="str" cm="1">
        <f t="array" ref="J2581">_xlfn.IFS(ISBLANK(G2581), "no training", ISBLANK(I2581), 0, NOT(ISBLANK(I2581)), VLOOKUP(G2581,Trainings!$A$2:$B$20, 2, FALSE))</f>
        <v>no training</v>
      </c>
    </row>
    <row r="2582" spans="2:10" ht="15.75" customHeight="1" x14ac:dyDescent="0.4">
      <c r="B2582" s="13" t="str">
        <f>IFERROR(VLOOKUP(A2582, Employees!$A$2:$E$401, 2, FALSE), "Enter an ID")</f>
        <v>Enter an ID</v>
      </c>
      <c r="C2582" s="13" t="str">
        <f>IFERROR(VLOOKUP(A2582, Employees!$A$2:$E$401, 3, FALSE), "Enter an ID")</f>
        <v>Enter an ID</v>
      </c>
      <c r="D2582" s="13" t="str">
        <f>IFERROR(VLOOKUP(A2582, Employees!$A$2:$E$401, 4, FALSE), "Enter an ID")</f>
        <v>Enter an ID</v>
      </c>
      <c r="E2582" s="13" t="str">
        <f>IFERROR(VLOOKUP(A2582, Employees!$A$2:$E$401, 5, FALSE), "Enter an ID")</f>
        <v>Enter an ID</v>
      </c>
      <c r="F2582" s="13" t="str">
        <f>IFERROR(VLOOKUP(A2582, Employees!$A$2:$F$401, 6, FALSE), "Enter an ID")</f>
        <v>Enter an ID</v>
      </c>
      <c r="J2582" s="13" t="str" cm="1">
        <f t="array" ref="J2582">_xlfn.IFS(ISBLANK(G2582), "no training", ISBLANK(I2582), 0, NOT(ISBLANK(I2582)), VLOOKUP(G2582,Trainings!$A$2:$B$20, 2, FALSE))</f>
        <v>no training</v>
      </c>
    </row>
    <row r="2583" spans="2:10" ht="15.75" customHeight="1" x14ac:dyDescent="0.4">
      <c r="B2583" s="13" t="str">
        <f>IFERROR(VLOOKUP(A2583, Employees!$A$2:$E$401, 2, FALSE), "Enter an ID")</f>
        <v>Enter an ID</v>
      </c>
      <c r="C2583" s="13" t="str">
        <f>IFERROR(VLOOKUP(A2583, Employees!$A$2:$E$401, 3, FALSE), "Enter an ID")</f>
        <v>Enter an ID</v>
      </c>
      <c r="D2583" s="13" t="str">
        <f>IFERROR(VLOOKUP(A2583, Employees!$A$2:$E$401, 4, FALSE), "Enter an ID")</f>
        <v>Enter an ID</v>
      </c>
      <c r="E2583" s="13" t="str">
        <f>IFERROR(VLOOKUP(A2583, Employees!$A$2:$E$401, 5, FALSE), "Enter an ID")</f>
        <v>Enter an ID</v>
      </c>
      <c r="F2583" s="13" t="str">
        <f>IFERROR(VLOOKUP(A2583, Employees!$A$2:$F$401, 6, FALSE), "Enter an ID")</f>
        <v>Enter an ID</v>
      </c>
      <c r="J2583" s="13" t="str" cm="1">
        <f t="array" ref="J2583">_xlfn.IFS(ISBLANK(G2583), "no training", ISBLANK(I2583), 0, NOT(ISBLANK(I2583)), VLOOKUP(G2583,Trainings!$A$2:$B$20, 2, FALSE))</f>
        <v>no training</v>
      </c>
    </row>
    <row r="2584" spans="2:10" ht="15.75" customHeight="1" x14ac:dyDescent="0.4">
      <c r="B2584" s="13" t="str">
        <f>IFERROR(VLOOKUP(A2584, Employees!$A$2:$E$401, 2, FALSE), "Enter an ID")</f>
        <v>Enter an ID</v>
      </c>
      <c r="C2584" s="13" t="str">
        <f>IFERROR(VLOOKUP(A2584, Employees!$A$2:$E$401, 3, FALSE), "Enter an ID")</f>
        <v>Enter an ID</v>
      </c>
      <c r="D2584" s="13" t="str">
        <f>IFERROR(VLOOKUP(A2584, Employees!$A$2:$E$401, 4, FALSE), "Enter an ID")</f>
        <v>Enter an ID</v>
      </c>
      <c r="E2584" s="13" t="str">
        <f>IFERROR(VLOOKUP(A2584, Employees!$A$2:$E$401, 5, FALSE), "Enter an ID")</f>
        <v>Enter an ID</v>
      </c>
      <c r="F2584" s="13" t="str">
        <f>IFERROR(VLOOKUP(A2584, Employees!$A$2:$F$401, 6, FALSE), "Enter an ID")</f>
        <v>Enter an ID</v>
      </c>
      <c r="J2584" s="13" t="str" cm="1">
        <f t="array" ref="J2584">_xlfn.IFS(ISBLANK(G2584), "no training", ISBLANK(I2584), 0, NOT(ISBLANK(I2584)), VLOOKUP(G2584,Trainings!$A$2:$B$20, 2, FALSE))</f>
        <v>no training</v>
      </c>
    </row>
    <row r="2585" spans="2:10" ht="15.75" customHeight="1" x14ac:dyDescent="0.4">
      <c r="B2585" s="13" t="str">
        <f>IFERROR(VLOOKUP(A2585, Employees!$A$2:$E$401, 2, FALSE), "Enter an ID")</f>
        <v>Enter an ID</v>
      </c>
      <c r="C2585" s="13" t="str">
        <f>IFERROR(VLOOKUP(A2585, Employees!$A$2:$E$401, 3, FALSE), "Enter an ID")</f>
        <v>Enter an ID</v>
      </c>
      <c r="D2585" s="13" t="str">
        <f>IFERROR(VLOOKUP(A2585, Employees!$A$2:$E$401, 4, FALSE), "Enter an ID")</f>
        <v>Enter an ID</v>
      </c>
      <c r="E2585" s="13" t="str">
        <f>IFERROR(VLOOKUP(A2585, Employees!$A$2:$E$401, 5, FALSE), "Enter an ID")</f>
        <v>Enter an ID</v>
      </c>
      <c r="F2585" s="13" t="str">
        <f>IFERROR(VLOOKUP(A2585, Employees!$A$2:$F$401, 6, FALSE), "Enter an ID")</f>
        <v>Enter an ID</v>
      </c>
      <c r="J2585" s="13" t="str" cm="1">
        <f t="array" ref="J2585">_xlfn.IFS(ISBLANK(G2585), "no training", ISBLANK(I2585), 0, NOT(ISBLANK(I2585)), VLOOKUP(G2585,Trainings!$A$2:$B$20, 2, FALSE))</f>
        <v>no training</v>
      </c>
    </row>
    <row r="2586" spans="2:10" ht="15.75" customHeight="1" x14ac:dyDescent="0.4">
      <c r="B2586" s="13" t="str">
        <f>IFERROR(VLOOKUP(A2586, Employees!$A$2:$E$401, 2, FALSE), "Enter an ID")</f>
        <v>Enter an ID</v>
      </c>
      <c r="C2586" s="13" t="str">
        <f>IFERROR(VLOOKUP(A2586, Employees!$A$2:$E$401, 3, FALSE), "Enter an ID")</f>
        <v>Enter an ID</v>
      </c>
      <c r="D2586" s="13" t="str">
        <f>IFERROR(VLOOKUP(A2586, Employees!$A$2:$E$401, 4, FALSE), "Enter an ID")</f>
        <v>Enter an ID</v>
      </c>
      <c r="E2586" s="13" t="str">
        <f>IFERROR(VLOOKUP(A2586, Employees!$A$2:$E$401, 5, FALSE), "Enter an ID")</f>
        <v>Enter an ID</v>
      </c>
      <c r="F2586" s="13" t="str">
        <f>IFERROR(VLOOKUP(A2586, Employees!$A$2:$F$401, 6, FALSE), "Enter an ID")</f>
        <v>Enter an ID</v>
      </c>
      <c r="J2586" s="13" t="str" cm="1">
        <f t="array" ref="J2586">_xlfn.IFS(ISBLANK(G2586), "no training", ISBLANK(I2586), 0, NOT(ISBLANK(I2586)), VLOOKUP(G2586,Trainings!$A$2:$B$20, 2, FALSE))</f>
        <v>no training</v>
      </c>
    </row>
    <row r="2587" spans="2:10" ht="15.75" customHeight="1" x14ac:dyDescent="0.4">
      <c r="B2587" s="13" t="str">
        <f>IFERROR(VLOOKUP(A2587, Employees!$A$2:$E$401, 2, FALSE), "Enter an ID")</f>
        <v>Enter an ID</v>
      </c>
      <c r="C2587" s="13" t="str">
        <f>IFERROR(VLOOKUP(A2587, Employees!$A$2:$E$401, 3, FALSE), "Enter an ID")</f>
        <v>Enter an ID</v>
      </c>
      <c r="D2587" s="13" t="str">
        <f>IFERROR(VLOOKUP(A2587, Employees!$A$2:$E$401, 4, FALSE), "Enter an ID")</f>
        <v>Enter an ID</v>
      </c>
      <c r="E2587" s="13" t="str">
        <f>IFERROR(VLOOKUP(A2587, Employees!$A$2:$E$401, 5, FALSE), "Enter an ID")</f>
        <v>Enter an ID</v>
      </c>
      <c r="F2587" s="13" t="str">
        <f>IFERROR(VLOOKUP(A2587, Employees!$A$2:$F$401, 6, FALSE), "Enter an ID")</f>
        <v>Enter an ID</v>
      </c>
      <c r="J2587" s="13" t="str" cm="1">
        <f t="array" ref="J2587">_xlfn.IFS(ISBLANK(G2587), "no training", ISBLANK(I2587), 0, NOT(ISBLANK(I2587)), VLOOKUP(G2587,Trainings!$A$2:$B$20, 2, FALSE))</f>
        <v>no training</v>
      </c>
    </row>
    <row r="2588" spans="2:10" ht="15.75" customHeight="1" x14ac:dyDescent="0.4">
      <c r="B2588" s="13" t="str">
        <f>IFERROR(VLOOKUP(A2588, Employees!$A$2:$E$401, 2, FALSE), "Enter an ID")</f>
        <v>Enter an ID</v>
      </c>
      <c r="C2588" s="13" t="str">
        <f>IFERROR(VLOOKUP(A2588, Employees!$A$2:$E$401, 3, FALSE), "Enter an ID")</f>
        <v>Enter an ID</v>
      </c>
      <c r="D2588" s="13" t="str">
        <f>IFERROR(VLOOKUP(A2588, Employees!$A$2:$E$401, 4, FALSE), "Enter an ID")</f>
        <v>Enter an ID</v>
      </c>
      <c r="E2588" s="13" t="str">
        <f>IFERROR(VLOOKUP(A2588, Employees!$A$2:$E$401, 5, FALSE), "Enter an ID")</f>
        <v>Enter an ID</v>
      </c>
      <c r="F2588" s="13" t="str">
        <f>IFERROR(VLOOKUP(A2588, Employees!$A$2:$F$401, 6, FALSE), "Enter an ID")</f>
        <v>Enter an ID</v>
      </c>
      <c r="J2588" s="13" t="str" cm="1">
        <f t="array" ref="J2588">_xlfn.IFS(ISBLANK(G2588), "no training", ISBLANK(I2588), 0, NOT(ISBLANK(I2588)), VLOOKUP(G2588,Trainings!$A$2:$B$20, 2, FALSE))</f>
        <v>no training</v>
      </c>
    </row>
    <row r="2589" spans="2:10" ht="15.75" customHeight="1" x14ac:dyDescent="0.4">
      <c r="B2589" s="13" t="str">
        <f>IFERROR(VLOOKUP(A2589, Employees!$A$2:$E$401, 2, FALSE), "Enter an ID")</f>
        <v>Enter an ID</v>
      </c>
      <c r="C2589" s="13" t="str">
        <f>IFERROR(VLOOKUP(A2589, Employees!$A$2:$E$401, 3, FALSE), "Enter an ID")</f>
        <v>Enter an ID</v>
      </c>
      <c r="D2589" s="13" t="str">
        <f>IFERROR(VLOOKUP(A2589, Employees!$A$2:$E$401, 4, FALSE), "Enter an ID")</f>
        <v>Enter an ID</v>
      </c>
      <c r="E2589" s="13" t="str">
        <f>IFERROR(VLOOKUP(A2589, Employees!$A$2:$E$401, 5, FALSE), "Enter an ID")</f>
        <v>Enter an ID</v>
      </c>
      <c r="F2589" s="13" t="str">
        <f>IFERROR(VLOOKUP(A2589, Employees!$A$2:$F$401, 6, FALSE), "Enter an ID")</f>
        <v>Enter an ID</v>
      </c>
      <c r="J2589" s="13" t="str" cm="1">
        <f t="array" ref="J2589">_xlfn.IFS(ISBLANK(G2589), "no training", ISBLANK(I2589), 0, NOT(ISBLANK(I2589)), VLOOKUP(G2589,Trainings!$A$2:$B$20, 2, FALSE))</f>
        <v>no training</v>
      </c>
    </row>
    <row r="2590" spans="2:10" ht="15.75" customHeight="1" x14ac:dyDescent="0.4">
      <c r="B2590" s="13" t="str">
        <f>IFERROR(VLOOKUP(A2590, Employees!$A$2:$E$401, 2, FALSE), "Enter an ID")</f>
        <v>Enter an ID</v>
      </c>
      <c r="C2590" s="13" t="str">
        <f>IFERROR(VLOOKUP(A2590, Employees!$A$2:$E$401, 3, FALSE), "Enter an ID")</f>
        <v>Enter an ID</v>
      </c>
      <c r="D2590" s="13" t="str">
        <f>IFERROR(VLOOKUP(A2590, Employees!$A$2:$E$401, 4, FALSE), "Enter an ID")</f>
        <v>Enter an ID</v>
      </c>
      <c r="E2590" s="13" t="str">
        <f>IFERROR(VLOOKUP(A2590, Employees!$A$2:$E$401, 5, FALSE), "Enter an ID")</f>
        <v>Enter an ID</v>
      </c>
      <c r="F2590" s="13" t="str">
        <f>IFERROR(VLOOKUP(A2590, Employees!$A$2:$F$401, 6, FALSE), "Enter an ID")</f>
        <v>Enter an ID</v>
      </c>
      <c r="J2590" s="13" t="str" cm="1">
        <f t="array" ref="J2590">_xlfn.IFS(ISBLANK(G2590), "no training", ISBLANK(I2590), 0, NOT(ISBLANK(I2590)), VLOOKUP(G2590,Trainings!$A$2:$B$20, 2, FALSE))</f>
        <v>no training</v>
      </c>
    </row>
    <row r="2591" spans="2:10" ht="15.75" customHeight="1" x14ac:dyDescent="0.4">
      <c r="B2591" s="13" t="str">
        <f>IFERROR(VLOOKUP(A2591, Employees!$A$2:$E$401, 2, FALSE), "Enter an ID")</f>
        <v>Enter an ID</v>
      </c>
      <c r="C2591" s="13" t="str">
        <f>IFERROR(VLOOKUP(A2591, Employees!$A$2:$E$401, 3, FALSE), "Enter an ID")</f>
        <v>Enter an ID</v>
      </c>
      <c r="D2591" s="13" t="str">
        <f>IFERROR(VLOOKUP(A2591, Employees!$A$2:$E$401, 4, FALSE), "Enter an ID")</f>
        <v>Enter an ID</v>
      </c>
      <c r="E2591" s="13" t="str">
        <f>IFERROR(VLOOKUP(A2591, Employees!$A$2:$E$401, 5, FALSE), "Enter an ID")</f>
        <v>Enter an ID</v>
      </c>
      <c r="F2591" s="13" t="str">
        <f>IFERROR(VLOOKUP(A2591, Employees!$A$2:$F$401, 6, FALSE), "Enter an ID")</f>
        <v>Enter an ID</v>
      </c>
      <c r="J2591" s="13" t="str" cm="1">
        <f t="array" ref="J2591">_xlfn.IFS(ISBLANK(G2591), "no training", ISBLANK(I2591), 0, NOT(ISBLANK(I2591)), VLOOKUP(G2591,Trainings!$A$2:$B$20, 2, FALSE))</f>
        <v>no training</v>
      </c>
    </row>
    <row r="2592" spans="2:10" ht="15.75" customHeight="1" x14ac:dyDescent="0.4">
      <c r="B2592" s="13" t="str">
        <f>IFERROR(VLOOKUP(A2592, Employees!$A$2:$E$401, 2, FALSE), "Enter an ID")</f>
        <v>Enter an ID</v>
      </c>
      <c r="C2592" s="13" t="str">
        <f>IFERROR(VLOOKUP(A2592, Employees!$A$2:$E$401, 3, FALSE), "Enter an ID")</f>
        <v>Enter an ID</v>
      </c>
      <c r="D2592" s="13" t="str">
        <f>IFERROR(VLOOKUP(A2592, Employees!$A$2:$E$401, 4, FALSE), "Enter an ID")</f>
        <v>Enter an ID</v>
      </c>
      <c r="E2592" s="13" t="str">
        <f>IFERROR(VLOOKUP(A2592, Employees!$A$2:$E$401, 5, FALSE), "Enter an ID")</f>
        <v>Enter an ID</v>
      </c>
      <c r="F2592" s="13" t="str">
        <f>IFERROR(VLOOKUP(A2592, Employees!$A$2:$F$401, 6, FALSE), "Enter an ID")</f>
        <v>Enter an ID</v>
      </c>
      <c r="J2592" s="13" t="str" cm="1">
        <f t="array" ref="J2592">_xlfn.IFS(ISBLANK(G2592), "no training", ISBLANK(I2592), 0, NOT(ISBLANK(I2592)), VLOOKUP(G2592,Trainings!$A$2:$B$20, 2, FALSE))</f>
        <v>no training</v>
      </c>
    </row>
    <row r="2593" spans="2:10" ht="15.75" customHeight="1" x14ac:dyDescent="0.4">
      <c r="B2593" s="13" t="str">
        <f>IFERROR(VLOOKUP(A2593, Employees!$A$2:$E$401, 2, FALSE), "Enter an ID")</f>
        <v>Enter an ID</v>
      </c>
      <c r="C2593" s="13" t="str">
        <f>IFERROR(VLOOKUP(A2593, Employees!$A$2:$E$401, 3, FALSE), "Enter an ID")</f>
        <v>Enter an ID</v>
      </c>
      <c r="D2593" s="13" t="str">
        <f>IFERROR(VLOOKUP(A2593, Employees!$A$2:$E$401, 4, FALSE), "Enter an ID")</f>
        <v>Enter an ID</v>
      </c>
      <c r="E2593" s="13" t="str">
        <f>IFERROR(VLOOKUP(A2593, Employees!$A$2:$E$401, 5, FALSE), "Enter an ID")</f>
        <v>Enter an ID</v>
      </c>
      <c r="F2593" s="13" t="str">
        <f>IFERROR(VLOOKUP(A2593, Employees!$A$2:$F$401, 6, FALSE), "Enter an ID")</f>
        <v>Enter an ID</v>
      </c>
      <c r="J2593" s="13" t="str" cm="1">
        <f t="array" ref="J2593">_xlfn.IFS(ISBLANK(G2593), "no training", ISBLANK(I2593), 0, NOT(ISBLANK(I2593)), VLOOKUP(G2593,Trainings!$A$2:$B$20, 2, FALSE))</f>
        <v>no training</v>
      </c>
    </row>
    <row r="2594" spans="2:10" ht="15.75" customHeight="1" x14ac:dyDescent="0.4">
      <c r="B2594" s="13" t="str">
        <f>IFERROR(VLOOKUP(A2594, Employees!$A$2:$E$401, 2, FALSE), "Enter an ID")</f>
        <v>Enter an ID</v>
      </c>
      <c r="C2594" s="13" t="str">
        <f>IFERROR(VLOOKUP(A2594, Employees!$A$2:$E$401, 3, FALSE), "Enter an ID")</f>
        <v>Enter an ID</v>
      </c>
      <c r="D2594" s="13" t="str">
        <f>IFERROR(VLOOKUP(A2594, Employees!$A$2:$E$401, 4, FALSE), "Enter an ID")</f>
        <v>Enter an ID</v>
      </c>
      <c r="E2594" s="13" t="str">
        <f>IFERROR(VLOOKUP(A2594, Employees!$A$2:$E$401, 5, FALSE), "Enter an ID")</f>
        <v>Enter an ID</v>
      </c>
      <c r="F2594" s="13" t="str">
        <f>IFERROR(VLOOKUP(A2594, Employees!$A$2:$F$401, 6, FALSE), "Enter an ID")</f>
        <v>Enter an ID</v>
      </c>
      <c r="J2594" s="13" t="str" cm="1">
        <f t="array" ref="J2594">_xlfn.IFS(ISBLANK(G2594), "no training", ISBLANK(I2594), 0, NOT(ISBLANK(I2594)), VLOOKUP(G2594,Trainings!$A$2:$B$20, 2, FALSE))</f>
        <v>no training</v>
      </c>
    </row>
    <row r="2595" spans="2:10" ht="15.75" customHeight="1" x14ac:dyDescent="0.4">
      <c r="B2595" s="13" t="str">
        <f>IFERROR(VLOOKUP(A2595, Employees!$A$2:$E$401, 2, FALSE), "Enter an ID")</f>
        <v>Enter an ID</v>
      </c>
      <c r="C2595" s="13" t="str">
        <f>IFERROR(VLOOKUP(A2595, Employees!$A$2:$E$401, 3, FALSE), "Enter an ID")</f>
        <v>Enter an ID</v>
      </c>
      <c r="D2595" s="13" t="str">
        <f>IFERROR(VLOOKUP(A2595, Employees!$A$2:$E$401, 4, FALSE), "Enter an ID")</f>
        <v>Enter an ID</v>
      </c>
      <c r="E2595" s="13" t="str">
        <f>IFERROR(VLOOKUP(A2595, Employees!$A$2:$E$401, 5, FALSE), "Enter an ID")</f>
        <v>Enter an ID</v>
      </c>
      <c r="F2595" s="13" t="str">
        <f>IFERROR(VLOOKUP(A2595, Employees!$A$2:$F$401, 6, FALSE), "Enter an ID")</f>
        <v>Enter an ID</v>
      </c>
      <c r="J2595" s="13" t="str" cm="1">
        <f t="array" ref="J2595">_xlfn.IFS(ISBLANK(G2595), "no training", ISBLANK(I2595), 0, NOT(ISBLANK(I2595)), VLOOKUP(G2595,Trainings!$A$2:$B$20, 2, FALSE))</f>
        <v>no training</v>
      </c>
    </row>
    <row r="2596" spans="2:10" ht="15.75" customHeight="1" x14ac:dyDescent="0.4">
      <c r="B2596" s="13" t="str">
        <f>IFERROR(VLOOKUP(A2596, Employees!$A$2:$E$401, 2, FALSE), "Enter an ID")</f>
        <v>Enter an ID</v>
      </c>
      <c r="C2596" s="13" t="str">
        <f>IFERROR(VLOOKUP(A2596, Employees!$A$2:$E$401, 3, FALSE), "Enter an ID")</f>
        <v>Enter an ID</v>
      </c>
      <c r="D2596" s="13" t="str">
        <f>IFERROR(VLOOKUP(A2596, Employees!$A$2:$E$401, 4, FALSE), "Enter an ID")</f>
        <v>Enter an ID</v>
      </c>
      <c r="E2596" s="13" t="str">
        <f>IFERROR(VLOOKUP(A2596, Employees!$A$2:$E$401, 5, FALSE), "Enter an ID")</f>
        <v>Enter an ID</v>
      </c>
      <c r="F2596" s="13" t="str">
        <f>IFERROR(VLOOKUP(A2596, Employees!$A$2:$F$401, 6, FALSE), "Enter an ID")</f>
        <v>Enter an ID</v>
      </c>
      <c r="J2596" s="13" t="str" cm="1">
        <f t="array" ref="J2596">_xlfn.IFS(ISBLANK(G2596), "no training", ISBLANK(I2596), 0, NOT(ISBLANK(I2596)), VLOOKUP(G2596,Trainings!$A$2:$B$20, 2, FALSE))</f>
        <v>no training</v>
      </c>
    </row>
    <row r="2597" spans="2:10" ht="15.75" customHeight="1" x14ac:dyDescent="0.4">
      <c r="B2597" s="13" t="str">
        <f>IFERROR(VLOOKUP(A2597, Employees!$A$2:$E$401, 2, FALSE), "Enter an ID")</f>
        <v>Enter an ID</v>
      </c>
      <c r="C2597" s="13" t="str">
        <f>IFERROR(VLOOKUP(A2597, Employees!$A$2:$E$401, 3, FALSE), "Enter an ID")</f>
        <v>Enter an ID</v>
      </c>
      <c r="D2597" s="13" t="str">
        <f>IFERROR(VLOOKUP(A2597, Employees!$A$2:$E$401, 4, FALSE), "Enter an ID")</f>
        <v>Enter an ID</v>
      </c>
      <c r="E2597" s="13" t="str">
        <f>IFERROR(VLOOKUP(A2597, Employees!$A$2:$E$401, 5, FALSE), "Enter an ID")</f>
        <v>Enter an ID</v>
      </c>
      <c r="F2597" s="13" t="str">
        <f>IFERROR(VLOOKUP(A2597, Employees!$A$2:$F$401, 6, FALSE), "Enter an ID")</f>
        <v>Enter an ID</v>
      </c>
      <c r="J2597" s="13" t="str" cm="1">
        <f t="array" ref="J2597">_xlfn.IFS(ISBLANK(G2597), "no training", ISBLANK(I2597), 0, NOT(ISBLANK(I2597)), VLOOKUP(G2597,Trainings!$A$2:$B$20, 2, FALSE))</f>
        <v>no training</v>
      </c>
    </row>
    <row r="2598" spans="2:10" ht="15.75" customHeight="1" x14ac:dyDescent="0.4">
      <c r="B2598" s="13" t="str">
        <f>IFERROR(VLOOKUP(A2598, Employees!$A$2:$E$401, 2, FALSE), "Enter an ID")</f>
        <v>Enter an ID</v>
      </c>
      <c r="C2598" s="13" t="str">
        <f>IFERROR(VLOOKUP(A2598, Employees!$A$2:$E$401, 3, FALSE), "Enter an ID")</f>
        <v>Enter an ID</v>
      </c>
      <c r="D2598" s="13" t="str">
        <f>IFERROR(VLOOKUP(A2598, Employees!$A$2:$E$401, 4, FALSE), "Enter an ID")</f>
        <v>Enter an ID</v>
      </c>
      <c r="E2598" s="13" t="str">
        <f>IFERROR(VLOOKUP(A2598, Employees!$A$2:$E$401, 5, FALSE), "Enter an ID")</f>
        <v>Enter an ID</v>
      </c>
      <c r="F2598" s="13" t="str">
        <f>IFERROR(VLOOKUP(A2598, Employees!$A$2:$F$401, 6, FALSE), "Enter an ID")</f>
        <v>Enter an ID</v>
      </c>
      <c r="J2598" s="13" t="str" cm="1">
        <f t="array" ref="J2598">_xlfn.IFS(ISBLANK(G2598), "no training", ISBLANK(I2598), 0, NOT(ISBLANK(I2598)), VLOOKUP(G2598,Trainings!$A$2:$B$20, 2, FALSE))</f>
        <v>no training</v>
      </c>
    </row>
    <row r="2599" spans="2:10" ht="15.75" customHeight="1" x14ac:dyDescent="0.4">
      <c r="B2599" s="13" t="str">
        <f>IFERROR(VLOOKUP(A2599, Employees!$A$2:$E$401, 2, FALSE), "Enter an ID")</f>
        <v>Enter an ID</v>
      </c>
      <c r="C2599" s="13" t="str">
        <f>IFERROR(VLOOKUP(A2599, Employees!$A$2:$E$401, 3, FALSE), "Enter an ID")</f>
        <v>Enter an ID</v>
      </c>
      <c r="D2599" s="13" t="str">
        <f>IFERROR(VLOOKUP(A2599, Employees!$A$2:$E$401, 4, FALSE), "Enter an ID")</f>
        <v>Enter an ID</v>
      </c>
      <c r="E2599" s="13" t="str">
        <f>IFERROR(VLOOKUP(A2599, Employees!$A$2:$E$401, 5, FALSE), "Enter an ID")</f>
        <v>Enter an ID</v>
      </c>
      <c r="F2599" s="13" t="str">
        <f>IFERROR(VLOOKUP(A2599, Employees!$A$2:$F$401, 6, FALSE), "Enter an ID")</f>
        <v>Enter an ID</v>
      </c>
      <c r="J2599" s="13" t="str" cm="1">
        <f t="array" ref="J2599">_xlfn.IFS(ISBLANK(G2599), "no training", ISBLANK(I2599), 0, NOT(ISBLANK(I2599)), VLOOKUP(G2599,Trainings!$A$2:$B$20, 2, FALSE))</f>
        <v>no training</v>
      </c>
    </row>
    <row r="2600" spans="2:10" ht="15.75" customHeight="1" x14ac:dyDescent="0.4">
      <c r="B2600" s="13" t="str">
        <f>IFERROR(VLOOKUP(A2600, Employees!$A$2:$E$401, 2, FALSE), "Enter an ID")</f>
        <v>Enter an ID</v>
      </c>
      <c r="C2600" s="13" t="str">
        <f>IFERROR(VLOOKUP(A2600, Employees!$A$2:$E$401, 3, FALSE), "Enter an ID")</f>
        <v>Enter an ID</v>
      </c>
      <c r="D2600" s="13" t="str">
        <f>IFERROR(VLOOKUP(A2600, Employees!$A$2:$E$401, 4, FALSE), "Enter an ID")</f>
        <v>Enter an ID</v>
      </c>
      <c r="E2600" s="13" t="str">
        <f>IFERROR(VLOOKUP(A2600, Employees!$A$2:$E$401, 5, FALSE), "Enter an ID")</f>
        <v>Enter an ID</v>
      </c>
      <c r="F2600" s="13" t="str">
        <f>IFERROR(VLOOKUP(A2600, Employees!$A$2:$F$401, 6, FALSE), "Enter an ID")</f>
        <v>Enter an ID</v>
      </c>
      <c r="J2600" s="13" t="str" cm="1">
        <f t="array" ref="J2600">_xlfn.IFS(ISBLANK(G2600), "no training", ISBLANK(I2600), 0, NOT(ISBLANK(I2600)), VLOOKUP(G2600,Trainings!$A$2:$B$20, 2, FALSE))</f>
        <v>no training</v>
      </c>
    </row>
    <row r="2601" spans="2:10" ht="15.75" customHeight="1" x14ac:dyDescent="0.4">
      <c r="B2601" s="13" t="str">
        <f>IFERROR(VLOOKUP(A2601, Employees!$A$2:$E$401, 2, FALSE), "Enter an ID")</f>
        <v>Enter an ID</v>
      </c>
      <c r="C2601" s="13" t="str">
        <f>IFERROR(VLOOKUP(A2601, Employees!$A$2:$E$401, 3, FALSE), "Enter an ID")</f>
        <v>Enter an ID</v>
      </c>
      <c r="D2601" s="13" t="str">
        <f>IFERROR(VLOOKUP(A2601, Employees!$A$2:$E$401, 4, FALSE), "Enter an ID")</f>
        <v>Enter an ID</v>
      </c>
      <c r="E2601" s="13" t="str">
        <f>IFERROR(VLOOKUP(A2601, Employees!$A$2:$E$401, 5, FALSE), "Enter an ID")</f>
        <v>Enter an ID</v>
      </c>
      <c r="F2601" s="13" t="str">
        <f>IFERROR(VLOOKUP(A2601, Employees!$A$2:$F$401, 6, FALSE), "Enter an ID")</f>
        <v>Enter an ID</v>
      </c>
      <c r="J2601" s="13" t="str" cm="1">
        <f t="array" ref="J2601">_xlfn.IFS(ISBLANK(G2601), "no training", ISBLANK(I2601), 0, NOT(ISBLANK(I2601)), VLOOKUP(G2601,Trainings!$A$2:$B$20, 2, FALSE))</f>
        <v>no training</v>
      </c>
    </row>
    <row r="2602" spans="2:10" ht="15.75" customHeight="1" x14ac:dyDescent="0.4">
      <c r="B2602" s="13" t="str">
        <f>IFERROR(VLOOKUP(A2602, Employees!$A$2:$E$401, 2, FALSE), "Enter an ID")</f>
        <v>Enter an ID</v>
      </c>
      <c r="C2602" s="13" t="str">
        <f>IFERROR(VLOOKUP(A2602, Employees!$A$2:$E$401, 3, FALSE), "Enter an ID")</f>
        <v>Enter an ID</v>
      </c>
      <c r="D2602" s="13" t="str">
        <f>IFERROR(VLOOKUP(A2602, Employees!$A$2:$E$401, 4, FALSE), "Enter an ID")</f>
        <v>Enter an ID</v>
      </c>
      <c r="E2602" s="13" t="str">
        <f>IFERROR(VLOOKUP(A2602, Employees!$A$2:$E$401, 5, FALSE), "Enter an ID")</f>
        <v>Enter an ID</v>
      </c>
      <c r="F2602" s="13" t="str">
        <f>IFERROR(VLOOKUP(A2602, Employees!$A$2:$F$401, 6, FALSE), "Enter an ID")</f>
        <v>Enter an ID</v>
      </c>
      <c r="J2602" s="13" t="str" cm="1">
        <f t="array" ref="J2602">_xlfn.IFS(ISBLANK(G2602), "no training", ISBLANK(I2602), 0, NOT(ISBLANK(I2602)), VLOOKUP(G2602,Trainings!$A$2:$B$20, 2, FALSE))</f>
        <v>no training</v>
      </c>
    </row>
    <row r="2603" spans="2:10" ht="15.75" customHeight="1" x14ac:dyDescent="0.4">
      <c r="B2603" s="13" t="str">
        <f>IFERROR(VLOOKUP(A2603, Employees!$A$2:$E$401, 2, FALSE), "Enter an ID")</f>
        <v>Enter an ID</v>
      </c>
      <c r="C2603" s="13" t="str">
        <f>IFERROR(VLOOKUP(A2603, Employees!$A$2:$E$401, 3, FALSE), "Enter an ID")</f>
        <v>Enter an ID</v>
      </c>
      <c r="D2603" s="13" t="str">
        <f>IFERROR(VLOOKUP(A2603, Employees!$A$2:$E$401, 4, FALSE), "Enter an ID")</f>
        <v>Enter an ID</v>
      </c>
      <c r="E2603" s="13" t="str">
        <f>IFERROR(VLOOKUP(A2603, Employees!$A$2:$E$401, 5, FALSE), "Enter an ID")</f>
        <v>Enter an ID</v>
      </c>
      <c r="F2603" s="13" t="str">
        <f>IFERROR(VLOOKUP(A2603, Employees!$A$2:$F$401, 6, FALSE), "Enter an ID")</f>
        <v>Enter an ID</v>
      </c>
      <c r="J2603" s="13" t="str" cm="1">
        <f t="array" ref="J2603">_xlfn.IFS(ISBLANK(G2603), "no training", ISBLANK(I2603), 0, NOT(ISBLANK(I2603)), VLOOKUP(G2603,Trainings!$A$2:$B$20, 2, FALSE))</f>
        <v>no training</v>
      </c>
    </row>
    <row r="2604" spans="2:10" ht="15.75" customHeight="1" x14ac:dyDescent="0.4">
      <c r="B2604" s="13" t="str">
        <f>IFERROR(VLOOKUP(A2604, Employees!$A$2:$E$401, 2, FALSE), "Enter an ID")</f>
        <v>Enter an ID</v>
      </c>
      <c r="C2604" s="13" t="str">
        <f>IFERROR(VLOOKUP(A2604, Employees!$A$2:$E$401, 3, FALSE), "Enter an ID")</f>
        <v>Enter an ID</v>
      </c>
      <c r="D2604" s="13" t="str">
        <f>IFERROR(VLOOKUP(A2604, Employees!$A$2:$E$401, 4, FALSE), "Enter an ID")</f>
        <v>Enter an ID</v>
      </c>
      <c r="E2604" s="13" t="str">
        <f>IFERROR(VLOOKUP(A2604, Employees!$A$2:$E$401, 5, FALSE), "Enter an ID")</f>
        <v>Enter an ID</v>
      </c>
      <c r="F2604" s="13" t="str">
        <f>IFERROR(VLOOKUP(A2604, Employees!$A$2:$F$401, 6, FALSE), "Enter an ID")</f>
        <v>Enter an ID</v>
      </c>
      <c r="J2604" s="13" t="str" cm="1">
        <f t="array" ref="J2604">_xlfn.IFS(ISBLANK(G2604), "no training", ISBLANK(I2604), 0, NOT(ISBLANK(I2604)), VLOOKUP(G2604,Trainings!$A$2:$B$20, 2, FALSE))</f>
        <v>no training</v>
      </c>
    </row>
    <row r="2605" spans="2:10" ht="15.75" customHeight="1" x14ac:dyDescent="0.4">
      <c r="B2605" s="13" t="str">
        <f>IFERROR(VLOOKUP(A2605, Employees!$A$2:$E$401, 2, FALSE), "Enter an ID")</f>
        <v>Enter an ID</v>
      </c>
      <c r="C2605" s="13" t="str">
        <f>IFERROR(VLOOKUP(A2605, Employees!$A$2:$E$401, 3, FALSE), "Enter an ID")</f>
        <v>Enter an ID</v>
      </c>
      <c r="D2605" s="13" t="str">
        <f>IFERROR(VLOOKUP(A2605, Employees!$A$2:$E$401, 4, FALSE), "Enter an ID")</f>
        <v>Enter an ID</v>
      </c>
      <c r="E2605" s="13" t="str">
        <f>IFERROR(VLOOKUP(A2605, Employees!$A$2:$E$401, 5, FALSE), "Enter an ID")</f>
        <v>Enter an ID</v>
      </c>
      <c r="F2605" s="13" t="str">
        <f>IFERROR(VLOOKUP(A2605, Employees!$A$2:$F$401, 6, FALSE), "Enter an ID")</f>
        <v>Enter an ID</v>
      </c>
      <c r="J2605" s="13" t="str" cm="1">
        <f t="array" ref="J2605">_xlfn.IFS(ISBLANK(G2605), "no training", ISBLANK(I2605), 0, NOT(ISBLANK(I2605)), VLOOKUP(G2605,Trainings!$A$2:$B$20, 2, FALSE))</f>
        <v>no training</v>
      </c>
    </row>
    <row r="2606" spans="2:10" ht="15.75" customHeight="1" x14ac:dyDescent="0.4">
      <c r="B2606" s="13" t="str">
        <f>IFERROR(VLOOKUP(A2606, Employees!$A$2:$E$401, 2, FALSE), "Enter an ID")</f>
        <v>Enter an ID</v>
      </c>
      <c r="C2606" s="13" t="str">
        <f>IFERROR(VLOOKUP(A2606, Employees!$A$2:$E$401, 3, FALSE), "Enter an ID")</f>
        <v>Enter an ID</v>
      </c>
      <c r="D2606" s="13" t="str">
        <f>IFERROR(VLOOKUP(A2606, Employees!$A$2:$E$401, 4, FALSE), "Enter an ID")</f>
        <v>Enter an ID</v>
      </c>
      <c r="E2606" s="13" t="str">
        <f>IFERROR(VLOOKUP(A2606, Employees!$A$2:$E$401, 5, FALSE), "Enter an ID")</f>
        <v>Enter an ID</v>
      </c>
      <c r="F2606" s="13" t="str">
        <f>IFERROR(VLOOKUP(A2606, Employees!$A$2:$F$401, 6, FALSE), "Enter an ID")</f>
        <v>Enter an ID</v>
      </c>
      <c r="J2606" s="13" t="str" cm="1">
        <f t="array" ref="J2606">_xlfn.IFS(ISBLANK(G2606), "no training", ISBLANK(I2606), 0, NOT(ISBLANK(I2606)), VLOOKUP(G2606,Trainings!$A$2:$B$20, 2, FALSE))</f>
        <v>no training</v>
      </c>
    </row>
    <row r="2607" spans="2:10" ht="15.75" customHeight="1" x14ac:dyDescent="0.4">
      <c r="B2607" s="13" t="str">
        <f>IFERROR(VLOOKUP(A2607, Employees!$A$2:$E$401, 2, FALSE), "Enter an ID")</f>
        <v>Enter an ID</v>
      </c>
      <c r="C2607" s="13" t="str">
        <f>IFERROR(VLOOKUP(A2607, Employees!$A$2:$E$401, 3, FALSE), "Enter an ID")</f>
        <v>Enter an ID</v>
      </c>
      <c r="D2607" s="13" t="str">
        <f>IFERROR(VLOOKUP(A2607, Employees!$A$2:$E$401, 4, FALSE), "Enter an ID")</f>
        <v>Enter an ID</v>
      </c>
      <c r="E2607" s="13" t="str">
        <f>IFERROR(VLOOKUP(A2607, Employees!$A$2:$E$401, 5, FALSE), "Enter an ID")</f>
        <v>Enter an ID</v>
      </c>
      <c r="F2607" s="13" t="str">
        <f>IFERROR(VLOOKUP(A2607, Employees!$A$2:$F$401, 6, FALSE), "Enter an ID")</f>
        <v>Enter an ID</v>
      </c>
      <c r="J2607" s="13" t="str" cm="1">
        <f t="array" ref="J2607">_xlfn.IFS(ISBLANK(G2607), "no training", ISBLANK(I2607), 0, NOT(ISBLANK(I2607)), VLOOKUP(G2607,Trainings!$A$2:$B$20, 2, FALSE))</f>
        <v>no training</v>
      </c>
    </row>
    <row r="2608" spans="2:10" ht="15.75" customHeight="1" x14ac:dyDescent="0.4">
      <c r="B2608" s="13" t="str">
        <f>IFERROR(VLOOKUP(A2608, Employees!$A$2:$E$401, 2, FALSE), "Enter an ID")</f>
        <v>Enter an ID</v>
      </c>
      <c r="C2608" s="13" t="str">
        <f>IFERROR(VLOOKUP(A2608, Employees!$A$2:$E$401, 3, FALSE), "Enter an ID")</f>
        <v>Enter an ID</v>
      </c>
      <c r="D2608" s="13" t="str">
        <f>IFERROR(VLOOKUP(A2608, Employees!$A$2:$E$401, 4, FALSE), "Enter an ID")</f>
        <v>Enter an ID</v>
      </c>
      <c r="E2608" s="13" t="str">
        <f>IFERROR(VLOOKUP(A2608, Employees!$A$2:$E$401, 5, FALSE), "Enter an ID")</f>
        <v>Enter an ID</v>
      </c>
      <c r="F2608" s="13" t="str">
        <f>IFERROR(VLOOKUP(A2608, Employees!$A$2:$F$401, 6, FALSE), "Enter an ID")</f>
        <v>Enter an ID</v>
      </c>
      <c r="J2608" s="13" t="str" cm="1">
        <f t="array" ref="J2608">_xlfn.IFS(ISBLANK(G2608), "no training", ISBLANK(I2608), 0, NOT(ISBLANK(I2608)), VLOOKUP(G2608,Trainings!$A$2:$B$20, 2, FALSE))</f>
        <v>no training</v>
      </c>
    </row>
    <row r="2609" spans="2:10" ht="15.75" customHeight="1" x14ac:dyDescent="0.4">
      <c r="B2609" s="13" t="str">
        <f>IFERROR(VLOOKUP(A2609, Employees!$A$2:$E$401, 2, FALSE), "Enter an ID")</f>
        <v>Enter an ID</v>
      </c>
      <c r="C2609" s="13" t="str">
        <f>IFERROR(VLOOKUP(A2609, Employees!$A$2:$E$401, 3, FALSE), "Enter an ID")</f>
        <v>Enter an ID</v>
      </c>
      <c r="D2609" s="13" t="str">
        <f>IFERROR(VLOOKUP(A2609, Employees!$A$2:$E$401, 4, FALSE), "Enter an ID")</f>
        <v>Enter an ID</v>
      </c>
      <c r="E2609" s="13" t="str">
        <f>IFERROR(VLOOKUP(A2609, Employees!$A$2:$E$401, 5, FALSE), "Enter an ID")</f>
        <v>Enter an ID</v>
      </c>
      <c r="F2609" s="13" t="str">
        <f>IFERROR(VLOOKUP(A2609, Employees!$A$2:$F$401, 6, FALSE), "Enter an ID")</f>
        <v>Enter an ID</v>
      </c>
      <c r="J2609" s="13" t="str" cm="1">
        <f t="array" ref="J2609">_xlfn.IFS(ISBLANK(G2609), "no training", ISBLANK(I2609), 0, NOT(ISBLANK(I2609)), VLOOKUP(G2609,Trainings!$A$2:$B$20, 2, FALSE))</f>
        <v>no training</v>
      </c>
    </row>
    <row r="2610" spans="2:10" ht="15.75" customHeight="1" x14ac:dyDescent="0.4">
      <c r="B2610" s="13" t="str">
        <f>IFERROR(VLOOKUP(A2610, Employees!$A$2:$E$401, 2, FALSE), "Enter an ID")</f>
        <v>Enter an ID</v>
      </c>
      <c r="C2610" s="13" t="str">
        <f>IFERROR(VLOOKUP(A2610, Employees!$A$2:$E$401, 3, FALSE), "Enter an ID")</f>
        <v>Enter an ID</v>
      </c>
      <c r="D2610" s="13" t="str">
        <f>IFERROR(VLOOKUP(A2610, Employees!$A$2:$E$401, 4, FALSE), "Enter an ID")</f>
        <v>Enter an ID</v>
      </c>
      <c r="E2610" s="13" t="str">
        <f>IFERROR(VLOOKUP(A2610, Employees!$A$2:$E$401, 5, FALSE), "Enter an ID")</f>
        <v>Enter an ID</v>
      </c>
      <c r="F2610" s="13" t="str">
        <f>IFERROR(VLOOKUP(A2610, Employees!$A$2:$F$401, 6, FALSE), "Enter an ID")</f>
        <v>Enter an ID</v>
      </c>
      <c r="J2610" s="13" t="str" cm="1">
        <f t="array" ref="J2610">_xlfn.IFS(ISBLANK(G2610), "no training", ISBLANK(I2610), 0, NOT(ISBLANK(I2610)), VLOOKUP(G2610,Trainings!$A$2:$B$20, 2, FALSE))</f>
        <v>no training</v>
      </c>
    </row>
    <row r="2611" spans="2:10" ht="15.75" customHeight="1" x14ac:dyDescent="0.4">
      <c r="B2611" s="13" t="str">
        <f>IFERROR(VLOOKUP(A2611, Employees!$A$2:$E$401, 2, FALSE), "Enter an ID")</f>
        <v>Enter an ID</v>
      </c>
      <c r="C2611" s="13" t="str">
        <f>IFERROR(VLOOKUP(A2611, Employees!$A$2:$E$401, 3, FALSE), "Enter an ID")</f>
        <v>Enter an ID</v>
      </c>
      <c r="D2611" s="13" t="str">
        <f>IFERROR(VLOOKUP(A2611, Employees!$A$2:$E$401, 4, FALSE), "Enter an ID")</f>
        <v>Enter an ID</v>
      </c>
      <c r="E2611" s="13" t="str">
        <f>IFERROR(VLOOKUP(A2611, Employees!$A$2:$E$401, 5, FALSE), "Enter an ID")</f>
        <v>Enter an ID</v>
      </c>
      <c r="F2611" s="13" t="str">
        <f>IFERROR(VLOOKUP(A2611, Employees!$A$2:$F$401, 6, FALSE), "Enter an ID")</f>
        <v>Enter an ID</v>
      </c>
      <c r="J2611" s="13" t="str" cm="1">
        <f t="array" ref="J2611">_xlfn.IFS(ISBLANK(G2611), "no training", ISBLANK(I2611), 0, NOT(ISBLANK(I2611)), VLOOKUP(G2611,Trainings!$A$2:$B$20, 2, FALSE))</f>
        <v>no training</v>
      </c>
    </row>
    <row r="2612" spans="2:10" ht="15.75" customHeight="1" x14ac:dyDescent="0.4">
      <c r="B2612" s="13" t="str">
        <f>IFERROR(VLOOKUP(A2612, Employees!$A$2:$E$401, 2, FALSE), "Enter an ID")</f>
        <v>Enter an ID</v>
      </c>
      <c r="C2612" s="13" t="str">
        <f>IFERROR(VLOOKUP(A2612, Employees!$A$2:$E$401, 3, FALSE), "Enter an ID")</f>
        <v>Enter an ID</v>
      </c>
      <c r="D2612" s="13" t="str">
        <f>IFERROR(VLOOKUP(A2612, Employees!$A$2:$E$401, 4, FALSE), "Enter an ID")</f>
        <v>Enter an ID</v>
      </c>
      <c r="E2612" s="13" t="str">
        <f>IFERROR(VLOOKUP(A2612, Employees!$A$2:$E$401, 5, FALSE), "Enter an ID")</f>
        <v>Enter an ID</v>
      </c>
      <c r="F2612" s="13" t="str">
        <f>IFERROR(VLOOKUP(A2612, Employees!$A$2:$F$401, 6, FALSE), "Enter an ID")</f>
        <v>Enter an ID</v>
      </c>
      <c r="J2612" s="13" t="str" cm="1">
        <f t="array" ref="J2612">_xlfn.IFS(ISBLANK(G2612), "no training", ISBLANK(I2612), 0, NOT(ISBLANK(I2612)), VLOOKUP(G2612,Trainings!$A$2:$B$20, 2, FALSE))</f>
        <v>no training</v>
      </c>
    </row>
    <row r="2613" spans="2:10" ht="15.75" customHeight="1" x14ac:dyDescent="0.4">
      <c r="B2613" s="13" t="str">
        <f>IFERROR(VLOOKUP(A2613, Employees!$A$2:$E$401, 2, FALSE), "Enter an ID")</f>
        <v>Enter an ID</v>
      </c>
      <c r="C2613" s="13" t="str">
        <f>IFERROR(VLOOKUP(A2613, Employees!$A$2:$E$401, 3, FALSE), "Enter an ID")</f>
        <v>Enter an ID</v>
      </c>
      <c r="D2613" s="13" t="str">
        <f>IFERROR(VLOOKUP(A2613, Employees!$A$2:$E$401, 4, FALSE), "Enter an ID")</f>
        <v>Enter an ID</v>
      </c>
      <c r="E2613" s="13" t="str">
        <f>IFERROR(VLOOKUP(A2613, Employees!$A$2:$E$401, 5, FALSE), "Enter an ID")</f>
        <v>Enter an ID</v>
      </c>
      <c r="F2613" s="13" t="str">
        <f>IFERROR(VLOOKUP(A2613, Employees!$A$2:$F$401, 6, FALSE), "Enter an ID")</f>
        <v>Enter an ID</v>
      </c>
      <c r="J2613" s="13" t="str" cm="1">
        <f t="array" ref="J2613">_xlfn.IFS(ISBLANK(G2613), "no training", ISBLANK(I2613), 0, NOT(ISBLANK(I2613)), VLOOKUP(G2613,Trainings!$A$2:$B$20, 2, FALSE))</f>
        <v>no training</v>
      </c>
    </row>
    <row r="2614" spans="2:10" ht="15.75" customHeight="1" x14ac:dyDescent="0.4">
      <c r="B2614" s="13" t="str">
        <f>IFERROR(VLOOKUP(A2614, Employees!$A$2:$E$401, 2, FALSE), "Enter an ID")</f>
        <v>Enter an ID</v>
      </c>
      <c r="C2614" s="13" t="str">
        <f>IFERROR(VLOOKUP(A2614, Employees!$A$2:$E$401, 3, FALSE), "Enter an ID")</f>
        <v>Enter an ID</v>
      </c>
      <c r="D2614" s="13" t="str">
        <f>IFERROR(VLOOKUP(A2614, Employees!$A$2:$E$401, 4, FALSE), "Enter an ID")</f>
        <v>Enter an ID</v>
      </c>
      <c r="E2614" s="13" t="str">
        <f>IFERROR(VLOOKUP(A2614, Employees!$A$2:$E$401, 5, FALSE), "Enter an ID")</f>
        <v>Enter an ID</v>
      </c>
      <c r="F2614" s="13" t="str">
        <f>IFERROR(VLOOKUP(A2614, Employees!$A$2:$F$401, 6, FALSE), "Enter an ID")</f>
        <v>Enter an ID</v>
      </c>
      <c r="J2614" s="13" t="str" cm="1">
        <f t="array" ref="J2614">_xlfn.IFS(ISBLANK(G2614), "no training", ISBLANK(I2614), 0, NOT(ISBLANK(I2614)), VLOOKUP(G2614,Trainings!$A$2:$B$20, 2, FALSE))</f>
        <v>no training</v>
      </c>
    </row>
    <row r="2615" spans="2:10" ht="15.75" customHeight="1" x14ac:dyDescent="0.4">
      <c r="B2615" s="13" t="str">
        <f>IFERROR(VLOOKUP(A2615, Employees!$A$2:$E$401, 2, FALSE), "Enter an ID")</f>
        <v>Enter an ID</v>
      </c>
      <c r="C2615" s="13" t="str">
        <f>IFERROR(VLOOKUP(A2615, Employees!$A$2:$E$401, 3, FALSE), "Enter an ID")</f>
        <v>Enter an ID</v>
      </c>
      <c r="D2615" s="13" t="str">
        <f>IFERROR(VLOOKUP(A2615, Employees!$A$2:$E$401, 4, FALSE), "Enter an ID")</f>
        <v>Enter an ID</v>
      </c>
      <c r="E2615" s="13" t="str">
        <f>IFERROR(VLOOKUP(A2615, Employees!$A$2:$E$401, 5, FALSE), "Enter an ID")</f>
        <v>Enter an ID</v>
      </c>
      <c r="F2615" s="13" t="str">
        <f>IFERROR(VLOOKUP(A2615, Employees!$A$2:$F$401, 6, FALSE), "Enter an ID")</f>
        <v>Enter an ID</v>
      </c>
      <c r="J2615" s="13" t="str" cm="1">
        <f t="array" ref="J2615">_xlfn.IFS(ISBLANK(G2615), "no training", ISBLANK(I2615), 0, NOT(ISBLANK(I2615)), VLOOKUP(G2615,Trainings!$A$2:$B$20, 2, FALSE))</f>
        <v>no training</v>
      </c>
    </row>
    <row r="2616" spans="2:10" ht="15.75" customHeight="1" x14ac:dyDescent="0.4">
      <c r="B2616" s="13" t="str">
        <f>IFERROR(VLOOKUP(A2616, Employees!$A$2:$E$401, 2, FALSE), "Enter an ID")</f>
        <v>Enter an ID</v>
      </c>
      <c r="C2616" s="13" t="str">
        <f>IFERROR(VLOOKUP(A2616, Employees!$A$2:$E$401, 3, FALSE), "Enter an ID")</f>
        <v>Enter an ID</v>
      </c>
      <c r="D2616" s="13" t="str">
        <f>IFERROR(VLOOKUP(A2616, Employees!$A$2:$E$401, 4, FALSE), "Enter an ID")</f>
        <v>Enter an ID</v>
      </c>
      <c r="E2616" s="13" t="str">
        <f>IFERROR(VLOOKUP(A2616, Employees!$A$2:$E$401, 5, FALSE), "Enter an ID")</f>
        <v>Enter an ID</v>
      </c>
      <c r="F2616" s="13" t="str">
        <f>IFERROR(VLOOKUP(A2616, Employees!$A$2:$F$401, 6, FALSE), "Enter an ID")</f>
        <v>Enter an ID</v>
      </c>
      <c r="J2616" s="13" t="str" cm="1">
        <f t="array" ref="J2616">_xlfn.IFS(ISBLANK(G2616), "no training", ISBLANK(I2616), 0, NOT(ISBLANK(I2616)), VLOOKUP(G2616,Trainings!$A$2:$B$20, 2, FALSE))</f>
        <v>no training</v>
      </c>
    </row>
    <row r="2617" spans="2:10" ht="15.75" customHeight="1" x14ac:dyDescent="0.4">
      <c r="B2617" s="13" t="str">
        <f>IFERROR(VLOOKUP(A2617, Employees!$A$2:$E$401, 2, FALSE), "Enter an ID")</f>
        <v>Enter an ID</v>
      </c>
      <c r="C2617" s="13" t="str">
        <f>IFERROR(VLOOKUP(A2617, Employees!$A$2:$E$401, 3, FALSE), "Enter an ID")</f>
        <v>Enter an ID</v>
      </c>
      <c r="D2617" s="13" t="str">
        <f>IFERROR(VLOOKUP(A2617, Employees!$A$2:$E$401, 4, FALSE), "Enter an ID")</f>
        <v>Enter an ID</v>
      </c>
      <c r="E2617" s="13" t="str">
        <f>IFERROR(VLOOKUP(A2617, Employees!$A$2:$E$401, 5, FALSE), "Enter an ID")</f>
        <v>Enter an ID</v>
      </c>
      <c r="F2617" s="13" t="str">
        <f>IFERROR(VLOOKUP(A2617, Employees!$A$2:$F$401, 6, FALSE), "Enter an ID")</f>
        <v>Enter an ID</v>
      </c>
      <c r="J2617" s="13" t="str" cm="1">
        <f t="array" ref="J2617">_xlfn.IFS(ISBLANK(G2617), "no training", ISBLANK(I2617), 0, NOT(ISBLANK(I2617)), VLOOKUP(G2617,Trainings!$A$2:$B$20, 2, FALSE))</f>
        <v>no training</v>
      </c>
    </row>
    <row r="2618" spans="2:10" ht="15.75" customHeight="1" x14ac:dyDescent="0.4">
      <c r="B2618" s="13" t="str">
        <f>IFERROR(VLOOKUP(A2618, Employees!$A$2:$E$401, 2, FALSE), "Enter an ID")</f>
        <v>Enter an ID</v>
      </c>
      <c r="C2618" s="13" t="str">
        <f>IFERROR(VLOOKUP(A2618, Employees!$A$2:$E$401, 3, FALSE), "Enter an ID")</f>
        <v>Enter an ID</v>
      </c>
      <c r="D2618" s="13" t="str">
        <f>IFERROR(VLOOKUP(A2618, Employees!$A$2:$E$401, 4, FALSE), "Enter an ID")</f>
        <v>Enter an ID</v>
      </c>
      <c r="E2618" s="13" t="str">
        <f>IFERROR(VLOOKUP(A2618, Employees!$A$2:$E$401, 5, FALSE), "Enter an ID")</f>
        <v>Enter an ID</v>
      </c>
      <c r="F2618" s="13" t="str">
        <f>IFERROR(VLOOKUP(A2618, Employees!$A$2:$F$401, 6, FALSE), "Enter an ID")</f>
        <v>Enter an ID</v>
      </c>
      <c r="J2618" s="13" t="str" cm="1">
        <f t="array" ref="J2618">_xlfn.IFS(ISBLANK(G2618), "no training", ISBLANK(I2618), 0, NOT(ISBLANK(I2618)), VLOOKUP(G2618,Trainings!$A$2:$B$20, 2, FALSE))</f>
        <v>no training</v>
      </c>
    </row>
    <row r="2619" spans="2:10" ht="15.75" customHeight="1" x14ac:dyDescent="0.4">
      <c r="B2619" s="13" t="str">
        <f>IFERROR(VLOOKUP(A2619, Employees!$A$2:$E$401, 2, FALSE), "Enter an ID")</f>
        <v>Enter an ID</v>
      </c>
      <c r="C2619" s="13" t="str">
        <f>IFERROR(VLOOKUP(A2619, Employees!$A$2:$E$401, 3, FALSE), "Enter an ID")</f>
        <v>Enter an ID</v>
      </c>
      <c r="D2619" s="13" t="str">
        <f>IFERROR(VLOOKUP(A2619, Employees!$A$2:$E$401, 4, FALSE), "Enter an ID")</f>
        <v>Enter an ID</v>
      </c>
      <c r="E2619" s="13" t="str">
        <f>IFERROR(VLOOKUP(A2619, Employees!$A$2:$E$401, 5, FALSE), "Enter an ID")</f>
        <v>Enter an ID</v>
      </c>
      <c r="F2619" s="13" t="str">
        <f>IFERROR(VLOOKUP(A2619, Employees!$A$2:$F$401, 6, FALSE), "Enter an ID")</f>
        <v>Enter an ID</v>
      </c>
      <c r="J2619" s="13" t="str" cm="1">
        <f t="array" ref="J2619">_xlfn.IFS(ISBLANK(G2619), "no training", ISBLANK(I2619), 0, NOT(ISBLANK(I2619)), VLOOKUP(G2619,Trainings!$A$2:$B$20, 2, FALSE))</f>
        <v>no training</v>
      </c>
    </row>
    <row r="2620" spans="2:10" ht="15.75" customHeight="1" x14ac:dyDescent="0.4">
      <c r="B2620" s="13" t="str">
        <f>IFERROR(VLOOKUP(A2620, Employees!$A$2:$E$401, 2, FALSE), "Enter an ID")</f>
        <v>Enter an ID</v>
      </c>
      <c r="C2620" s="13" t="str">
        <f>IFERROR(VLOOKUP(A2620, Employees!$A$2:$E$401, 3, FALSE), "Enter an ID")</f>
        <v>Enter an ID</v>
      </c>
      <c r="D2620" s="13" t="str">
        <f>IFERROR(VLOOKUP(A2620, Employees!$A$2:$E$401, 4, FALSE), "Enter an ID")</f>
        <v>Enter an ID</v>
      </c>
      <c r="E2620" s="13" t="str">
        <f>IFERROR(VLOOKUP(A2620, Employees!$A$2:$E$401, 5, FALSE), "Enter an ID")</f>
        <v>Enter an ID</v>
      </c>
      <c r="F2620" s="13" t="str">
        <f>IFERROR(VLOOKUP(A2620, Employees!$A$2:$F$401, 6, FALSE), "Enter an ID")</f>
        <v>Enter an ID</v>
      </c>
      <c r="J2620" s="13" t="str" cm="1">
        <f t="array" ref="J2620">_xlfn.IFS(ISBLANK(G2620), "no training", ISBLANK(I2620), 0, NOT(ISBLANK(I2620)), VLOOKUP(G2620,Trainings!$A$2:$B$20, 2, FALSE))</f>
        <v>no training</v>
      </c>
    </row>
    <row r="2621" spans="2:10" ht="15.75" customHeight="1" x14ac:dyDescent="0.4">
      <c r="B2621" s="13" t="str">
        <f>IFERROR(VLOOKUP(A2621, Employees!$A$2:$E$401, 2, FALSE), "Enter an ID")</f>
        <v>Enter an ID</v>
      </c>
      <c r="C2621" s="13" t="str">
        <f>IFERROR(VLOOKUP(A2621, Employees!$A$2:$E$401, 3, FALSE), "Enter an ID")</f>
        <v>Enter an ID</v>
      </c>
      <c r="D2621" s="13" t="str">
        <f>IFERROR(VLOOKUP(A2621, Employees!$A$2:$E$401, 4, FALSE), "Enter an ID")</f>
        <v>Enter an ID</v>
      </c>
      <c r="E2621" s="13" t="str">
        <f>IFERROR(VLOOKUP(A2621, Employees!$A$2:$E$401, 5, FALSE), "Enter an ID")</f>
        <v>Enter an ID</v>
      </c>
      <c r="F2621" s="13" t="str">
        <f>IFERROR(VLOOKUP(A2621, Employees!$A$2:$F$401, 6, FALSE), "Enter an ID")</f>
        <v>Enter an ID</v>
      </c>
      <c r="J2621" s="13" t="str" cm="1">
        <f t="array" ref="J2621">_xlfn.IFS(ISBLANK(G2621), "no training", ISBLANK(I2621), 0, NOT(ISBLANK(I2621)), VLOOKUP(G2621,Trainings!$A$2:$B$20, 2, FALSE))</f>
        <v>no training</v>
      </c>
    </row>
    <row r="2622" spans="2:10" ht="15.75" customHeight="1" x14ac:dyDescent="0.4">
      <c r="B2622" s="13" t="str">
        <f>IFERROR(VLOOKUP(A2622, Employees!$A$2:$E$401, 2, FALSE), "Enter an ID")</f>
        <v>Enter an ID</v>
      </c>
      <c r="C2622" s="13" t="str">
        <f>IFERROR(VLOOKUP(A2622, Employees!$A$2:$E$401, 3, FALSE), "Enter an ID")</f>
        <v>Enter an ID</v>
      </c>
      <c r="D2622" s="13" t="str">
        <f>IFERROR(VLOOKUP(A2622, Employees!$A$2:$E$401, 4, FALSE), "Enter an ID")</f>
        <v>Enter an ID</v>
      </c>
      <c r="E2622" s="13" t="str">
        <f>IFERROR(VLOOKUP(A2622, Employees!$A$2:$E$401, 5, FALSE), "Enter an ID")</f>
        <v>Enter an ID</v>
      </c>
      <c r="F2622" s="13" t="str">
        <f>IFERROR(VLOOKUP(A2622, Employees!$A$2:$F$401, 6, FALSE), "Enter an ID")</f>
        <v>Enter an ID</v>
      </c>
      <c r="J2622" s="13" t="str" cm="1">
        <f t="array" ref="J2622">_xlfn.IFS(ISBLANK(G2622), "no training", ISBLANK(I2622), 0, NOT(ISBLANK(I2622)), VLOOKUP(G2622,Trainings!$A$2:$B$20, 2, FALSE))</f>
        <v>no training</v>
      </c>
    </row>
    <row r="2623" spans="2:10" ht="15.75" customHeight="1" x14ac:dyDescent="0.4">
      <c r="B2623" s="13" t="str">
        <f>IFERROR(VLOOKUP(A2623, Employees!$A$2:$E$401, 2, FALSE), "Enter an ID")</f>
        <v>Enter an ID</v>
      </c>
      <c r="C2623" s="13" t="str">
        <f>IFERROR(VLOOKUP(A2623, Employees!$A$2:$E$401, 3, FALSE), "Enter an ID")</f>
        <v>Enter an ID</v>
      </c>
      <c r="D2623" s="13" t="str">
        <f>IFERROR(VLOOKUP(A2623, Employees!$A$2:$E$401, 4, FALSE), "Enter an ID")</f>
        <v>Enter an ID</v>
      </c>
      <c r="E2623" s="13" t="str">
        <f>IFERROR(VLOOKUP(A2623, Employees!$A$2:$E$401, 5, FALSE), "Enter an ID")</f>
        <v>Enter an ID</v>
      </c>
      <c r="F2623" s="13" t="str">
        <f>IFERROR(VLOOKUP(A2623, Employees!$A$2:$F$401, 6, FALSE), "Enter an ID")</f>
        <v>Enter an ID</v>
      </c>
      <c r="J2623" s="13" t="str" cm="1">
        <f t="array" ref="J2623">_xlfn.IFS(ISBLANK(G2623), "no training", ISBLANK(I2623), 0, NOT(ISBLANK(I2623)), VLOOKUP(G2623,Trainings!$A$2:$B$20, 2, FALSE))</f>
        <v>no training</v>
      </c>
    </row>
    <row r="2624" spans="2:10" ht="15.75" customHeight="1" x14ac:dyDescent="0.4">
      <c r="B2624" s="13" t="str">
        <f>IFERROR(VLOOKUP(A2624, Employees!$A$2:$E$401, 2, FALSE), "Enter an ID")</f>
        <v>Enter an ID</v>
      </c>
      <c r="C2624" s="13" t="str">
        <f>IFERROR(VLOOKUP(A2624, Employees!$A$2:$E$401, 3, FALSE), "Enter an ID")</f>
        <v>Enter an ID</v>
      </c>
      <c r="D2624" s="13" t="str">
        <f>IFERROR(VLOOKUP(A2624, Employees!$A$2:$E$401, 4, FALSE), "Enter an ID")</f>
        <v>Enter an ID</v>
      </c>
      <c r="E2624" s="13" t="str">
        <f>IFERROR(VLOOKUP(A2624, Employees!$A$2:$E$401, 5, FALSE), "Enter an ID")</f>
        <v>Enter an ID</v>
      </c>
      <c r="F2624" s="13" t="str">
        <f>IFERROR(VLOOKUP(A2624, Employees!$A$2:$F$401, 6, FALSE), "Enter an ID")</f>
        <v>Enter an ID</v>
      </c>
      <c r="J2624" s="13" t="str" cm="1">
        <f t="array" ref="J2624">_xlfn.IFS(ISBLANK(G2624), "no training", ISBLANK(I2624), 0, NOT(ISBLANK(I2624)), VLOOKUP(G2624,Trainings!$A$2:$B$20, 2, FALSE))</f>
        <v>no training</v>
      </c>
    </row>
    <row r="2625" spans="2:10" ht="15.75" customHeight="1" x14ac:dyDescent="0.4">
      <c r="B2625" s="13" t="str">
        <f>IFERROR(VLOOKUP(A2625, Employees!$A$2:$E$401, 2, FALSE), "Enter an ID")</f>
        <v>Enter an ID</v>
      </c>
      <c r="C2625" s="13" t="str">
        <f>IFERROR(VLOOKUP(A2625, Employees!$A$2:$E$401, 3, FALSE), "Enter an ID")</f>
        <v>Enter an ID</v>
      </c>
      <c r="D2625" s="13" t="str">
        <f>IFERROR(VLOOKUP(A2625, Employees!$A$2:$E$401, 4, FALSE), "Enter an ID")</f>
        <v>Enter an ID</v>
      </c>
      <c r="E2625" s="13" t="str">
        <f>IFERROR(VLOOKUP(A2625, Employees!$A$2:$E$401, 5, FALSE), "Enter an ID")</f>
        <v>Enter an ID</v>
      </c>
      <c r="F2625" s="13" t="str">
        <f>IFERROR(VLOOKUP(A2625, Employees!$A$2:$F$401, 6, FALSE), "Enter an ID")</f>
        <v>Enter an ID</v>
      </c>
      <c r="J2625" s="13" t="str" cm="1">
        <f t="array" ref="J2625">_xlfn.IFS(ISBLANK(G2625), "no training", ISBLANK(I2625), 0, NOT(ISBLANK(I2625)), VLOOKUP(G2625,Trainings!$A$2:$B$20, 2, FALSE))</f>
        <v>no training</v>
      </c>
    </row>
    <row r="2626" spans="2:10" ht="15.75" customHeight="1" x14ac:dyDescent="0.4">
      <c r="B2626" s="13" t="str">
        <f>IFERROR(VLOOKUP(A2626, Employees!$A$2:$E$401, 2, FALSE), "Enter an ID")</f>
        <v>Enter an ID</v>
      </c>
      <c r="C2626" s="13" t="str">
        <f>IFERROR(VLOOKUP(A2626, Employees!$A$2:$E$401, 3, FALSE), "Enter an ID")</f>
        <v>Enter an ID</v>
      </c>
      <c r="D2626" s="13" t="str">
        <f>IFERROR(VLOOKUP(A2626, Employees!$A$2:$E$401, 4, FALSE), "Enter an ID")</f>
        <v>Enter an ID</v>
      </c>
      <c r="E2626" s="13" t="str">
        <f>IFERROR(VLOOKUP(A2626, Employees!$A$2:$E$401, 5, FALSE), "Enter an ID")</f>
        <v>Enter an ID</v>
      </c>
      <c r="F2626" s="13" t="str">
        <f>IFERROR(VLOOKUP(A2626, Employees!$A$2:$F$401, 6, FALSE), "Enter an ID")</f>
        <v>Enter an ID</v>
      </c>
      <c r="J2626" s="13" t="str" cm="1">
        <f t="array" ref="J2626">_xlfn.IFS(ISBLANK(G2626), "no training", ISBLANK(I2626), 0, NOT(ISBLANK(I2626)), VLOOKUP(G2626,Trainings!$A$2:$B$20, 2, FALSE))</f>
        <v>no training</v>
      </c>
    </row>
    <row r="2627" spans="2:10" ht="15.75" customHeight="1" x14ac:dyDescent="0.4">
      <c r="B2627" s="13" t="str">
        <f>IFERROR(VLOOKUP(A2627, Employees!$A$2:$E$401, 2, FALSE), "Enter an ID")</f>
        <v>Enter an ID</v>
      </c>
      <c r="C2627" s="13" t="str">
        <f>IFERROR(VLOOKUP(A2627, Employees!$A$2:$E$401, 3, FALSE), "Enter an ID")</f>
        <v>Enter an ID</v>
      </c>
      <c r="D2627" s="13" t="str">
        <f>IFERROR(VLOOKUP(A2627, Employees!$A$2:$E$401, 4, FALSE), "Enter an ID")</f>
        <v>Enter an ID</v>
      </c>
      <c r="E2627" s="13" t="str">
        <f>IFERROR(VLOOKUP(A2627, Employees!$A$2:$E$401, 5, FALSE), "Enter an ID")</f>
        <v>Enter an ID</v>
      </c>
      <c r="F2627" s="13" t="str">
        <f>IFERROR(VLOOKUP(A2627, Employees!$A$2:$F$401, 6, FALSE), "Enter an ID")</f>
        <v>Enter an ID</v>
      </c>
      <c r="J2627" s="13" t="str" cm="1">
        <f t="array" ref="J2627">_xlfn.IFS(ISBLANK(G2627), "no training", ISBLANK(I2627), 0, NOT(ISBLANK(I2627)), VLOOKUP(G2627,Trainings!$A$2:$B$20, 2, FALSE))</f>
        <v>no training</v>
      </c>
    </row>
    <row r="2628" spans="2:10" ht="15.75" customHeight="1" x14ac:dyDescent="0.4">
      <c r="B2628" s="13" t="str">
        <f>IFERROR(VLOOKUP(A2628, Employees!$A$2:$E$401, 2, FALSE), "Enter an ID")</f>
        <v>Enter an ID</v>
      </c>
      <c r="C2628" s="13" t="str">
        <f>IFERROR(VLOOKUP(A2628, Employees!$A$2:$E$401, 3, FALSE), "Enter an ID")</f>
        <v>Enter an ID</v>
      </c>
      <c r="D2628" s="13" t="str">
        <f>IFERROR(VLOOKUP(A2628, Employees!$A$2:$E$401, 4, FALSE), "Enter an ID")</f>
        <v>Enter an ID</v>
      </c>
      <c r="E2628" s="13" t="str">
        <f>IFERROR(VLOOKUP(A2628, Employees!$A$2:$E$401, 5, FALSE), "Enter an ID")</f>
        <v>Enter an ID</v>
      </c>
      <c r="F2628" s="13" t="str">
        <f>IFERROR(VLOOKUP(A2628, Employees!$A$2:$F$401, 6, FALSE), "Enter an ID")</f>
        <v>Enter an ID</v>
      </c>
      <c r="J2628" s="13" t="str" cm="1">
        <f t="array" ref="J2628">_xlfn.IFS(ISBLANK(G2628), "no training", ISBLANK(I2628), 0, NOT(ISBLANK(I2628)), VLOOKUP(G2628,Trainings!$A$2:$B$20, 2, FALSE))</f>
        <v>no training</v>
      </c>
    </row>
    <row r="2629" spans="2:10" ht="15.75" customHeight="1" x14ac:dyDescent="0.4">
      <c r="B2629" s="13" t="str">
        <f>IFERROR(VLOOKUP(A2629, Employees!$A$2:$E$401, 2, FALSE), "Enter an ID")</f>
        <v>Enter an ID</v>
      </c>
      <c r="C2629" s="13" t="str">
        <f>IFERROR(VLOOKUP(A2629, Employees!$A$2:$E$401, 3, FALSE), "Enter an ID")</f>
        <v>Enter an ID</v>
      </c>
      <c r="D2629" s="13" t="str">
        <f>IFERROR(VLOOKUP(A2629, Employees!$A$2:$E$401, 4, FALSE), "Enter an ID")</f>
        <v>Enter an ID</v>
      </c>
      <c r="E2629" s="13" t="str">
        <f>IFERROR(VLOOKUP(A2629, Employees!$A$2:$E$401, 5, FALSE), "Enter an ID")</f>
        <v>Enter an ID</v>
      </c>
      <c r="F2629" s="13" t="str">
        <f>IFERROR(VLOOKUP(A2629, Employees!$A$2:$F$401, 6, FALSE), "Enter an ID")</f>
        <v>Enter an ID</v>
      </c>
      <c r="J2629" s="13" t="str" cm="1">
        <f t="array" ref="J2629">_xlfn.IFS(ISBLANK(G2629), "no training", ISBLANK(I2629), 0, NOT(ISBLANK(I2629)), VLOOKUP(G2629,Trainings!$A$2:$B$20, 2, FALSE))</f>
        <v>no training</v>
      </c>
    </row>
    <row r="2630" spans="2:10" ht="15.75" customHeight="1" x14ac:dyDescent="0.4">
      <c r="B2630" s="13" t="str">
        <f>IFERROR(VLOOKUP(A2630, Employees!$A$2:$E$401, 2, FALSE), "Enter an ID")</f>
        <v>Enter an ID</v>
      </c>
      <c r="C2630" s="13" t="str">
        <f>IFERROR(VLOOKUP(A2630, Employees!$A$2:$E$401, 3, FALSE), "Enter an ID")</f>
        <v>Enter an ID</v>
      </c>
      <c r="D2630" s="13" t="str">
        <f>IFERROR(VLOOKUP(A2630, Employees!$A$2:$E$401, 4, FALSE), "Enter an ID")</f>
        <v>Enter an ID</v>
      </c>
      <c r="E2630" s="13" t="str">
        <f>IFERROR(VLOOKUP(A2630, Employees!$A$2:$E$401, 5, FALSE), "Enter an ID")</f>
        <v>Enter an ID</v>
      </c>
      <c r="F2630" s="13" t="str">
        <f>IFERROR(VLOOKUP(A2630, Employees!$A$2:$F$401, 6, FALSE), "Enter an ID")</f>
        <v>Enter an ID</v>
      </c>
      <c r="J2630" s="13" t="str" cm="1">
        <f t="array" ref="J2630">_xlfn.IFS(ISBLANK(G2630), "no training", ISBLANK(I2630), 0, NOT(ISBLANK(I2630)), VLOOKUP(G2630,Trainings!$A$2:$B$20, 2, FALSE))</f>
        <v>no training</v>
      </c>
    </row>
    <row r="2631" spans="2:10" ht="15.75" customHeight="1" x14ac:dyDescent="0.4">
      <c r="B2631" s="13" t="str">
        <f>IFERROR(VLOOKUP(A2631, Employees!$A$2:$E$401, 2, FALSE), "Enter an ID")</f>
        <v>Enter an ID</v>
      </c>
      <c r="C2631" s="13" t="str">
        <f>IFERROR(VLOOKUP(A2631, Employees!$A$2:$E$401, 3, FALSE), "Enter an ID")</f>
        <v>Enter an ID</v>
      </c>
      <c r="D2631" s="13" t="str">
        <f>IFERROR(VLOOKUP(A2631, Employees!$A$2:$E$401, 4, FALSE), "Enter an ID")</f>
        <v>Enter an ID</v>
      </c>
      <c r="E2631" s="13" t="str">
        <f>IFERROR(VLOOKUP(A2631, Employees!$A$2:$E$401, 5, FALSE), "Enter an ID")</f>
        <v>Enter an ID</v>
      </c>
      <c r="F2631" s="13" t="str">
        <f>IFERROR(VLOOKUP(A2631, Employees!$A$2:$F$401, 6, FALSE), "Enter an ID")</f>
        <v>Enter an ID</v>
      </c>
      <c r="J2631" s="13" t="str" cm="1">
        <f t="array" ref="J2631">_xlfn.IFS(ISBLANK(G2631), "no training", ISBLANK(I2631), 0, NOT(ISBLANK(I2631)), VLOOKUP(G2631,Trainings!$A$2:$B$20, 2, FALSE))</f>
        <v>no training</v>
      </c>
    </row>
    <row r="2632" spans="2:10" ht="15.75" customHeight="1" x14ac:dyDescent="0.4">
      <c r="B2632" s="13" t="str">
        <f>IFERROR(VLOOKUP(A2632, Employees!$A$2:$E$401, 2, FALSE), "Enter an ID")</f>
        <v>Enter an ID</v>
      </c>
      <c r="C2632" s="13" t="str">
        <f>IFERROR(VLOOKUP(A2632, Employees!$A$2:$E$401, 3, FALSE), "Enter an ID")</f>
        <v>Enter an ID</v>
      </c>
      <c r="D2632" s="13" t="str">
        <f>IFERROR(VLOOKUP(A2632, Employees!$A$2:$E$401, 4, FALSE), "Enter an ID")</f>
        <v>Enter an ID</v>
      </c>
      <c r="E2632" s="13" t="str">
        <f>IFERROR(VLOOKUP(A2632, Employees!$A$2:$E$401, 5, FALSE), "Enter an ID")</f>
        <v>Enter an ID</v>
      </c>
      <c r="F2632" s="13" t="str">
        <f>IFERROR(VLOOKUP(A2632, Employees!$A$2:$F$401, 6, FALSE), "Enter an ID")</f>
        <v>Enter an ID</v>
      </c>
      <c r="J2632" s="13" t="str" cm="1">
        <f t="array" ref="J2632">_xlfn.IFS(ISBLANK(G2632), "no training", ISBLANK(I2632), 0, NOT(ISBLANK(I2632)), VLOOKUP(G2632,Trainings!$A$2:$B$20, 2, FALSE))</f>
        <v>no training</v>
      </c>
    </row>
    <row r="2633" spans="2:10" ht="15.75" customHeight="1" x14ac:dyDescent="0.4">
      <c r="B2633" s="13" t="str">
        <f>IFERROR(VLOOKUP(A2633, Employees!$A$2:$E$401, 2, FALSE), "Enter an ID")</f>
        <v>Enter an ID</v>
      </c>
      <c r="C2633" s="13" t="str">
        <f>IFERROR(VLOOKUP(A2633, Employees!$A$2:$E$401, 3, FALSE), "Enter an ID")</f>
        <v>Enter an ID</v>
      </c>
      <c r="D2633" s="13" t="str">
        <f>IFERROR(VLOOKUP(A2633, Employees!$A$2:$E$401, 4, FALSE), "Enter an ID")</f>
        <v>Enter an ID</v>
      </c>
      <c r="E2633" s="13" t="str">
        <f>IFERROR(VLOOKUP(A2633, Employees!$A$2:$E$401, 5, FALSE), "Enter an ID")</f>
        <v>Enter an ID</v>
      </c>
      <c r="F2633" s="13" t="str">
        <f>IFERROR(VLOOKUP(A2633, Employees!$A$2:$F$401, 6, FALSE), "Enter an ID")</f>
        <v>Enter an ID</v>
      </c>
      <c r="J2633" s="13" t="str" cm="1">
        <f t="array" ref="J2633">_xlfn.IFS(ISBLANK(G2633), "no training", ISBLANK(I2633), 0, NOT(ISBLANK(I2633)), VLOOKUP(G2633,Trainings!$A$2:$B$20, 2, FALSE))</f>
        <v>no training</v>
      </c>
    </row>
    <row r="2634" spans="2:10" ht="15.75" customHeight="1" x14ac:dyDescent="0.4">
      <c r="B2634" s="13" t="str">
        <f>IFERROR(VLOOKUP(A2634, Employees!$A$2:$E$401, 2, FALSE), "Enter an ID")</f>
        <v>Enter an ID</v>
      </c>
      <c r="C2634" s="13" t="str">
        <f>IFERROR(VLOOKUP(A2634, Employees!$A$2:$E$401, 3, FALSE), "Enter an ID")</f>
        <v>Enter an ID</v>
      </c>
      <c r="D2634" s="13" t="str">
        <f>IFERROR(VLOOKUP(A2634, Employees!$A$2:$E$401, 4, FALSE), "Enter an ID")</f>
        <v>Enter an ID</v>
      </c>
      <c r="E2634" s="13" t="str">
        <f>IFERROR(VLOOKUP(A2634, Employees!$A$2:$E$401, 5, FALSE), "Enter an ID")</f>
        <v>Enter an ID</v>
      </c>
      <c r="F2634" s="13" t="str">
        <f>IFERROR(VLOOKUP(A2634, Employees!$A$2:$F$401, 6, FALSE), "Enter an ID")</f>
        <v>Enter an ID</v>
      </c>
      <c r="J2634" s="13" t="str" cm="1">
        <f t="array" ref="J2634">_xlfn.IFS(ISBLANK(G2634), "no training", ISBLANK(I2634), 0, NOT(ISBLANK(I2634)), VLOOKUP(G2634,Trainings!$A$2:$B$20, 2, FALSE))</f>
        <v>no training</v>
      </c>
    </row>
    <row r="2635" spans="2:10" ht="15.75" customHeight="1" x14ac:dyDescent="0.4">
      <c r="B2635" s="13" t="str">
        <f>IFERROR(VLOOKUP(A2635, Employees!$A$2:$E$401, 2, FALSE), "Enter an ID")</f>
        <v>Enter an ID</v>
      </c>
      <c r="C2635" s="13" t="str">
        <f>IFERROR(VLOOKUP(A2635, Employees!$A$2:$E$401, 3, FALSE), "Enter an ID")</f>
        <v>Enter an ID</v>
      </c>
      <c r="D2635" s="13" t="str">
        <f>IFERROR(VLOOKUP(A2635, Employees!$A$2:$E$401, 4, FALSE), "Enter an ID")</f>
        <v>Enter an ID</v>
      </c>
      <c r="E2635" s="13" t="str">
        <f>IFERROR(VLOOKUP(A2635, Employees!$A$2:$E$401, 5, FALSE), "Enter an ID")</f>
        <v>Enter an ID</v>
      </c>
      <c r="F2635" s="13" t="str">
        <f>IFERROR(VLOOKUP(A2635, Employees!$A$2:$F$401, 6, FALSE), "Enter an ID")</f>
        <v>Enter an ID</v>
      </c>
      <c r="J2635" s="13" t="str" cm="1">
        <f t="array" ref="J2635">_xlfn.IFS(ISBLANK(G2635), "no training", ISBLANK(I2635), 0, NOT(ISBLANK(I2635)), VLOOKUP(G2635,Trainings!$A$2:$B$20, 2, FALSE))</f>
        <v>no training</v>
      </c>
    </row>
    <row r="2636" spans="2:10" ht="15.75" customHeight="1" x14ac:dyDescent="0.4">
      <c r="B2636" s="13" t="str">
        <f>IFERROR(VLOOKUP(A2636, Employees!$A$2:$E$401, 2, FALSE), "Enter an ID")</f>
        <v>Enter an ID</v>
      </c>
      <c r="C2636" s="13" t="str">
        <f>IFERROR(VLOOKUP(A2636, Employees!$A$2:$E$401, 3, FALSE), "Enter an ID")</f>
        <v>Enter an ID</v>
      </c>
      <c r="D2636" s="13" t="str">
        <f>IFERROR(VLOOKUP(A2636, Employees!$A$2:$E$401, 4, FALSE), "Enter an ID")</f>
        <v>Enter an ID</v>
      </c>
      <c r="E2636" s="13" t="str">
        <f>IFERROR(VLOOKUP(A2636, Employees!$A$2:$E$401, 5, FALSE), "Enter an ID")</f>
        <v>Enter an ID</v>
      </c>
      <c r="F2636" s="13" t="str">
        <f>IFERROR(VLOOKUP(A2636, Employees!$A$2:$F$401, 6, FALSE), "Enter an ID")</f>
        <v>Enter an ID</v>
      </c>
      <c r="J2636" s="13" t="str" cm="1">
        <f t="array" ref="J2636">_xlfn.IFS(ISBLANK(G2636), "no training", ISBLANK(I2636), 0, NOT(ISBLANK(I2636)), VLOOKUP(G2636,Trainings!$A$2:$B$20, 2, FALSE))</f>
        <v>no training</v>
      </c>
    </row>
    <row r="2637" spans="2:10" ht="15.75" customHeight="1" x14ac:dyDescent="0.4">
      <c r="B2637" s="13" t="str">
        <f>IFERROR(VLOOKUP(A2637, Employees!$A$2:$E$401, 2, FALSE), "Enter an ID")</f>
        <v>Enter an ID</v>
      </c>
      <c r="C2637" s="13" t="str">
        <f>IFERROR(VLOOKUP(A2637, Employees!$A$2:$E$401, 3, FALSE), "Enter an ID")</f>
        <v>Enter an ID</v>
      </c>
      <c r="D2637" s="13" t="str">
        <f>IFERROR(VLOOKUP(A2637, Employees!$A$2:$E$401, 4, FALSE), "Enter an ID")</f>
        <v>Enter an ID</v>
      </c>
      <c r="E2637" s="13" t="str">
        <f>IFERROR(VLOOKUP(A2637, Employees!$A$2:$E$401, 5, FALSE), "Enter an ID")</f>
        <v>Enter an ID</v>
      </c>
      <c r="F2637" s="13" t="str">
        <f>IFERROR(VLOOKUP(A2637, Employees!$A$2:$F$401, 6, FALSE), "Enter an ID")</f>
        <v>Enter an ID</v>
      </c>
      <c r="J2637" s="13" t="str" cm="1">
        <f t="array" ref="J2637">_xlfn.IFS(ISBLANK(G2637), "no training", ISBLANK(I2637), 0, NOT(ISBLANK(I2637)), VLOOKUP(G2637,Trainings!$A$2:$B$20, 2, FALSE))</f>
        <v>no training</v>
      </c>
    </row>
    <row r="2638" spans="2:10" ht="15.75" customHeight="1" x14ac:dyDescent="0.4">
      <c r="B2638" s="13" t="str">
        <f>IFERROR(VLOOKUP(A2638, Employees!$A$2:$E$401, 2, FALSE), "Enter an ID")</f>
        <v>Enter an ID</v>
      </c>
      <c r="C2638" s="13" t="str">
        <f>IFERROR(VLOOKUP(A2638, Employees!$A$2:$E$401, 3, FALSE), "Enter an ID")</f>
        <v>Enter an ID</v>
      </c>
      <c r="D2638" s="13" t="str">
        <f>IFERROR(VLOOKUP(A2638, Employees!$A$2:$E$401, 4, FALSE), "Enter an ID")</f>
        <v>Enter an ID</v>
      </c>
      <c r="E2638" s="13" t="str">
        <f>IFERROR(VLOOKUP(A2638, Employees!$A$2:$E$401, 5, FALSE), "Enter an ID")</f>
        <v>Enter an ID</v>
      </c>
      <c r="F2638" s="13" t="str">
        <f>IFERROR(VLOOKUP(A2638, Employees!$A$2:$F$401, 6, FALSE), "Enter an ID")</f>
        <v>Enter an ID</v>
      </c>
      <c r="J2638" s="13" t="str" cm="1">
        <f t="array" ref="J2638">_xlfn.IFS(ISBLANK(G2638), "no training", ISBLANK(I2638), 0, NOT(ISBLANK(I2638)), VLOOKUP(G2638,Trainings!$A$2:$B$20, 2, FALSE))</f>
        <v>no training</v>
      </c>
    </row>
    <row r="2639" spans="2:10" ht="15.75" customHeight="1" x14ac:dyDescent="0.4">
      <c r="B2639" s="13" t="str">
        <f>IFERROR(VLOOKUP(A2639, Employees!$A$2:$E$401, 2, FALSE), "Enter an ID")</f>
        <v>Enter an ID</v>
      </c>
      <c r="C2639" s="13" t="str">
        <f>IFERROR(VLOOKUP(A2639, Employees!$A$2:$E$401, 3, FALSE), "Enter an ID")</f>
        <v>Enter an ID</v>
      </c>
      <c r="D2639" s="13" t="str">
        <f>IFERROR(VLOOKUP(A2639, Employees!$A$2:$E$401, 4, FALSE), "Enter an ID")</f>
        <v>Enter an ID</v>
      </c>
      <c r="E2639" s="13" t="str">
        <f>IFERROR(VLOOKUP(A2639, Employees!$A$2:$E$401, 5, FALSE), "Enter an ID")</f>
        <v>Enter an ID</v>
      </c>
      <c r="F2639" s="13" t="str">
        <f>IFERROR(VLOOKUP(A2639, Employees!$A$2:$F$401, 6, FALSE), "Enter an ID")</f>
        <v>Enter an ID</v>
      </c>
      <c r="J2639" s="13" t="str" cm="1">
        <f t="array" ref="J2639">_xlfn.IFS(ISBLANK(G2639), "no training", ISBLANK(I2639), 0, NOT(ISBLANK(I2639)), VLOOKUP(G2639,Trainings!$A$2:$B$20, 2, FALSE))</f>
        <v>no training</v>
      </c>
    </row>
    <row r="2640" spans="2:10" ht="15.75" customHeight="1" x14ac:dyDescent="0.4">
      <c r="B2640" s="13" t="str">
        <f>IFERROR(VLOOKUP(A2640, Employees!$A$2:$E$401, 2, FALSE), "Enter an ID")</f>
        <v>Enter an ID</v>
      </c>
      <c r="C2640" s="13" t="str">
        <f>IFERROR(VLOOKUP(A2640, Employees!$A$2:$E$401, 3, FALSE), "Enter an ID")</f>
        <v>Enter an ID</v>
      </c>
      <c r="D2640" s="13" t="str">
        <f>IFERROR(VLOOKUP(A2640, Employees!$A$2:$E$401, 4, FALSE), "Enter an ID")</f>
        <v>Enter an ID</v>
      </c>
      <c r="E2640" s="13" t="str">
        <f>IFERROR(VLOOKUP(A2640, Employees!$A$2:$E$401, 5, FALSE), "Enter an ID")</f>
        <v>Enter an ID</v>
      </c>
      <c r="F2640" s="13" t="str">
        <f>IFERROR(VLOOKUP(A2640, Employees!$A$2:$F$401, 6, FALSE), "Enter an ID")</f>
        <v>Enter an ID</v>
      </c>
      <c r="J2640" s="13" t="str" cm="1">
        <f t="array" ref="J2640">_xlfn.IFS(ISBLANK(G2640), "no training", ISBLANK(I2640), 0, NOT(ISBLANK(I2640)), VLOOKUP(G2640,Trainings!$A$2:$B$20, 2, FALSE))</f>
        <v>no training</v>
      </c>
    </row>
    <row r="2641" spans="2:10" ht="15.75" customHeight="1" x14ac:dyDescent="0.4">
      <c r="B2641" s="13" t="str">
        <f>IFERROR(VLOOKUP(A2641, Employees!$A$2:$E$401, 2, FALSE), "Enter an ID")</f>
        <v>Enter an ID</v>
      </c>
      <c r="C2641" s="13" t="str">
        <f>IFERROR(VLOOKUP(A2641, Employees!$A$2:$E$401, 3, FALSE), "Enter an ID")</f>
        <v>Enter an ID</v>
      </c>
      <c r="D2641" s="13" t="str">
        <f>IFERROR(VLOOKUP(A2641, Employees!$A$2:$E$401, 4, FALSE), "Enter an ID")</f>
        <v>Enter an ID</v>
      </c>
      <c r="E2641" s="13" t="str">
        <f>IFERROR(VLOOKUP(A2641, Employees!$A$2:$E$401, 5, FALSE), "Enter an ID")</f>
        <v>Enter an ID</v>
      </c>
      <c r="F2641" s="13" t="str">
        <f>IFERROR(VLOOKUP(A2641, Employees!$A$2:$F$401, 6, FALSE), "Enter an ID")</f>
        <v>Enter an ID</v>
      </c>
      <c r="J2641" s="13" t="str" cm="1">
        <f t="array" ref="J2641">_xlfn.IFS(ISBLANK(G2641), "no training", ISBLANK(I2641), 0, NOT(ISBLANK(I2641)), VLOOKUP(G2641,Trainings!$A$2:$B$20, 2, FALSE))</f>
        <v>no training</v>
      </c>
    </row>
    <row r="2642" spans="2:10" ht="15.75" customHeight="1" x14ac:dyDescent="0.4">
      <c r="B2642" s="13" t="str">
        <f>IFERROR(VLOOKUP(A2642, Employees!$A$2:$E$401, 2, FALSE), "Enter an ID")</f>
        <v>Enter an ID</v>
      </c>
      <c r="C2642" s="13" t="str">
        <f>IFERROR(VLOOKUP(A2642, Employees!$A$2:$E$401, 3, FALSE), "Enter an ID")</f>
        <v>Enter an ID</v>
      </c>
      <c r="D2642" s="13" t="str">
        <f>IFERROR(VLOOKUP(A2642, Employees!$A$2:$E$401, 4, FALSE), "Enter an ID")</f>
        <v>Enter an ID</v>
      </c>
      <c r="E2642" s="13" t="str">
        <f>IFERROR(VLOOKUP(A2642, Employees!$A$2:$E$401, 5, FALSE), "Enter an ID")</f>
        <v>Enter an ID</v>
      </c>
      <c r="F2642" s="13" t="str">
        <f>IFERROR(VLOOKUP(A2642, Employees!$A$2:$F$401, 6, FALSE), "Enter an ID")</f>
        <v>Enter an ID</v>
      </c>
      <c r="J2642" s="13" t="str" cm="1">
        <f t="array" ref="J2642">_xlfn.IFS(ISBLANK(G2642), "no training", ISBLANK(I2642), 0, NOT(ISBLANK(I2642)), VLOOKUP(G2642,Trainings!$A$2:$B$20, 2, FALSE))</f>
        <v>no training</v>
      </c>
    </row>
    <row r="2643" spans="2:10" ht="15.75" customHeight="1" x14ac:dyDescent="0.4">
      <c r="B2643" s="13" t="str">
        <f>IFERROR(VLOOKUP(A2643, Employees!$A$2:$E$401, 2, FALSE), "Enter an ID")</f>
        <v>Enter an ID</v>
      </c>
      <c r="C2643" s="13" t="str">
        <f>IFERROR(VLOOKUP(A2643, Employees!$A$2:$E$401, 3, FALSE), "Enter an ID")</f>
        <v>Enter an ID</v>
      </c>
      <c r="D2643" s="13" t="str">
        <f>IFERROR(VLOOKUP(A2643, Employees!$A$2:$E$401, 4, FALSE), "Enter an ID")</f>
        <v>Enter an ID</v>
      </c>
      <c r="E2643" s="13" t="str">
        <f>IFERROR(VLOOKUP(A2643, Employees!$A$2:$E$401, 5, FALSE), "Enter an ID")</f>
        <v>Enter an ID</v>
      </c>
      <c r="F2643" s="13" t="str">
        <f>IFERROR(VLOOKUP(A2643, Employees!$A$2:$F$401, 6, FALSE), "Enter an ID")</f>
        <v>Enter an ID</v>
      </c>
      <c r="J2643" s="13" t="str" cm="1">
        <f t="array" ref="J2643">_xlfn.IFS(ISBLANK(G2643), "no training", ISBLANK(I2643), 0, NOT(ISBLANK(I2643)), VLOOKUP(G2643,Trainings!$A$2:$B$20, 2, FALSE))</f>
        <v>no training</v>
      </c>
    </row>
    <row r="2644" spans="2:10" ht="15.75" customHeight="1" x14ac:dyDescent="0.4">
      <c r="B2644" s="13" t="str">
        <f>IFERROR(VLOOKUP(A2644, Employees!$A$2:$E$401, 2, FALSE), "Enter an ID")</f>
        <v>Enter an ID</v>
      </c>
      <c r="C2644" s="13" t="str">
        <f>IFERROR(VLOOKUP(A2644, Employees!$A$2:$E$401, 3, FALSE), "Enter an ID")</f>
        <v>Enter an ID</v>
      </c>
      <c r="D2644" s="13" t="str">
        <f>IFERROR(VLOOKUP(A2644, Employees!$A$2:$E$401, 4, FALSE), "Enter an ID")</f>
        <v>Enter an ID</v>
      </c>
      <c r="E2644" s="13" t="str">
        <f>IFERROR(VLOOKUP(A2644, Employees!$A$2:$E$401, 5, FALSE), "Enter an ID")</f>
        <v>Enter an ID</v>
      </c>
      <c r="F2644" s="13" t="str">
        <f>IFERROR(VLOOKUP(A2644, Employees!$A$2:$F$401, 6, FALSE), "Enter an ID")</f>
        <v>Enter an ID</v>
      </c>
      <c r="J2644" s="13" t="str" cm="1">
        <f t="array" ref="J2644">_xlfn.IFS(ISBLANK(G2644), "no training", ISBLANK(I2644), 0, NOT(ISBLANK(I2644)), VLOOKUP(G2644,Trainings!$A$2:$B$20, 2, FALSE))</f>
        <v>no training</v>
      </c>
    </row>
    <row r="2645" spans="2:10" ht="15.75" customHeight="1" x14ac:dyDescent="0.4">
      <c r="B2645" s="13" t="str">
        <f>IFERROR(VLOOKUP(A2645, Employees!$A$2:$E$401, 2, FALSE), "Enter an ID")</f>
        <v>Enter an ID</v>
      </c>
      <c r="C2645" s="13" t="str">
        <f>IFERROR(VLOOKUP(A2645, Employees!$A$2:$E$401, 3, FALSE), "Enter an ID")</f>
        <v>Enter an ID</v>
      </c>
      <c r="D2645" s="13" t="str">
        <f>IFERROR(VLOOKUP(A2645, Employees!$A$2:$E$401, 4, FALSE), "Enter an ID")</f>
        <v>Enter an ID</v>
      </c>
      <c r="E2645" s="13" t="str">
        <f>IFERROR(VLOOKUP(A2645, Employees!$A$2:$E$401, 5, FALSE), "Enter an ID")</f>
        <v>Enter an ID</v>
      </c>
      <c r="F2645" s="13" t="str">
        <f>IFERROR(VLOOKUP(A2645, Employees!$A$2:$F$401, 6, FALSE), "Enter an ID")</f>
        <v>Enter an ID</v>
      </c>
      <c r="J2645" s="13" t="str" cm="1">
        <f t="array" ref="J2645">_xlfn.IFS(ISBLANK(G2645), "no training", ISBLANK(I2645), 0, NOT(ISBLANK(I2645)), VLOOKUP(G2645,Trainings!$A$2:$B$20, 2, FALSE))</f>
        <v>no training</v>
      </c>
    </row>
    <row r="2646" spans="2:10" ht="15.75" customHeight="1" x14ac:dyDescent="0.4">
      <c r="B2646" s="13" t="str">
        <f>IFERROR(VLOOKUP(A2646, Employees!$A$2:$E$401, 2, FALSE), "Enter an ID")</f>
        <v>Enter an ID</v>
      </c>
      <c r="C2646" s="13" t="str">
        <f>IFERROR(VLOOKUP(A2646, Employees!$A$2:$E$401, 3, FALSE), "Enter an ID")</f>
        <v>Enter an ID</v>
      </c>
      <c r="D2646" s="13" t="str">
        <f>IFERROR(VLOOKUP(A2646, Employees!$A$2:$E$401, 4, FALSE), "Enter an ID")</f>
        <v>Enter an ID</v>
      </c>
      <c r="E2646" s="13" t="str">
        <f>IFERROR(VLOOKUP(A2646, Employees!$A$2:$E$401, 5, FALSE), "Enter an ID")</f>
        <v>Enter an ID</v>
      </c>
      <c r="F2646" s="13" t="str">
        <f>IFERROR(VLOOKUP(A2646, Employees!$A$2:$F$401, 6, FALSE), "Enter an ID")</f>
        <v>Enter an ID</v>
      </c>
      <c r="J2646" s="13" t="str" cm="1">
        <f t="array" ref="J2646">_xlfn.IFS(ISBLANK(G2646), "no training", ISBLANK(I2646), 0, NOT(ISBLANK(I2646)), VLOOKUP(G2646,Trainings!$A$2:$B$20, 2, FALSE))</f>
        <v>no training</v>
      </c>
    </row>
    <row r="2647" spans="2:10" ht="15.75" customHeight="1" x14ac:dyDescent="0.4">
      <c r="B2647" s="13" t="str">
        <f>IFERROR(VLOOKUP(A2647, Employees!$A$2:$E$401, 2, FALSE), "Enter an ID")</f>
        <v>Enter an ID</v>
      </c>
      <c r="C2647" s="13" t="str">
        <f>IFERROR(VLOOKUP(A2647, Employees!$A$2:$E$401, 3, FALSE), "Enter an ID")</f>
        <v>Enter an ID</v>
      </c>
      <c r="D2647" s="13" t="str">
        <f>IFERROR(VLOOKUP(A2647, Employees!$A$2:$E$401, 4, FALSE), "Enter an ID")</f>
        <v>Enter an ID</v>
      </c>
      <c r="E2647" s="13" t="str">
        <f>IFERROR(VLOOKUP(A2647, Employees!$A$2:$E$401, 5, FALSE), "Enter an ID")</f>
        <v>Enter an ID</v>
      </c>
      <c r="F2647" s="13" t="str">
        <f>IFERROR(VLOOKUP(A2647, Employees!$A$2:$F$401, 6, FALSE), "Enter an ID")</f>
        <v>Enter an ID</v>
      </c>
      <c r="J2647" s="13" t="str" cm="1">
        <f t="array" ref="J2647">_xlfn.IFS(ISBLANK(G2647), "no training", ISBLANK(I2647), 0, NOT(ISBLANK(I2647)), VLOOKUP(G2647,Trainings!$A$2:$B$20, 2, FALSE))</f>
        <v>no training</v>
      </c>
    </row>
    <row r="2648" spans="2:10" ht="15.75" customHeight="1" x14ac:dyDescent="0.4">
      <c r="B2648" s="13" t="str">
        <f>IFERROR(VLOOKUP(A2648, Employees!$A$2:$E$401, 2, FALSE), "Enter an ID")</f>
        <v>Enter an ID</v>
      </c>
      <c r="C2648" s="13" t="str">
        <f>IFERROR(VLOOKUP(A2648, Employees!$A$2:$E$401, 3, FALSE), "Enter an ID")</f>
        <v>Enter an ID</v>
      </c>
      <c r="D2648" s="13" t="str">
        <f>IFERROR(VLOOKUP(A2648, Employees!$A$2:$E$401, 4, FALSE), "Enter an ID")</f>
        <v>Enter an ID</v>
      </c>
      <c r="E2648" s="13" t="str">
        <f>IFERROR(VLOOKUP(A2648, Employees!$A$2:$E$401, 5, FALSE), "Enter an ID")</f>
        <v>Enter an ID</v>
      </c>
      <c r="F2648" s="13" t="str">
        <f>IFERROR(VLOOKUP(A2648, Employees!$A$2:$F$401, 6, FALSE), "Enter an ID")</f>
        <v>Enter an ID</v>
      </c>
      <c r="J2648" s="13" t="str" cm="1">
        <f t="array" ref="J2648">_xlfn.IFS(ISBLANK(G2648), "no training", ISBLANK(I2648), 0, NOT(ISBLANK(I2648)), VLOOKUP(G2648,Trainings!$A$2:$B$20, 2, FALSE))</f>
        <v>no training</v>
      </c>
    </row>
    <row r="2649" spans="2:10" ht="15.75" customHeight="1" x14ac:dyDescent="0.4">
      <c r="B2649" s="13" t="str">
        <f>IFERROR(VLOOKUP(A2649, Employees!$A$2:$E$401, 2, FALSE), "Enter an ID")</f>
        <v>Enter an ID</v>
      </c>
      <c r="C2649" s="13" t="str">
        <f>IFERROR(VLOOKUP(A2649, Employees!$A$2:$E$401, 3, FALSE), "Enter an ID")</f>
        <v>Enter an ID</v>
      </c>
      <c r="D2649" s="13" t="str">
        <f>IFERROR(VLOOKUP(A2649, Employees!$A$2:$E$401, 4, FALSE), "Enter an ID")</f>
        <v>Enter an ID</v>
      </c>
      <c r="E2649" s="13" t="str">
        <f>IFERROR(VLOOKUP(A2649, Employees!$A$2:$E$401, 5, FALSE), "Enter an ID")</f>
        <v>Enter an ID</v>
      </c>
      <c r="F2649" s="13" t="str">
        <f>IFERROR(VLOOKUP(A2649, Employees!$A$2:$F$401, 6, FALSE), "Enter an ID")</f>
        <v>Enter an ID</v>
      </c>
      <c r="J2649" s="13" t="str" cm="1">
        <f t="array" ref="J2649">_xlfn.IFS(ISBLANK(G2649), "no training", ISBLANK(I2649), 0, NOT(ISBLANK(I2649)), VLOOKUP(G2649,Trainings!$A$2:$B$20, 2, FALSE))</f>
        <v>no training</v>
      </c>
    </row>
    <row r="2650" spans="2:10" ht="15.75" customHeight="1" x14ac:dyDescent="0.4">
      <c r="B2650" s="13" t="str">
        <f>IFERROR(VLOOKUP(A2650, Employees!$A$2:$E$401, 2, FALSE), "Enter an ID")</f>
        <v>Enter an ID</v>
      </c>
      <c r="C2650" s="13" t="str">
        <f>IFERROR(VLOOKUP(A2650, Employees!$A$2:$E$401, 3, FALSE), "Enter an ID")</f>
        <v>Enter an ID</v>
      </c>
      <c r="D2650" s="13" t="str">
        <f>IFERROR(VLOOKUP(A2650, Employees!$A$2:$E$401, 4, FALSE), "Enter an ID")</f>
        <v>Enter an ID</v>
      </c>
      <c r="E2650" s="13" t="str">
        <f>IFERROR(VLOOKUP(A2650, Employees!$A$2:$E$401, 5, FALSE), "Enter an ID")</f>
        <v>Enter an ID</v>
      </c>
      <c r="F2650" s="13" t="str">
        <f>IFERROR(VLOOKUP(A2650, Employees!$A$2:$F$401, 6, FALSE), "Enter an ID")</f>
        <v>Enter an ID</v>
      </c>
      <c r="J2650" s="13" t="str" cm="1">
        <f t="array" ref="J2650">_xlfn.IFS(ISBLANK(G2650), "no training", ISBLANK(I2650), 0, NOT(ISBLANK(I2650)), VLOOKUP(G2650,Trainings!$A$2:$B$20, 2, FALSE))</f>
        <v>no training</v>
      </c>
    </row>
    <row r="2651" spans="2:10" ht="15.75" customHeight="1" x14ac:dyDescent="0.4">
      <c r="B2651" s="13" t="str">
        <f>IFERROR(VLOOKUP(A2651, Employees!$A$2:$E$401, 2, FALSE), "Enter an ID")</f>
        <v>Enter an ID</v>
      </c>
      <c r="C2651" s="13" t="str">
        <f>IFERROR(VLOOKUP(A2651, Employees!$A$2:$E$401, 3, FALSE), "Enter an ID")</f>
        <v>Enter an ID</v>
      </c>
      <c r="D2651" s="13" t="str">
        <f>IFERROR(VLOOKUP(A2651, Employees!$A$2:$E$401, 4, FALSE), "Enter an ID")</f>
        <v>Enter an ID</v>
      </c>
      <c r="E2651" s="13" t="str">
        <f>IFERROR(VLOOKUP(A2651, Employees!$A$2:$E$401, 5, FALSE), "Enter an ID")</f>
        <v>Enter an ID</v>
      </c>
      <c r="F2651" s="13" t="str">
        <f>IFERROR(VLOOKUP(A2651, Employees!$A$2:$F$401, 6, FALSE), "Enter an ID")</f>
        <v>Enter an ID</v>
      </c>
      <c r="J2651" s="13" t="str" cm="1">
        <f t="array" ref="J2651">_xlfn.IFS(ISBLANK(G2651), "no training", ISBLANK(I2651), 0, NOT(ISBLANK(I2651)), VLOOKUP(G2651,Trainings!$A$2:$B$20, 2, FALSE))</f>
        <v>no training</v>
      </c>
    </row>
    <row r="2652" spans="2:10" ht="15.75" customHeight="1" x14ac:dyDescent="0.4">
      <c r="B2652" s="13" t="str">
        <f>IFERROR(VLOOKUP(A2652, Employees!$A$2:$E$401, 2, FALSE), "Enter an ID")</f>
        <v>Enter an ID</v>
      </c>
      <c r="C2652" s="13" t="str">
        <f>IFERROR(VLOOKUP(A2652, Employees!$A$2:$E$401, 3, FALSE), "Enter an ID")</f>
        <v>Enter an ID</v>
      </c>
      <c r="D2652" s="13" t="str">
        <f>IFERROR(VLOOKUP(A2652, Employees!$A$2:$E$401, 4, FALSE), "Enter an ID")</f>
        <v>Enter an ID</v>
      </c>
      <c r="E2652" s="13" t="str">
        <f>IFERROR(VLOOKUP(A2652, Employees!$A$2:$E$401, 5, FALSE), "Enter an ID")</f>
        <v>Enter an ID</v>
      </c>
      <c r="F2652" s="13" t="str">
        <f>IFERROR(VLOOKUP(A2652, Employees!$A$2:$F$401, 6, FALSE), "Enter an ID")</f>
        <v>Enter an ID</v>
      </c>
      <c r="J2652" s="13" t="str" cm="1">
        <f t="array" ref="J2652">_xlfn.IFS(ISBLANK(G2652), "no training", ISBLANK(I2652), 0, NOT(ISBLANK(I2652)), VLOOKUP(G2652,Trainings!$A$2:$B$20, 2, FALSE))</f>
        <v>no training</v>
      </c>
    </row>
    <row r="2653" spans="2:10" ht="15.75" customHeight="1" x14ac:dyDescent="0.4">
      <c r="B2653" s="13" t="str">
        <f>IFERROR(VLOOKUP(A2653, Employees!$A$2:$E$401, 2, FALSE), "Enter an ID")</f>
        <v>Enter an ID</v>
      </c>
      <c r="C2653" s="13" t="str">
        <f>IFERROR(VLOOKUP(A2653, Employees!$A$2:$E$401, 3, FALSE), "Enter an ID")</f>
        <v>Enter an ID</v>
      </c>
      <c r="D2653" s="13" t="str">
        <f>IFERROR(VLOOKUP(A2653, Employees!$A$2:$E$401, 4, FALSE), "Enter an ID")</f>
        <v>Enter an ID</v>
      </c>
      <c r="E2653" s="13" t="str">
        <f>IFERROR(VLOOKUP(A2653, Employees!$A$2:$E$401, 5, FALSE), "Enter an ID")</f>
        <v>Enter an ID</v>
      </c>
      <c r="F2653" s="13" t="str">
        <f>IFERROR(VLOOKUP(A2653, Employees!$A$2:$F$401, 6, FALSE), "Enter an ID")</f>
        <v>Enter an ID</v>
      </c>
      <c r="J2653" s="13" t="str" cm="1">
        <f t="array" ref="J2653">_xlfn.IFS(ISBLANK(G2653), "no training", ISBLANK(I2653), 0, NOT(ISBLANK(I2653)), VLOOKUP(G2653,Trainings!$A$2:$B$20, 2, FALSE))</f>
        <v>no training</v>
      </c>
    </row>
    <row r="2654" spans="2:10" ht="15.75" customHeight="1" x14ac:dyDescent="0.4">
      <c r="B2654" s="13" t="str">
        <f>IFERROR(VLOOKUP(A2654, Employees!$A$2:$E$401, 2, FALSE), "Enter an ID")</f>
        <v>Enter an ID</v>
      </c>
      <c r="C2654" s="13" t="str">
        <f>IFERROR(VLOOKUP(A2654, Employees!$A$2:$E$401, 3, FALSE), "Enter an ID")</f>
        <v>Enter an ID</v>
      </c>
      <c r="D2654" s="13" t="str">
        <f>IFERROR(VLOOKUP(A2654, Employees!$A$2:$E$401, 4, FALSE), "Enter an ID")</f>
        <v>Enter an ID</v>
      </c>
      <c r="E2654" s="13" t="str">
        <f>IFERROR(VLOOKUP(A2654, Employees!$A$2:$E$401, 5, FALSE), "Enter an ID")</f>
        <v>Enter an ID</v>
      </c>
      <c r="F2654" s="13" t="str">
        <f>IFERROR(VLOOKUP(A2654, Employees!$A$2:$F$401, 6, FALSE), "Enter an ID")</f>
        <v>Enter an ID</v>
      </c>
      <c r="J2654" s="13" t="str" cm="1">
        <f t="array" ref="J2654">_xlfn.IFS(ISBLANK(G2654), "no training", ISBLANK(I2654), 0, NOT(ISBLANK(I2654)), VLOOKUP(G2654,Trainings!$A$2:$B$20, 2, FALSE))</f>
        <v>no training</v>
      </c>
    </row>
    <row r="2655" spans="2:10" ht="15.75" customHeight="1" x14ac:dyDescent="0.4">
      <c r="B2655" s="13" t="str">
        <f>IFERROR(VLOOKUP(A2655, Employees!$A$2:$E$401, 2, FALSE), "Enter an ID")</f>
        <v>Enter an ID</v>
      </c>
      <c r="C2655" s="13" t="str">
        <f>IFERROR(VLOOKUP(A2655, Employees!$A$2:$E$401, 3, FALSE), "Enter an ID")</f>
        <v>Enter an ID</v>
      </c>
      <c r="D2655" s="13" t="str">
        <f>IFERROR(VLOOKUP(A2655, Employees!$A$2:$E$401, 4, FALSE), "Enter an ID")</f>
        <v>Enter an ID</v>
      </c>
      <c r="E2655" s="13" t="str">
        <f>IFERROR(VLOOKUP(A2655, Employees!$A$2:$E$401, 5, FALSE), "Enter an ID")</f>
        <v>Enter an ID</v>
      </c>
      <c r="F2655" s="13" t="str">
        <f>IFERROR(VLOOKUP(A2655, Employees!$A$2:$F$401, 6, FALSE), "Enter an ID")</f>
        <v>Enter an ID</v>
      </c>
      <c r="J2655" s="13" t="str" cm="1">
        <f t="array" ref="J2655">_xlfn.IFS(ISBLANK(G2655), "no training", ISBLANK(I2655), 0, NOT(ISBLANK(I2655)), VLOOKUP(G2655,Trainings!$A$2:$B$20, 2, FALSE))</f>
        <v>no training</v>
      </c>
    </row>
    <row r="2656" spans="2:10" ht="15.75" customHeight="1" x14ac:dyDescent="0.4">
      <c r="B2656" s="13" t="str">
        <f>IFERROR(VLOOKUP(A2656, Employees!$A$2:$E$401, 2, FALSE), "Enter an ID")</f>
        <v>Enter an ID</v>
      </c>
      <c r="C2656" s="13" t="str">
        <f>IFERROR(VLOOKUP(A2656, Employees!$A$2:$E$401, 3, FALSE), "Enter an ID")</f>
        <v>Enter an ID</v>
      </c>
      <c r="D2656" s="13" t="str">
        <f>IFERROR(VLOOKUP(A2656, Employees!$A$2:$E$401, 4, FALSE), "Enter an ID")</f>
        <v>Enter an ID</v>
      </c>
      <c r="E2656" s="13" t="str">
        <f>IFERROR(VLOOKUP(A2656, Employees!$A$2:$E$401, 5, FALSE), "Enter an ID")</f>
        <v>Enter an ID</v>
      </c>
      <c r="F2656" s="13" t="str">
        <f>IFERROR(VLOOKUP(A2656, Employees!$A$2:$F$401, 6, FALSE), "Enter an ID")</f>
        <v>Enter an ID</v>
      </c>
      <c r="J2656" s="13" t="str" cm="1">
        <f t="array" ref="J2656">_xlfn.IFS(ISBLANK(G2656), "no training", ISBLANK(I2656), 0, NOT(ISBLANK(I2656)), VLOOKUP(G2656,Trainings!$A$2:$B$20, 2, FALSE))</f>
        <v>no training</v>
      </c>
    </row>
    <row r="2657" spans="2:10" ht="15.75" customHeight="1" x14ac:dyDescent="0.4">
      <c r="B2657" s="13" t="str">
        <f>IFERROR(VLOOKUP(A2657, Employees!$A$2:$E$401, 2, FALSE), "Enter an ID")</f>
        <v>Enter an ID</v>
      </c>
      <c r="C2657" s="13" t="str">
        <f>IFERROR(VLOOKUP(A2657, Employees!$A$2:$E$401, 3, FALSE), "Enter an ID")</f>
        <v>Enter an ID</v>
      </c>
      <c r="D2657" s="13" t="str">
        <f>IFERROR(VLOOKUP(A2657, Employees!$A$2:$E$401, 4, FALSE), "Enter an ID")</f>
        <v>Enter an ID</v>
      </c>
      <c r="E2657" s="13" t="str">
        <f>IFERROR(VLOOKUP(A2657, Employees!$A$2:$E$401, 5, FALSE), "Enter an ID")</f>
        <v>Enter an ID</v>
      </c>
      <c r="F2657" s="13" t="str">
        <f>IFERROR(VLOOKUP(A2657, Employees!$A$2:$F$401, 6, FALSE), "Enter an ID")</f>
        <v>Enter an ID</v>
      </c>
      <c r="J2657" s="13" t="str" cm="1">
        <f t="array" ref="J2657">_xlfn.IFS(ISBLANK(G2657), "no training", ISBLANK(I2657), 0, NOT(ISBLANK(I2657)), VLOOKUP(G2657,Trainings!$A$2:$B$20, 2, FALSE))</f>
        <v>no training</v>
      </c>
    </row>
    <row r="2658" spans="2:10" ht="15.75" customHeight="1" x14ac:dyDescent="0.4">
      <c r="B2658" s="13" t="str">
        <f>IFERROR(VLOOKUP(A2658, Employees!$A$2:$E$401, 2, FALSE), "Enter an ID")</f>
        <v>Enter an ID</v>
      </c>
      <c r="C2658" s="13" t="str">
        <f>IFERROR(VLOOKUP(A2658, Employees!$A$2:$E$401, 3, FALSE), "Enter an ID")</f>
        <v>Enter an ID</v>
      </c>
      <c r="D2658" s="13" t="str">
        <f>IFERROR(VLOOKUP(A2658, Employees!$A$2:$E$401, 4, FALSE), "Enter an ID")</f>
        <v>Enter an ID</v>
      </c>
      <c r="E2658" s="13" t="str">
        <f>IFERROR(VLOOKUP(A2658, Employees!$A$2:$E$401, 5, FALSE), "Enter an ID")</f>
        <v>Enter an ID</v>
      </c>
      <c r="F2658" s="13" t="str">
        <f>IFERROR(VLOOKUP(A2658, Employees!$A$2:$F$401, 6, FALSE), "Enter an ID")</f>
        <v>Enter an ID</v>
      </c>
      <c r="J2658" s="13" t="str" cm="1">
        <f t="array" ref="J2658">_xlfn.IFS(ISBLANK(G2658), "no training", ISBLANK(I2658), 0, NOT(ISBLANK(I2658)), VLOOKUP(G2658,Trainings!$A$2:$B$20, 2, FALSE))</f>
        <v>no training</v>
      </c>
    </row>
    <row r="2659" spans="2:10" ht="15.75" customHeight="1" x14ac:dyDescent="0.4">
      <c r="B2659" s="13" t="str">
        <f>IFERROR(VLOOKUP(A2659, Employees!$A$2:$E$401, 2, FALSE), "Enter an ID")</f>
        <v>Enter an ID</v>
      </c>
      <c r="C2659" s="13" t="str">
        <f>IFERROR(VLOOKUP(A2659, Employees!$A$2:$E$401, 3, FALSE), "Enter an ID")</f>
        <v>Enter an ID</v>
      </c>
      <c r="D2659" s="13" t="str">
        <f>IFERROR(VLOOKUP(A2659, Employees!$A$2:$E$401, 4, FALSE), "Enter an ID")</f>
        <v>Enter an ID</v>
      </c>
      <c r="E2659" s="13" t="str">
        <f>IFERROR(VLOOKUP(A2659, Employees!$A$2:$E$401, 5, FALSE), "Enter an ID")</f>
        <v>Enter an ID</v>
      </c>
      <c r="F2659" s="13" t="str">
        <f>IFERROR(VLOOKUP(A2659, Employees!$A$2:$F$401, 6, FALSE), "Enter an ID")</f>
        <v>Enter an ID</v>
      </c>
      <c r="J2659" s="13" t="str" cm="1">
        <f t="array" ref="J2659">_xlfn.IFS(ISBLANK(G2659), "no training", ISBLANK(I2659), 0, NOT(ISBLANK(I2659)), VLOOKUP(G2659,Trainings!$A$2:$B$20, 2, FALSE))</f>
        <v>no training</v>
      </c>
    </row>
    <row r="2660" spans="2:10" ht="15.75" customHeight="1" x14ac:dyDescent="0.4">
      <c r="B2660" s="13" t="str">
        <f>IFERROR(VLOOKUP(A2660, Employees!$A$2:$E$401, 2, FALSE), "Enter an ID")</f>
        <v>Enter an ID</v>
      </c>
      <c r="C2660" s="13" t="str">
        <f>IFERROR(VLOOKUP(A2660, Employees!$A$2:$E$401, 3, FALSE), "Enter an ID")</f>
        <v>Enter an ID</v>
      </c>
      <c r="D2660" s="13" t="str">
        <f>IFERROR(VLOOKUP(A2660, Employees!$A$2:$E$401, 4, FALSE), "Enter an ID")</f>
        <v>Enter an ID</v>
      </c>
      <c r="E2660" s="13" t="str">
        <f>IFERROR(VLOOKUP(A2660, Employees!$A$2:$E$401, 5, FALSE), "Enter an ID")</f>
        <v>Enter an ID</v>
      </c>
      <c r="F2660" s="13" t="str">
        <f>IFERROR(VLOOKUP(A2660, Employees!$A$2:$F$401, 6, FALSE), "Enter an ID")</f>
        <v>Enter an ID</v>
      </c>
      <c r="J2660" s="13" t="str" cm="1">
        <f t="array" ref="J2660">_xlfn.IFS(ISBLANK(G2660), "no training", ISBLANK(I2660), 0, NOT(ISBLANK(I2660)), VLOOKUP(G2660,Trainings!$A$2:$B$20, 2, FALSE))</f>
        <v>no training</v>
      </c>
    </row>
    <row r="2661" spans="2:10" ht="15.75" customHeight="1" x14ac:dyDescent="0.4">
      <c r="B2661" s="13" t="str">
        <f>IFERROR(VLOOKUP(A2661, Employees!$A$2:$E$401, 2, FALSE), "Enter an ID")</f>
        <v>Enter an ID</v>
      </c>
      <c r="C2661" s="13" t="str">
        <f>IFERROR(VLOOKUP(A2661, Employees!$A$2:$E$401, 3, FALSE), "Enter an ID")</f>
        <v>Enter an ID</v>
      </c>
      <c r="D2661" s="13" t="str">
        <f>IFERROR(VLOOKUP(A2661, Employees!$A$2:$E$401, 4, FALSE), "Enter an ID")</f>
        <v>Enter an ID</v>
      </c>
      <c r="E2661" s="13" t="str">
        <f>IFERROR(VLOOKUP(A2661, Employees!$A$2:$E$401, 5, FALSE), "Enter an ID")</f>
        <v>Enter an ID</v>
      </c>
      <c r="F2661" s="13" t="str">
        <f>IFERROR(VLOOKUP(A2661, Employees!$A$2:$F$401, 6, FALSE), "Enter an ID")</f>
        <v>Enter an ID</v>
      </c>
      <c r="J2661" s="13" t="str" cm="1">
        <f t="array" ref="J2661">_xlfn.IFS(ISBLANK(G2661), "no training", ISBLANK(I2661), 0, NOT(ISBLANK(I2661)), VLOOKUP(G2661,Trainings!$A$2:$B$20, 2, FALSE))</f>
        <v>no training</v>
      </c>
    </row>
    <row r="2662" spans="2:10" ht="15.75" customHeight="1" x14ac:dyDescent="0.4">
      <c r="B2662" s="13" t="str">
        <f>IFERROR(VLOOKUP(A2662, Employees!$A$2:$E$401, 2, FALSE), "Enter an ID")</f>
        <v>Enter an ID</v>
      </c>
      <c r="C2662" s="13" t="str">
        <f>IFERROR(VLOOKUP(A2662, Employees!$A$2:$E$401, 3, FALSE), "Enter an ID")</f>
        <v>Enter an ID</v>
      </c>
      <c r="D2662" s="13" t="str">
        <f>IFERROR(VLOOKUP(A2662, Employees!$A$2:$E$401, 4, FALSE), "Enter an ID")</f>
        <v>Enter an ID</v>
      </c>
      <c r="E2662" s="13" t="str">
        <f>IFERROR(VLOOKUP(A2662, Employees!$A$2:$E$401, 5, FALSE), "Enter an ID")</f>
        <v>Enter an ID</v>
      </c>
      <c r="F2662" s="13" t="str">
        <f>IFERROR(VLOOKUP(A2662, Employees!$A$2:$F$401, 6, FALSE), "Enter an ID")</f>
        <v>Enter an ID</v>
      </c>
      <c r="J2662" s="13" t="str" cm="1">
        <f t="array" ref="J2662">_xlfn.IFS(ISBLANK(G2662), "no training", ISBLANK(I2662), 0, NOT(ISBLANK(I2662)), VLOOKUP(G2662,Trainings!$A$2:$B$20, 2, FALSE))</f>
        <v>no training</v>
      </c>
    </row>
    <row r="2663" spans="2:10" ht="15.75" customHeight="1" x14ac:dyDescent="0.4">
      <c r="B2663" s="13" t="str">
        <f>IFERROR(VLOOKUP(A2663, Employees!$A$2:$E$401, 2, FALSE), "Enter an ID")</f>
        <v>Enter an ID</v>
      </c>
      <c r="C2663" s="13" t="str">
        <f>IFERROR(VLOOKUP(A2663, Employees!$A$2:$E$401, 3, FALSE), "Enter an ID")</f>
        <v>Enter an ID</v>
      </c>
      <c r="D2663" s="13" t="str">
        <f>IFERROR(VLOOKUP(A2663, Employees!$A$2:$E$401, 4, FALSE), "Enter an ID")</f>
        <v>Enter an ID</v>
      </c>
      <c r="E2663" s="13" t="str">
        <f>IFERROR(VLOOKUP(A2663, Employees!$A$2:$E$401, 5, FALSE), "Enter an ID")</f>
        <v>Enter an ID</v>
      </c>
      <c r="F2663" s="13" t="str">
        <f>IFERROR(VLOOKUP(A2663, Employees!$A$2:$F$401, 6, FALSE), "Enter an ID")</f>
        <v>Enter an ID</v>
      </c>
      <c r="J2663" s="13" t="str" cm="1">
        <f t="array" ref="J2663">_xlfn.IFS(ISBLANK(G2663), "no training", ISBLANK(I2663), 0, NOT(ISBLANK(I2663)), VLOOKUP(G2663,Trainings!$A$2:$B$20, 2, FALSE))</f>
        <v>no training</v>
      </c>
    </row>
    <row r="2664" spans="2:10" ht="15.75" customHeight="1" x14ac:dyDescent="0.4">
      <c r="B2664" s="13" t="str">
        <f>IFERROR(VLOOKUP(A2664, Employees!$A$2:$E$401, 2, FALSE), "Enter an ID")</f>
        <v>Enter an ID</v>
      </c>
      <c r="C2664" s="13" t="str">
        <f>IFERROR(VLOOKUP(A2664, Employees!$A$2:$E$401, 3, FALSE), "Enter an ID")</f>
        <v>Enter an ID</v>
      </c>
      <c r="D2664" s="13" t="str">
        <f>IFERROR(VLOOKUP(A2664, Employees!$A$2:$E$401, 4, FALSE), "Enter an ID")</f>
        <v>Enter an ID</v>
      </c>
      <c r="E2664" s="13" t="str">
        <f>IFERROR(VLOOKUP(A2664, Employees!$A$2:$E$401, 5, FALSE), "Enter an ID")</f>
        <v>Enter an ID</v>
      </c>
      <c r="F2664" s="13" t="str">
        <f>IFERROR(VLOOKUP(A2664, Employees!$A$2:$F$401, 6, FALSE), "Enter an ID")</f>
        <v>Enter an ID</v>
      </c>
      <c r="J2664" s="13" t="str" cm="1">
        <f t="array" ref="J2664">_xlfn.IFS(ISBLANK(G2664), "no training", ISBLANK(I2664), 0, NOT(ISBLANK(I2664)), VLOOKUP(G2664,Trainings!$A$2:$B$20, 2, FALSE))</f>
        <v>no training</v>
      </c>
    </row>
    <row r="2665" spans="2:10" ht="15.75" customHeight="1" x14ac:dyDescent="0.4">
      <c r="B2665" s="13" t="str">
        <f>IFERROR(VLOOKUP(A2665, Employees!$A$2:$E$401, 2, FALSE), "Enter an ID")</f>
        <v>Enter an ID</v>
      </c>
      <c r="C2665" s="13" t="str">
        <f>IFERROR(VLOOKUP(A2665, Employees!$A$2:$E$401, 3, FALSE), "Enter an ID")</f>
        <v>Enter an ID</v>
      </c>
      <c r="D2665" s="13" t="str">
        <f>IFERROR(VLOOKUP(A2665, Employees!$A$2:$E$401, 4, FALSE), "Enter an ID")</f>
        <v>Enter an ID</v>
      </c>
      <c r="E2665" s="13" t="str">
        <f>IFERROR(VLOOKUP(A2665, Employees!$A$2:$E$401, 5, FALSE), "Enter an ID")</f>
        <v>Enter an ID</v>
      </c>
      <c r="F2665" s="13" t="str">
        <f>IFERROR(VLOOKUP(A2665, Employees!$A$2:$F$401, 6, FALSE), "Enter an ID")</f>
        <v>Enter an ID</v>
      </c>
      <c r="J2665" s="13" t="str" cm="1">
        <f t="array" ref="J2665">_xlfn.IFS(ISBLANK(G2665), "no training", ISBLANK(I2665), 0, NOT(ISBLANK(I2665)), VLOOKUP(G2665,Trainings!$A$2:$B$20, 2, FALSE))</f>
        <v>no training</v>
      </c>
    </row>
    <row r="2666" spans="2:10" ht="15.75" customHeight="1" x14ac:dyDescent="0.4">
      <c r="B2666" s="13" t="str">
        <f>IFERROR(VLOOKUP(A2666, Employees!$A$2:$E$401, 2, FALSE), "Enter an ID")</f>
        <v>Enter an ID</v>
      </c>
      <c r="C2666" s="13" t="str">
        <f>IFERROR(VLOOKUP(A2666, Employees!$A$2:$E$401, 3, FALSE), "Enter an ID")</f>
        <v>Enter an ID</v>
      </c>
      <c r="D2666" s="13" t="str">
        <f>IFERROR(VLOOKUP(A2666, Employees!$A$2:$E$401, 4, FALSE), "Enter an ID")</f>
        <v>Enter an ID</v>
      </c>
      <c r="E2666" s="13" t="str">
        <f>IFERROR(VLOOKUP(A2666, Employees!$A$2:$E$401, 5, FALSE), "Enter an ID")</f>
        <v>Enter an ID</v>
      </c>
      <c r="F2666" s="13" t="str">
        <f>IFERROR(VLOOKUP(A2666, Employees!$A$2:$F$401, 6, FALSE), "Enter an ID")</f>
        <v>Enter an ID</v>
      </c>
      <c r="J2666" s="13" t="str" cm="1">
        <f t="array" ref="J2666">_xlfn.IFS(ISBLANK(G2666), "no training", ISBLANK(I2666), 0, NOT(ISBLANK(I2666)), VLOOKUP(G2666,Trainings!$A$2:$B$20, 2, FALSE))</f>
        <v>no training</v>
      </c>
    </row>
    <row r="2667" spans="2:10" ht="15.75" customHeight="1" x14ac:dyDescent="0.4">
      <c r="B2667" s="13" t="str">
        <f>IFERROR(VLOOKUP(A2667, Employees!$A$2:$E$401, 2, FALSE), "Enter an ID")</f>
        <v>Enter an ID</v>
      </c>
      <c r="C2667" s="13" t="str">
        <f>IFERROR(VLOOKUP(A2667, Employees!$A$2:$E$401, 3, FALSE), "Enter an ID")</f>
        <v>Enter an ID</v>
      </c>
      <c r="D2667" s="13" t="str">
        <f>IFERROR(VLOOKUP(A2667, Employees!$A$2:$E$401, 4, FALSE), "Enter an ID")</f>
        <v>Enter an ID</v>
      </c>
      <c r="E2667" s="13" t="str">
        <f>IFERROR(VLOOKUP(A2667, Employees!$A$2:$E$401, 5, FALSE), "Enter an ID")</f>
        <v>Enter an ID</v>
      </c>
      <c r="F2667" s="13" t="str">
        <f>IFERROR(VLOOKUP(A2667, Employees!$A$2:$F$401, 6, FALSE), "Enter an ID")</f>
        <v>Enter an ID</v>
      </c>
      <c r="J2667" s="13" t="str" cm="1">
        <f t="array" ref="J2667">_xlfn.IFS(ISBLANK(G2667), "no training", ISBLANK(I2667), 0, NOT(ISBLANK(I2667)), VLOOKUP(G2667,Trainings!$A$2:$B$20, 2, FALSE))</f>
        <v>no training</v>
      </c>
    </row>
    <row r="2668" spans="2:10" ht="15.75" customHeight="1" x14ac:dyDescent="0.4">
      <c r="B2668" s="13" t="str">
        <f>IFERROR(VLOOKUP(A2668, Employees!$A$2:$E$401, 2, FALSE), "Enter an ID")</f>
        <v>Enter an ID</v>
      </c>
      <c r="C2668" s="13" t="str">
        <f>IFERROR(VLOOKUP(A2668, Employees!$A$2:$E$401, 3, FALSE), "Enter an ID")</f>
        <v>Enter an ID</v>
      </c>
      <c r="D2668" s="13" t="str">
        <f>IFERROR(VLOOKUP(A2668, Employees!$A$2:$E$401, 4, FALSE), "Enter an ID")</f>
        <v>Enter an ID</v>
      </c>
      <c r="E2668" s="13" t="str">
        <f>IFERROR(VLOOKUP(A2668, Employees!$A$2:$E$401, 5, FALSE), "Enter an ID")</f>
        <v>Enter an ID</v>
      </c>
      <c r="F2668" s="13" t="str">
        <f>IFERROR(VLOOKUP(A2668, Employees!$A$2:$F$401, 6, FALSE), "Enter an ID")</f>
        <v>Enter an ID</v>
      </c>
      <c r="J2668" s="13" t="str" cm="1">
        <f t="array" ref="J2668">_xlfn.IFS(ISBLANK(G2668), "no training", ISBLANK(I2668), 0, NOT(ISBLANK(I2668)), VLOOKUP(G2668,Trainings!$A$2:$B$20, 2, FALSE))</f>
        <v>no training</v>
      </c>
    </row>
    <row r="2669" spans="2:10" ht="15.75" customHeight="1" x14ac:dyDescent="0.4">
      <c r="B2669" s="13" t="str">
        <f>IFERROR(VLOOKUP(A2669, Employees!$A$2:$E$401, 2, FALSE), "Enter an ID")</f>
        <v>Enter an ID</v>
      </c>
      <c r="C2669" s="13" t="str">
        <f>IFERROR(VLOOKUP(A2669, Employees!$A$2:$E$401, 3, FALSE), "Enter an ID")</f>
        <v>Enter an ID</v>
      </c>
      <c r="D2669" s="13" t="str">
        <f>IFERROR(VLOOKUP(A2669, Employees!$A$2:$E$401, 4, FALSE), "Enter an ID")</f>
        <v>Enter an ID</v>
      </c>
      <c r="E2669" s="13" t="str">
        <f>IFERROR(VLOOKUP(A2669, Employees!$A$2:$E$401, 5, FALSE), "Enter an ID")</f>
        <v>Enter an ID</v>
      </c>
      <c r="F2669" s="13" t="str">
        <f>IFERROR(VLOOKUP(A2669, Employees!$A$2:$F$401, 6, FALSE), "Enter an ID")</f>
        <v>Enter an ID</v>
      </c>
      <c r="J2669" s="13" t="str" cm="1">
        <f t="array" ref="J2669">_xlfn.IFS(ISBLANK(G2669), "no training", ISBLANK(I2669), 0, NOT(ISBLANK(I2669)), VLOOKUP(G2669,Trainings!$A$2:$B$20, 2, FALSE))</f>
        <v>no training</v>
      </c>
    </row>
    <row r="2670" spans="2:10" ht="15.75" customHeight="1" x14ac:dyDescent="0.4">
      <c r="B2670" s="13" t="str">
        <f>IFERROR(VLOOKUP(A2670, Employees!$A$2:$E$401, 2, FALSE), "Enter an ID")</f>
        <v>Enter an ID</v>
      </c>
      <c r="C2670" s="13" t="str">
        <f>IFERROR(VLOOKUP(A2670, Employees!$A$2:$E$401, 3, FALSE), "Enter an ID")</f>
        <v>Enter an ID</v>
      </c>
      <c r="D2670" s="13" t="str">
        <f>IFERROR(VLOOKUP(A2670, Employees!$A$2:$E$401, 4, FALSE), "Enter an ID")</f>
        <v>Enter an ID</v>
      </c>
      <c r="E2670" s="13" t="str">
        <f>IFERROR(VLOOKUP(A2670, Employees!$A$2:$E$401, 5, FALSE), "Enter an ID")</f>
        <v>Enter an ID</v>
      </c>
      <c r="F2670" s="13" t="str">
        <f>IFERROR(VLOOKUP(A2670, Employees!$A$2:$F$401, 6, FALSE), "Enter an ID")</f>
        <v>Enter an ID</v>
      </c>
      <c r="J2670" s="13" t="str" cm="1">
        <f t="array" ref="J2670">_xlfn.IFS(ISBLANK(G2670), "no training", ISBLANK(I2670), 0, NOT(ISBLANK(I2670)), VLOOKUP(G2670,Trainings!$A$2:$B$20, 2, FALSE))</f>
        <v>no training</v>
      </c>
    </row>
    <row r="2671" spans="2:10" ht="15.75" customHeight="1" x14ac:dyDescent="0.4">
      <c r="B2671" s="13" t="str">
        <f>IFERROR(VLOOKUP(A2671, Employees!$A$2:$E$401, 2, FALSE), "Enter an ID")</f>
        <v>Enter an ID</v>
      </c>
      <c r="C2671" s="13" t="str">
        <f>IFERROR(VLOOKUP(A2671, Employees!$A$2:$E$401, 3, FALSE), "Enter an ID")</f>
        <v>Enter an ID</v>
      </c>
      <c r="D2671" s="13" t="str">
        <f>IFERROR(VLOOKUP(A2671, Employees!$A$2:$E$401, 4, FALSE), "Enter an ID")</f>
        <v>Enter an ID</v>
      </c>
      <c r="E2671" s="13" t="str">
        <f>IFERROR(VLOOKUP(A2671, Employees!$A$2:$E$401, 5, FALSE), "Enter an ID")</f>
        <v>Enter an ID</v>
      </c>
      <c r="F2671" s="13" t="str">
        <f>IFERROR(VLOOKUP(A2671, Employees!$A$2:$F$401, 6, FALSE), "Enter an ID")</f>
        <v>Enter an ID</v>
      </c>
      <c r="J2671" s="13" t="str" cm="1">
        <f t="array" ref="J2671">_xlfn.IFS(ISBLANK(G2671), "no training", ISBLANK(I2671), 0, NOT(ISBLANK(I2671)), VLOOKUP(G2671,Trainings!$A$2:$B$20, 2, FALSE))</f>
        <v>no training</v>
      </c>
    </row>
    <row r="2672" spans="2:10" ht="15.75" customHeight="1" x14ac:dyDescent="0.4">
      <c r="B2672" s="13" t="str">
        <f>IFERROR(VLOOKUP(A2672, Employees!$A$2:$E$401, 2, FALSE), "Enter an ID")</f>
        <v>Enter an ID</v>
      </c>
      <c r="C2672" s="13" t="str">
        <f>IFERROR(VLOOKUP(A2672, Employees!$A$2:$E$401, 3, FALSE), "Enter an ID")</f>
        <v>Enter an ID</v>
      </c>
      <c r="D2672" s="13" t="str">
        <f>IFERROR(VLOOKUP(A2672, Employees!$A$2:$E$401, 4, FALSE), "Enter an ID")</f>
        <v>Enter an ID</v>
      </c>
      <c r="E2672" s="13" t="str">
        <f>IFERROR(VLOOKUP(A2672, Employees!$A$2:$E$401, 5, FALSE), "Enter an ID")</f>
        <v>Enter an ID</v>
      </c>
      <c r="F2672" s="13" t="str">
        <f>IFERROR(VLOOKUP(A2672, Employees!$A$2:$F$401, 6, FALSE), "Enter an ID")</f>
        <v>Enter an ID</v>
      </c>
      <c r="J2672" s="13" t="str" cm="1">
        <f t="array" ref="J2672">_xlfn.IFS(ISBLANK(G2672), "no training", ISBLANK(I2672), 0, NOT(ISBLANK(I2672)), VLOOKUP(G2672,Trainings!$A$2:$B$20, 2, FALSE))</f>
        <v>no training</v>
      </c>
    </row>
    <row r="2673" spans="2:10" ht="15.75" customHeight="1" x14ac:dyDescent="0.4">
      <c r="B2673" s="13" t="str">
        <f>IFERROR(VLOOKUP(A2673, Employees!$A$2:$E$401, 2, FALSE), "Enter an ID")</f>
        <v>Enter an ID</v>
      </c>
      <c r="C2673" s="13" t="str">
        <f>IFERROR(VLOOKUP(A2673, Employees!$A$2:$E$401, 3, FALSE), "Enter an ID")</f>
        <v>Enter an ID</v>
      </c>
      <c r="D2673" s="13" t="str">
        <f>IFERROR(VLOOKUP(A2673, Employees!$A$2:$E$401, 4, FALSE), "Enter an ID")</f>
        <v>Enter an ID</v>
      </c>
      <c r="E2673" s="13" t="str">
        <f>IFERROR(VLOOKUP(A2673, Employees!$A$2:$E$401, 5, FALSE), "Enter an ID")</f>
        <v>Enter an ID</v>
      </c>
      <c r="F2673" s="13" t="str">
        <f>IFERROR(VLOOKUP(A2673, Employees!$A$2:$F$401, 6, FALSE), "Enter an ID")</f>
        <v>Enter an ID</v>
      </c>
      <c r="J2673" s="13" t="str" cm="1">
        <f t="array" ref="J2673">_xlfn.IFS(ISBLANK(G2673), "no training", ISBLANK(I2673), 0, NOT(ISBLANK(I2673)), VLOOKUP(G2673,Trainings!$A$2:$B$20, 2, FALSE))</f>
        <v>no training</v>
      </c>
    </row>
    <row r="2674" spans="2:10" ht="15.75" customHeight="1" x14ac:dyDescent="0.4">
      <c r="B2674" s="13" t="str">
        <f>IFERROR(VLOOKUP(A2674, Employees!$A$2:$E$401, 2, FALSE), "Enter an ID")</f>
        <v>Enter an ID</v>
      </c>
      <c r="C2674" s="13" t="str">
        <f>IFERROR(VLOOKUP(A2674, Employees!$A$2:$E$401, 3, FALSE), "Enter an ID")</f>
        <v>Enter an ID</v>
      </c>
      <c r="D2674" s="13" t="str">
        <f>IFERROR(VLOOKUP(A2674, Employees!$A$2:$E$401, 4, FALSE), "Enter an ID")</f>
        <v>Enter an ID</v>
      </c>
      <c r="E2674" s="13" t="str">
        <f>IFERROR(VLOOKUP(A2674, Employees!$A$2:$E$401, 5, FALSE), "Enter an ID")</f>
        <v>Enter an ID</v>
      </c>
      <c r="F2674" s="13" t="str">
        <f>IFERROR(VLOOKUP(A2674, Employees!$A$2:$F$401, 6, FALSE), "Enter an ID")</f>
        <v>Enter an ID</v>
      </c>
      <c r="J2674" s="13" t="str" cm="1">
        <f t="array" ref="J2674">_xlfn.IFS(ISBLANK(G2674), "no training", ISBLANK(I2674), 0, NOT(ISBLANK(I2674)), VLOOKUP(G2674,Trainings!$A$2:$B$20, 2, FALSE))</f>
        <v>no training</v>
      </c>
    </row>
    <row r="2675" spans="2:10" ht="15.75" customHeight="1" x14ac:dyDescent="0.4">
      <c r="B2675" s="13" t="str">
        <f>IFERROR(VLOOKUP(A2675, Employees!$A$2:$E$401, 2, FALSE), "Enter an ID")</f>
        <v>Enter an ID</v>
      </c>
      <c r="C2675" s="13" t="str">
        <f>IFERROR(VLOOKUP(A2675, Employees!$A$2:$E$401, 3, FALSE), "Enter an ID")</f>
        <v>Enter an ID</v>
      </c>
      <c r="D2675" s="13" t="str">
        <f>IFERROR(VLOOKUP(A2675, Employees!$A$2:$E$401, 4, FALSE), "Enter an ID")</f>
        <v>Enter an ID</v>
      </c>
      <c r="E2675" s="13" t="str">
        <f>IFERROR(VLOOKUP(A2675, Employees!$A$2:$E$401, 5, FALSE), "Enter an ID")</f>
        <v>Enter an ID</v>
      </c>
      <c r="F2675" s="13" t="str">
        <f>IFERROR(VLOOKUP(A2675, Employees!$A$2:$F$401, 6, FALSE), "Enter an ID")</f>
        <v>Enter an ID</v>
      </c>
      <c r="J2675" s="13" t="str" cm="1">
        <f t="array" ref="J2675">_xlfn.IFS(ISBLANK(G2675), "no training", ISBLANK(I2675), 0, NOT(ISBLANK(I2675)), VLOOKUP(G2675,Trainings!$A$2:$B$20, 2, FALSE))</f>
        <v>no training</v>
      </c>
    </row>
    <row r="2676" spans="2:10" ht="15.75" customHeight="1" x14ac:dyDescent="0.4">
      <c r="B2676" s="13" t="str">
        <f>IFERROR(VLOOKUP(A2676, Employees!$A$2:$E$401, 2, FALSE), "Enter an ID")</f>
        <v>Enter an ID</v>
      </c>
      <c r="C2676" s="13" t="str">
        <f>IFERROR(VLOOKUP(A2676, Employees!$A$2:$E$401, 3, FALSE), "Enter an ID")</f>
        <v>Enter an ID</v>
      </c>
      <c r="D2676" s="13" t="str">
        <f>IFERROR(VLOOKUP(A2676, Employees!$A$2:$E$401, 4, FALSE), "Enter an ID")</f>
        <v>Enter an ID</v>
      </c>
      <c r="E2676" s="13" t="str">
        <f>IFERROR(VLOOKUP(A2676, Employees!$A$2:$E$401, 5, FALSE), "Enter an ID")</f>
        <v>Enter an ID</v>
      </c>
      <c r="F2676" s="13" t="str">
        <f>IFERROR(VLOOKUP(A2676, Employees!$A$2:$F$401, 6, FALSE), "Enter an ID")</f>
        <v>Enter an ID</v>
      </c>
      <c r="J2676" s="13" t="str" cm="1">
        <f t="array" ref="J2676">_xlfn.IFS(ISBLANK(G2676), "no training", ISBLANK(I2676), 0, NOT(ISBLANK(I2676)), VLOOKUP(G2676,Trainings!$A$2:$B$20, 2, FALSE))</f>
        <v>no training</v>
      </c>
    </row>
    <row r="2677" spans="2:10" ht="15.75" customHeight="1" x14ac:dyDescent="0.4">
      <c r="B2677" s="13" t="str">
        <f>IFERROR(VLOOKUP(A2677, Employees!$A$2:$E$401, 2, FALSE), "Enter an ID")</f>
        <v>Enter an ID</v>
      </c>
      <c r="C2677" s="13" t="str">
        <f>IFERROR(VLOOKUP(A2677, Employees!$A$2:$E$401, 3, FALSE), "Enter an ID")</f>
        <v>Enter an ID</v>
      </c>
      <c r="D2677" s="13" t="str">
        <f>IFERROR(VLOOKUP(A2677, Employees!$A$2:$E$401, 4, FALSE), "Enter an ID")</f>
        <v>Enter an ID</v>
      </c>
      <c r="E2677" s="13" t="str">
        <f>IFERROR(VLOOKUP(A2677, Employees!$A$2:$E$401, 5, FALSE), "Enter an ID")</f>
        <v>Enter an ID</v>
      </c>
      <c r="F2677" s="13" t="str">
        <f>IFERROR(VLOOKUP(A2677, Employees!$A$2:$F$401, 6, FALSE), "Enter an ID")</f>
        <v>Enter an ID</v>
      </c>
      <c r="J2677" s="13" t="str" cm="1">
        <f t="array" ref="J2677">_xlfn.IFS(ISBLANK(G2677), "no training", ISBLANK(I2677), 0, NOT(ISBLANK(I2677)), VLOOKUP(G2677,Trainings!$A$2:$B$20, 2, FALSE))</f>
        <v>no training</v>
      </c>
    </row>
    <row r="2678" spans="2:10" ht="15.75" customHeight="1" x14ac:dyDescent="0.4">
      <c r="B2678" s="13" t="str">
        <f>IFERROR(VLOOKUP(A2678, Employees!$A$2:$E$401, 2, FALSE), "Enter an ID")</f>
        <v>Enter an ID</v>
      </c>
      <c r="C2678" s="13" t="str">
        <f>IFERROR(VLOOKUP(A2678, Employees!$A$2:$E$401, 3, FALSE), "Enter an ID")</f>
        <v>Enter an ID</v>
      </c>
      <c r="D2678" s="13" t="str">
        <f>IFERROR(VLOOKUP(A2678, Employees!$A$2:$E$401, 4, FALSE), "Enter an ID")</f>
        <v>Enter an ID</v>
      </c>
      <c r="E2678" s="13" t="str">
        <f>IFERROR(VLOOKUP(A2678, Employees!$A$2:$E$401, 5, FALSE), "Enter an ID")</f>
        <v>Enter an ID</v>
      </c>
      <c r="F2678" s="13" t="str">
        <f>IFERROR(VLOOKUP(A2678, Employees!$A$2:$F$401, 6, FALSE), "Enter an ID")</f>
        <v>Enter an ID</v>
      </c>
      <c r="J2678" s="13" t="str" cm="1">
        <f t="array" ref="J2678">_xlfn.IFS(ISBLANK(G2678), "no training", ISBLANK(I2678), 0, NOT(ISBLANK(I2678)), VLOOKUP(G2678,Trainings!$A$2:$B$20, 2, FALSE))</f>
        <v>no training</v>
      </c>
    </row>
    <row r="2679" spans="2:10" ht="15.75" customHeight="1" x14ac:dyDescent="0.4">
      <c r="B2679" s="13" t="str">
        <f>IFERROR(VLOOKUP(A2679, Employees!$A$2:$E$401, 2, FALSE), "Enter an ID")</f>
        <v>Enter an ID</v>
      </c>
      <c r="C2679" s="13" t="str">
        <f>IFERROR(VLOOKUP(A2679, Employees!$A$2:$E$401, 3, FALSE), "Enter an ID")</f>
        <v>Enter an ID</v>
      </c>
      <c r="D2679" s="13" t="str">
        <f>IFERROR(VLOOKUP(A2679, Employees!$A$2:$E$401, 4, FALSE), "Enter an ID")</f>
        <v>Enter an ID</v>
      </c>
      <c r="E2679" s="13" t="str">
        <f>IFERROR(VLOOKUP(A2679, Employees!$A$2:$E$401, 5, FALSE), "Enter an ID")</f>
        <v>Enter an ID</v>
      </c>
      <c r="F2679" s="13" t="str">
        <f>IFERROR(VLOOKUP(A2679, Employees!$A$2:$F$401, 6, FALSE), "Enter an ID")</f>
        <v>Enter an ID</v>
      </c>
      <c r="J2679" s="13" t="str" cm="1">
        <f t="array" ref="J2679">_xlfn.IFS(ISBLANK(G2679), "no training", ISBLANK(I2679), 0, NOT(ISBLANK(I2679)), VLOOKUP(G2679,Trainings!$A$2:$B$20, 2, FALSE))</f>
        <v>no training</v>
      </c>
    </row>
    <row r="2680" spans="2:10" ht="15.75" customHeight="1" x14ac:dyDescent="0.4">
      <c r="B2680" s="13" t="str">
        <f>IFERROR(VLOOKUP(A2680, Employees!$A$2:$E$401, 2, FALSE), "Enter an ID")</f>
        <v>Enter an ID</v>
      </c>
      <c r="C2680" s="13" t="str">
        <f>IFERROR(VLOOKUP(A2680, Employees!$A$2:$E$401, 3, FALSE), "Enter an ID")</f>
        <v>Enter an ID</v>
      </c>
      <c r="D2680" s="13" t="str">
        <f>IFERROR(VLOOKUP(A2680, Employees!$A$2:$E$401, 4, FALSE), "Enter an ID")</f>
        <v>Enter an ID</v>
      </c>
      <c r="E2680" s="13" t="str">
        <f>IFERROR(VLOOKUP(A2680, Employees!$A$2:$E$401, 5, FALSE), "Enter an ID")</f>
        <v>Enter an ID</v>
      </c>
      <c r="F2680" s="13" t="str">
        <f>IFERROR(VLOOKUP(A2680, Employees!$A$2:$F$401, 6, FALSE), "Enter an ID")</f>
        <v>Enter an ID</v>
      </c>
      <c r="J2680" s="13" t="str" cm="1">
        <f t="array" ref="J2680">_xlfn.IFS(ISBLANK(G2680), "no training", ISBLANK(I2680), 0, NOT(ISBLANK(I2680)), VLOOKUP(G2680,Trainings!$A$2:$B$20, 2, FALSE))</f>
        <v>no training</v>
      </c>
    </row>
    <row r="2681" spans="2:10" ht="15.75" customHeight="1" x14ac:dyDescent="0.4">
      <c r="B2681" s="13" t="str">
        <f>IFERROR(VLOOKUP(A2681, Employees!$A$2:$E$401, 2, FALSE), "Enter an ID")</f>
        <v>Enter an ID</v>
      </c>
      <c r="C2681" s="13" t="str">
        <f>IFERROR(VLOOKUP(A2681, Employees!$A$2:$E$401, 3, FALSE), "Enter an ID")</f>
        <v>Enter an ID</v>
      </c>
      <c r="D2681" s="13" t="str">
        <f>IFERROR(VLOOKUP(A2681, Employees!$A$2:$E$401, 4, FALSE), "Enter an ID")</f>
        <v>Enter an ID</v>
      </c>
      <c r="E2681" s="13" t="str">
        <f>IFERROR(VLOOKUP(A2681, Employees!$A$2:$E$401, 5, FALSE), "Enter an ID")</f>
        <v>Enter an ID</v>
      </c>
      <c r="F2681" s="13" t="str">
        <f>IFERROR(VLOOKUP(A2681, Employees!$A$2:$F$401, 6, FALSE), "Enter an ID")</f>
        <v>Enter an ID</v>
      </c>
      <c r="J2681" s="13" t="str" cm="1">
        <f t="array" ref="J2681">_xlfn.IFS(ISBLANK(G2681), "no training", ISBLANK(I2681), 0, NOT(ISBLANK(I2681)), VLOOKUP(G2681,Trainings!$A$2:$B$20, 2, FALSE))</f>
        <v>no training</v>
      </c>
    </row>
    <row r="2682" spans="2:10" ht="15.75" customHeight="1" x14ac:dyDescent="0.4">
      <c r="B2682" s="13" t="str">
        <f>IFERROR(VLOOKUP(A2682, Employees!$A$2:$E$401, 2, FALSE), "Enter an ID")</f>
        <v>Enter an ID</v>
      </c>
      <c r="C2682" s="13" t="str">
        <f>IFERROR(VLOOKUP(A2682, Employees!$A$2:$E$401, 3, FALSE), "Enter an ID")</f>
        <v>Enter an ID</v>
      </c>
      <c r="D2682" s="13" t="str">
        <f>IFERROR(VLOOKUP(A2682, Employees!$A$2:$E$401, 4, FALSE), "Enter an ID")</f>
        <v>Enter an ID</v>
      </c>
      <c r="E2682" s="13" t="str">
        <f>IFERROR(VLOOKUP(A2682, Employees!$A$2:$E$401, 5, FALSE), "Enter an ID")</f>
        <v>Enter an ID</v>
      </c>
      <c r="F2682" s="13" t="str">
        <f>IFERROR(VLOOKUP(A2682, Employees!$A$2:$F$401, 6, FALSE), "Enter an ID")</f>
        <v>Enter an ID</v>
      </c>
      <c r="J2682" s="13" t="str" cm="1">
        <f t="array" ref="J2682">_xlfn.IFS(ISBLANK(G2682), "no training", ISBLANK(I2682), 0, NOT(ISBLANK(I2682)), VLOOKUP(G2682,Trainings!$A$2:$B$20, 2, FALSE))</f>
        <v>no training</v>
      </c>
    </row>
    <row r="2683" spans="2:10" ht="15.75" customHeight="1" x14ac:dyDescent="0.4">
      <c r="B2683" s="13" t="str">
        <f>IFERROR(VLOOKUP(A2683, Employees!$A$2:$E$401, 2, FALSE), "Enter an ID")</f>
        <v>Enter an ID</v>
      </c>
      <c r="C2683" s="13" t="str">
        <f>IFERROR(VLOOKUP(A2683, Employees!$A$2:$E$401, 3, FALSE), "Enter an ID")</f>
        <v>Enter an ID</v>
      </c>
      <c r="D2683" s="13" t="str">
        <f>IFERROR(VLOOKUP(A2683, Employees!$A$2:$E$401, 4, FALSE), "Enter an ID")</f>
        <v>Enter an ID</v>
      </c>
      <c r="E2683" s="13" t="str">
        <f>IFERROR(VLOOKUP(A2683, Employees!$A$2:$E$401, 5, FALSE), "Enter an ID")</f>
        <v>Enter an ID</v>
      </c>
      <c r="F2683" s="13" t="str">
        <f>IFERROR(VLOOKUP(A2683, Employees!$A$2:$F$401, 6, FALSE), "Enter an ID")</f>
        <v>Enter an ID</v>
      </c>
      <c r="J2683" s="13" t="str" cm="1">
        <f t="array" ref="J2683">_xlfn.IFS(ISBLANK(G2683), "no training", ISBLANK(I2683), 0, NOT(ISBLANK(I2683)), VLOOKUP(G2683,Trainings!$A$2:$B$20, 2, FALSE))</f>
        <v>no training</v>
      </c>
    </row>
    <row r="2684" spans="2:10" ht="15.75" customHeight="1" x14ac:dyDescent="0.4">
      <c r="B2684" s="13" t="str">
        <f>IFERROR(VLOOKUP(A2684, Employees!$A$2:$E$401, 2, FALSE), "Enter an ID")</f>
        <v>Enter an ID</v>
      </c>
      <c r="C2684" s="13" t="str">
        <f>IFERROR(VLOOKUP(A2684, Employees!$A$2:$E$401, 3, FALSE), "Enter an ID")</f>
        <v>Enter an ID</v>
      </c>
      <c r="D2684" s="13" t="str">
        <f>IFERROR(VLOOKUP(A2684, Employees!$A$2:$E$401, 4, FALSE), "Enter an ID")</f>
        <v>Enter an ID</v>
      </c>
      <c r="E2684" s="13" t="str">
        <f>IFERROR(VLOOKUP(A2684, Employees!$A$2:$E$401, 5, FALSE), "Enter an ID")</f>
        <v>Enter an ID</v>
      </c>
      <c r="F2684" s="13" t="str">
        <f>IFERROR(VLOOKUP(A2684, Employees!$A$2:$F$401, 6, FALSE), "Enter an ID")</f>
        <v>Enter an ID</v>
      </c>
      <c r="J2684" s="13" t="str" cm="1">
        <f t="array" ref="J2684">_xlfn.IFS(ISBLANK(G2684), "no training", ISBLANK(I2684), 0, NOT(ISBLANK(I2684)), VLOOKUP(G2684,Trainings!$A$2:$B$20, 2, FALSE))</f>
        <v>no training</v>
      </c>
    </row>
    <row r="2685" spans="2:10" ht="15.75" customHeight="1" x14ac:dyDescent="0.4">
      <c r="B2685" s="13" t="str">
        <f>IFERROR(VLOOKUP(A2685, Employees!$A$2:$E$401, 2, FALSE), "Enter an ID")</f>
        <v>Enter an ID</v>
      </c>
      <c r="C2685" s="13" t="str">
        <f>IFERROR(VLOOKUP(A2685, Employees!$A$2:$E$401, 3, FALSE), "Enter an ID")</f>
        <v>Enter an ID</v>
      </c>
      <c r="D2685" s="13" t="str">
        <f>IFERROR(VLOOKUP(A2685, Employees!$A$2:$E$401, 4, FALSE), "Enter an ID")</f>
        <v>Enter an ID</v>
      </c>
      <c r="E2685" s="13" t="str">
        <f>IFERROR(VLOOKUP(A2685, Employees!$A$2:$E$401, 5, FALSE), "Enter an ID")</f>
        <v>Enter an ID</v>
      </c>
      <c r="F2685" s="13" t="str">
        <f>IFERROR(VLOOKUP(A2685, Employees!$A$2:$F$401, 6, FALSE), "Enter an ID")</f>
        <v>Enter an ID</v>
      </c>
      <c r="J2685" s="13" t="str" cm="1">
        <f t="array" ref="J2685">_xlfn.IFS(ISBLANK(G2685), "no training", ISBLANK(I2685), 0, NOT(ISBLANK(I2685)), VLOOKUP(G2685,Trainings!$A$2:$B$20, 2, FALSE))</f>
        <v>no training</v>
      </c>
    </row>
    <row r="2686" spans="2:10" ht="15.75" customHeight="1" x14ac:dyDescent="0.4">
      <c r="B2686" s="13" t="str">
        <f>IFERROR(VLOOKUP(A2686, Employees!$A$2:$E$401, 2, FALSE), "Enter an ID")</f>
        <v>Enter an ID</v>
      </c>
      <c r="C2686" s="13" t="str">
        <f>IFERROR(VLOOKUP(A2686, Employees!$A$2:$E$401, 3, FALSE), "Enter an ID")</f>
        <v>Enter an ID</v>
      </c>
      <c r="D2686" s="13" t="str">
        <f>IFERROR(VLOOKUP(A2686, Employees!$A$2:$E$401, 4, FALSE), "Enter an ID")</f>
        <v>Enter an ID</v>
      </c>
      <c r="E2686" s="13" t="str">
        <f>IFERROR(VLOOKUP(A2686, Employees!$A$2:$E$401, 5, FALSE), "Enter an ID")</f>
        <v>Enter an ID</v>
      </c>
      <c r="F2686" s="13" t="str">
        <f>IFERROR(VLOOKUP(A2686, Employees!$A$2:$F$401, 6, FALSE), "Enter an ID")</f>
        <v>Enter an ID</v>
      </c>
      <c r="J2686" s="13" t="str" cm="1">
        <f t="array" ref="J2686">_xlfn.IFS(ISBLANK(G2686), "no training", ISBLANK(I2686), 0, NOT(ISBLANK(I2686)), VLOOKUP(G2686,Trainings!$A$2:$B$20, 2, FALSE))</f>
        <v>no training</v>
      </c>
    </row>
    <row r="2687" spans="2:10" ht="15.75" customHeight="1" x14ac:dyDescent="0.4">
      <c r="B2687" s="13" t="str">
        <f>IFERROR(VLOOKUP(A2687, Employees!$A$2:$E$401, 2, FALSE), "Enter an ID")</f>
        <v>Enter an ID</v>
      </c>
      <c r="C2687" s="13" t="str">
        <f>IFERROR(VLOOKUP(A2687, Employees!$A$2:$E$401, 3, FALSE), "Enter an ID")</f>
        <v>Enter an ID</v>
      </c>
      <c r="D2687" s="13" t="str">
        <f>IFERROR(VLOOKUP(A2687, Employees!$A$2:$E$401, 4, FALSE), "Enter an ID")</f>
        <v>Enter an ID</v>
      </c>
      <c r="E2687" s="13" t="str">
        <f>IFERROR(VLOOKUP(A2687, Employees!$A$2:$E$401, 5, FALSE), "Enter an ID")</f>
        <v>Enter an ID</v>
      </c>
      <c r="F2687" s="13" t="str">
        <f>IFERROR(VLOOKUP(A2687, Employees!$A$2:$F$401, 6, FALSE), "Enter an ID")</f>
        <v>Enter an ID</v>
      </c>
      <c r="J2687" s="13" t="str" cm="1">
        <f t="array" ref="J2687">_xlfn.IFS(ISBLANK(G2687), "no training", ISBLANK(I2687), 0, NOT(ISBLANK(I2687)), VLOOKUP(G2687,Trainings!$A$2:$B$20, 2, FALSE))</f>
        <v>no training</v>
      </c>
    </row>
    <row r="2688" spans="2:10" ht="15.75" customHeight="1" x14ac:dyDescent="0.4">
      <c r="B2688" s="13" t="str">
        <f>IFERROR(VLOOKUP(A2688, Employees!$A$2:$E$401, 2, FALSE), "Enter an ID")</f>
        <v>Enter an ID</v>
      </c>
      <c r="C2688" s="13" t="str">
        <f>IFERROR(VLOOKUP(A2688, Employees!$A$2:$E$401, 3, FALSE), "Enter an ID")</f>
        <v>Enter an ID</v>
      </c>
      <c r="D2688" s="13" t="str">
        <f>IFERROR(VLOOKUP(A2688, Employees!$A$2:$E$401, 4, FALSE), "Enter an ID")</f>
        <v>Enter an ID</v>
      </c>
      <c r="E2688" s="13" t="str">
        <f>IFERROR(VLOOKUP(A2688, Employees!$A$2:$E$401, 5, FALSE), "Enter an ID")</f>
        <v>Enter an ID</v>
      </c>
      <c r="F2688" s="13" t="str">
        <f>IFERROR(VLOOKUP(A2688, Employees!$A$2:$F$401, 6, FALSE), "Enter an ID")</f>
        <v>Enter an ID</v>
      </c>
      <c r="J2688" s="13" t="str" cm="1">
        <f t="array" ref="J2688">_xlfn.IFS(ISBLANK(G2688), "no training", ISBLANK(I2688), 0, NOT(ISBLANK(I2688)), VLOOKUP(G2688,Trainings!$A$2:$B$20, 2, FALSE))</f>
        <v>no training</v>
      </c>
    </row>
    <row r="2689" spans="2:10" ht="15.75" customHeight="1" x14ac:dyDescent="0.4">
      <c r="B2689" s="13" t="str">
        <f>IFERROR(VLOOKUP(A2689, Employees!$A$2:$E$401, 2, FALSE), "Enter an ID")</f>
        <v>Enter an ID</v>
      </c>
      <c r="C2689" s="13" t="str">
        <f>IFERROR(VLOOKUP(A2689, Employees!$A$2:$E$401, 3, FALSE), "Enter an ID")</f>
        <v>Enter an ID</v>
      </c>
      <c r="D2689" s="13" t="str">
        <f>IFERROR(VLOOKUP(A2689, Employees!$A$2:$E$401, 4, FALSE), "Enter an ID")</f>
        <v>Enter an ID</v>
      </c>
      <c r="E2689" s="13" t="str">
        <f>IFERROR(VLOOKUP(A2689, Employees!$A$2:$E$401, 5, FALSE), "Enter an ID")</f>
        <v>Enter an ID</v>
      </c>
      <c r="F2689" s="13" t="str">
        <f>IFERROR(VLOOKUP(A2689, Employees!$A$2:$F$401, 6, FALSE), "Enter an ID")</f>
        <v>Enter an ID</v>
      </c>
      <c r="J2689" s="13" t="str" cm="1">
        <f t="array" ref="J2689">_xlfn.IFS(ISBLANK(G2689), "no training", ISBLANK(I2689), 0, NOT(ISBLANK(I2689)), VLOOKUP(G2689,Trainings!$A$2:$B$20, 2, FALSE))</f>
        <v>no training</v>
      </c>
    </row>
    <row r="2690" spans="2:10" ht="15.75" customHeight="1" x14ac:dyDescent="0.4">
      <c r="B2690" s="13" t="str">
        <f>IFERROR(VLOOKUP(A2690, Employees!$A$2:$E$401, 2, FALSE), "Enter an ID")</f>
        <v>Enter an ID</v>
      </c>
      <c r="C2690" s="13" t="str">
        <f>IFERROR(VLOOKUP(A2690, Employees!$A$2:$E$401, 3, FALSE), "Enter an ID")</f>
        <v>Enter an ID</v>
      </c>
      <c r="D2690" s="13" t="str">
        <f>IFERROR(VLOOKUP(A2690, Employees!$A$2:$E$401, 4, FALSE), "Enter an ID")</f>
        <v>Enter an ID</v>
      </c>
      <c r="E2690" s="13" t="str">
        <f>IFERROR(VLOOKUP(A2690, Employees!$A$2:$E$401, 5, FALSE), "Enter an ID")</f>
        <v>Enter an ID</v>
      </c>
      <c r="F2690" s="13" t="str">
        <f>IFERROR(VLOOKUP(A2690, Employees!$A$2:$F$401, 6, FALSE), "Enter an ID")</f>
        <v>Enter an ID</v>
      </c>
      <c r="J2690" s="13" t="str" cm="1">
        <f t="array" ref="J2690">_xlfn.IFS(ISBLANK(G2690), "no training", ISBLANK(I2690), 0, NOT(ISBLANK(I2690)), VLOOKUP(G2690,Trainings!$A$2:$B$20, 2, FALSE))</f>
        <v>no training</v>
      </c>
    </row>
    <row r="2691" spans="2:10" ht="15.75" customHeight="1" x14ac:dyDescent="0.4">
      <c r="B2691" s="13" t="str">
        <f>IFERROR(VLOOKUP(A2691, Employees!$A$2:$E$401, 2, FALSE), "Enter an ID")</f>
        <v>Enter an ID</v>
      </c>
      <c r="C2691" s="13" t="str">
        <f>IFERROR(VLOOKUP(A2691, Employees!$A$2:$E$401, 3, FALSE), "Enter an ID")</f>
        <v>Enter an ID</v>
      </c>
      <c r="D2691" s="13" t="str">
        <f>IFERROR(VLOOKUP(A2691, Employees!$A$2:$E$401, 4, FALSE), "Enter an ID")</f>
        <v>Enter an ID</v>
      </c>
      <c r="E2691" s="13" t="str">
        <f>IFERROR(VLOOKUP(A2691, Employees!$A$2:$E$401, 5, FALSE), "Enter an ID")</f>
        <v>Enter an ID</v>
      </c>
      <c r="F2691" s="13" t="str">
        <f>IFERROR(VLOOKUP(A2691, Employees!$A$2:$F$401, 6, FALSE), "Enter an ID")</f>
        <v>Enter an ID</v>
      </c>
      <c r="J2691" s="13" t="str" cm="1">
        <f t="array" ref="J2691">_xlfn.IFS(ISBLANK(G2691), "no training", ISBLANK(I2691), 0, NOT(ISBLANK(I2691)), VLOOKUP(G2691,Trainings!$A$2:$B$20, 2, FALSE))</f>
        <v>no training</v>
      </c>
    </row>
    <row r="2692" spans="2:10" ht="15.75" customHeight="1" x14ac:dyDescent="0.4">
      <c r="B2692" s="13" t="str">
        <f>IFERROR(VLOOKUP(A2692, Employees!$A$2:$E$401, 2, FALSE), "Enter an ID")</f>
        <v>Enter an ID</v>
      </c>
      <c r="C2692" s="13" t="str">
        <f>IFERROR(VLOOKUP(A2692, Employees!$A$2:$E$401, 3, FALSE), "Enter an ID")</f>
        <v>Enter an ID</v>
      </c>
      <c r="D2692" s="13" t="str">
        <f>IFERROR(VLOOKUP(A2692, Employees!$A$2:$E$401, 4, FALSE), "Enter an ID")</f>
        <v>Enter an ID</v>
      </c>
      <c r="E2692" s="13" t="str">
        <f>IFERROR(VLOOKUP(A2692, Employees!$A$2:$E$401, 5, FALSE), "Enter an ID")</f>
        <v>Enter an ID</v>
      </c>
      <c r="F2692" s="13" t="str">
        <f>IFERROR(VLOOKUP(A2692, Employees!$A$2:$F$401, 6, FALSE), "Enter an ID")</f>
        <v>Enter an ID</v>
      </c>
      <c r="J2692" s="13" t="str" cm="1">
        <f t="array" ref="J2692">_xlfn.IFS(ISBLANK(G2692), "no training", ISBLANK(I2692), 0, NOT(ISBLANK(I2692)), VLOOKUP(G2692,Trainings!$A$2:$B$20, 2, FALSE))</f>
        <v>no training</v>
      </c>
    </row>
    <row r="2693" spans="2:10" ht="15.75" customHeight="1" x14ac:dyDescent="0.4">
      <c r="B2693" s="13" t="str">
        <f>IFERROR(VLOOKUP(A2693, Employees!$A$2:$E$401, 2, FALSE), "Enter an ID")</f>
        <v>Enter an ID</v>
      </c>
      <c r="C2693" s="13" t="str">
        <f>IFERROR(VLOOKUP(A2693, Employees!$A$2:$E$401, 3, FALSE), "Enter an ID")</f>
        <v>Enter an ID</v>
      </c>
      <c r="D2693" s="13" t="str">
        <f>IFERROR(VLOOKUP(A2693, Employees!$A$2:$E$401, 4, FALSE), "Enter an ID")</f>
        <v>Enter an ID</v>
      </c>
      <c r="E2693" s="13" t="str">
        <f>IFERROR(VLOOKUP(A2693, Employees!$A$2:$E$401, 5, FALSE), "Enter an ID")</f>
        <v>Enter an ID</v>
      </c>
      <c r="F2693" s="13" t="str">
        <f>IFERROR(VLOOKUP(A2693, Employees!$A$2:$F$401, 6, FALSE), "Enter an ID")</f>
        <v>Enter an ID</v>
      </c>
      <c r="J2693" s="13" t="str" cm="1">
        <f t="array" ref="J2693">_xlfn.IFS(ISBLANK(G2693), "no training", ISBLANK(I2693), 0, NOT(ISBLANK(I2693)), VLOOKUP(G2693,Trainings!$A$2:$B$20, 2, FALSE))</f>
        <v>no training</v>
      </c>
    </row>
    <row r="2694" spans="2:10" ht="15.75" customHeight="1" x14ac:dyDescent="0.4">
      <c r="B2694" s="13" t="str">
        <f>IFERROR(VLOOKUP(A2694, Employees!$A$2:$E$401, 2, FALSE), "Enter an ID")</f>
        <v>Enter an ID</v>
      </c>
      <c r="C2694" s="13" t="str">
        <f>IFERROR(VLOOKUP(A2694, Employees!$A$2:$E$401, 3, FALSE), "Enter an ID")</f>
        <v>Enter an ID</v>
      </c>
      <c r="D2694" s="13" t="str">
        <f>IFERROR(VLOOKUP(A2694, Employees!$A$2:$E$401, 4, FALSE), "Enter an ID")</f>
        <v>Enter an ID</v>
      </c>
      <c r="E2694" s="13" t="str">
        <f>IFERROR(VLOOKUP(A2694, Employees!$A$2:$E$401, 5, FALSE), "Enter an ID")</f>
        <v>Enter an ID</v>
      </c>
      <c r="F2694" s="13" t="str">
        <f>IFERROR(VLOOKUP(A2694, Employees!$A$2:$F$401, 6, FALSE), "Enter an ID")</f>
        <v>Enter an ID</v>
      </c>
      <c r="J2694" s="13" t="str" cm="1">
        <f t="array" ref="J2694">_xlfn.IFS(ISBLANK(G2694), "no training", ISBLANK(I2694), 0, NOT(ISBLANK(I2694)), VLOOKUP(G2694,Trainings!$A$2:$B$20, 2, FALSE))</f>
        <v>no training</v>
      </c>
    </row>
    <row r="2695" spans="2:10" ht="15.75" customHeight="1" x14ac:dyDescent="0.4">
      <c r="B2695" s="13" t="str">
        <f>IFERROR(VLOOKUP(A2695, Employees!$A$2:$E$401, 2, FALSE), "Enter an ID")</f>
        <v>Enter an ID</v>
      </c>
      <c r="C2695" s="13" t="str">
        <f>IFERROR(VLOOKUP(A2695, Employees!$A$2:$E$401, 3, FALSE), "Enter an ID")</f>
        <v>Enter an ID</v>
      </c>
      <c r="D2695" s="13" t="str">
        <f>IFERROR(VLOOKUP(A2695, Employees!$A$2:$E$401, 4, FALSE), "Enter an ID")</f>
        <v>Enter an ID</v>
      </c>
      <c r="E2695" s="13" t="str">
        <f>IFERROR(VLOOKUP(A2695, Employees!$A$2:$E$401, 5, FALSE), "Enter an ID")</f>
        <v>Enter an ID</v>
      </c>
      <c r="F2695" s="13" t="str">
        <f>IFERROR(VLOOKUP(A2695, Employees!$A$2:$F$401, 6, FALSE), "Enter an ID")</f>
        <v>Enter an ID</v>
      </c>
      <c r="J2695" s="13" t="str" cm="1">
        <f t="array" ref="J2695">_xlfn.IFS(ISBLANK(G2695), "no training", ISBLANK(I2695), 0, NOT(ISBLANK(I2695)), VLOOKUP(G2695,Trainings!$A$2:$B$20, 2, FALSE))</f>
        <v>no training</v>
      </c>
    </row>
    <row r="2696" spans="2:10" ht="15.75" customHeight="1" x14ac:dyDescent="0.4">
      <c r="B2696" s="13" t="str">
        <f>IFERROR(VLOOKUP(A2696, Employees!$A$2:$E$401, 2, FALSE), "Enter an ID")</f>
        <v>Enter an ID</v>
      </c>
      <c r="C2696" s="13" t="str">
        <f>IFERROR(VLOOKUP(A2696, Employees!$A$2:$E$401, 3, FALSE), "Enter an ID")</f>
        <v>Enter an ID</v>
      </c>
      <c r="D2696" s="13" t="str">
        <f>IFERROR(VLOOKUP(A2696, Employees!$A$2:$E$401, 4, FALSE), "Enter an ID")</f>
        <v>Enter an ID</v>
      </c>
      <c r="E2696" s="13" t="str">
        <f>IFERROR(VLOOKUP(A2696, Employees!$A$2:$E$401, 5, FALSE), "Enter an ID")</f>
        <v>Enter an ID</v>
      </c>
      <c r="F2696" s="13" t="str">
        <f>IFERROR(VLOOKUP(A2696, Employees!$A$2:$F$401, 6, FALSE), "Enter an ID")</f>
        <v>Enter an ID</v>
      </c>
      <c r="J2696" s="13" t="str" cm="1">
        <f t="array" ref="J2696">_xlfn.IFS(ISBLANK(G2696), "no training", ISBLANK(I2696), 0, NOT(ISBLANK(I2696)), VLOOKUP(G2696,Trainings!$A$2:$B$20, 2, FALSE))</f>
        <v>no training</v>
      </c>
    </row>
    <row r="2697" spans="2:10" ht="15.75" customHeight="1" x14ac:dyDescent="0.4">
      <c r="B2697" s="13" t="str">
        <f>IFERROR(VLOOKUP(A2697, Employees!$A$2:$E$401, 2, FALSE), "Enter an ID")</f>
        <v>Enter an ID</v>
      </c>
      <c r="C2697" s="13" t="str">
        <f>IFERROR(VLOOKUP(A2697, Employees!$A$2:$E$401, 3, FALSE), "Enter an ID")</f>
        <v>Enter an ID</v>
      </c>
      <c r="D2697" s="13" t="str">
        <f>IFERROR(VLOOKUP(A2697, Employees!$A$2:$E$401, 4, FALSE), "Enter an ID")</f>
        <v>Enter an ID</v>
      </c>
      <c r="E2697" s="13" t="str">
        <f>IFERROR(VLOOKUP(A2697, Employees!$A$2:$E$401, 5, FALSE), "Enter an ID")</f>
        <v>Enter an ID</v>
      </c>
      <c r="F2697" s="13" t="str">
        <f>IFERROR(VLOOKUP(A2697, Employees!$A$2:$F$401, 6, FALSE), "Enter an ID")</f>
        <v>Enter an ID</v>
      </c>
      <c r="J2697" s="13" t="str" cm="1">
        <f t="array" ref="J2697">_xlfn.IFS(ISBLANK(G2697), "no training", ISBLANK(I2697), 0, NOT(ISBLANK(I2697)), VLOOKUP(G2697,Trainings!$A$2:$B$20, 2, FALSE))</f>
        <v>no training</v>
      </c>
    </row>
    <row r="2698" spans="2:10" ht="15.75" customHeight="1" x14ac:dyDescent="0.4">
      <c r="B2698" s="13" t="str">
        <f>IFERROR(VLOOKUP(A2698, Employees!$A$2:$E$401, 2, FALSE), "Enter an ID")</f>
        <v>Enter an ID</v>
      </c>
      <c r="C2698" s="13" t="str">
        <f>IFERROR(VLOOKUP(A2698, Employees!$A$2:$E$401, 3, FALSE), "Enter an ID")</f>
        <v>Enter an ID</v>
      </c>
      <c r="D2698" s="13" t="str">
        <f>IFERROR(VLOOKUP(A2698, Employees!$A$2:$E$401, 4, FALSE), "Enter an ID")</f>
        <v>Enter an ID</v>
      </c>
      <c r="E2698" s="13" t="str">
        <f>IFERROR(VLOOKUP(A2698, Employees!$A$2:$E$401, 5, FALSE), "Enter an ID")</f>
        <v>Enter an ID</v>
      </c>
      <c r="F2698" s="13" t="str">
        <f>IFERROR(VLOOKUP(A2698, Employees!$A$2:$F$401, 6, FALSE), "Enter an ID")</f>
        <v>Enter an ID</v>
      </c>
      <c r="J2698" s="13" t="str" cm="1">
        <f t="array" ref="J2698">_xlfn.IFS(ISBLANK(G2698), "no training", ISBLANK(I2698), 0, NOT(ISBLANK(I2698)), VLOOKUP(G2698,Trainings!$A$2:$B$20, 2, FALSE))</f>
        <v>no training</v>
      </c>
    </row>
    <row r="2699" spans="2:10" ht="15.75" customHeight="1" x14ac:dyDescent="0.4">
      <c r="B2699" s="13" t="str">
        <f>IFERROR(VLOOKUP(A2699, Employees!$A$2:$E$401, 2, FALSE), "Enter an ID")</f>
        <v>Enter an ID</v>
      </c>
      <c r="C2699" s="13" t="str">
        <f>IFERROR(VLOOKUP(A2699, Employees!$A$2:$E$401, 3, FALSE), "Enter an ID")</f>
        <v>Enter an ID</v>
      </c>
      <c r="D2699" s="13" t="str">
        <f>IFERROR(VLOOKUP(A2699, Employees!$A$2:$E$401, 4, FALSE), "Enter an ID")</f>
        <v>Enter an ID</v>
      </c>
      <c r="E2699" s="13" t="str">
        <f>IFERROR(VLOOKUP(A2699, Employees!$A$2:$E$401, 5, FALSE), "Enter an ID")</f>
        <v>Enter an ID</v>
      </c>
      <c r="F2699" s="13" t="str">
        <f>IFERROR(VLOOKUP(A2699, Employees!$A$2:$F$401, 6, FALSE), "Enter an ID")</f>
        <v>Enter an ID</v>
      </c>
      <c r="J2699" s="13" t="str" cm="1">
        <f t="array" ref="J2699">_xlfn.IFS(ISBLANK(G2699), "no training", ISBLANK(I2699), 0, NOT(ISBLANK(I2699)), VLOOKUP(G2699,Trainings!$A$2:$B$20, 2, FALSE))</f>
        <v>no training</v>
      </c>
    </row>
    <row r="2700" spans="2:10" ht="15.75" customHeight="1" x14ac:dyDescent="0.4">
      <c r="B2700" s="13" t="str">
        <f>IFERROR(VLOOKUP(A2700, Employees!$A$2:$E$401, 2, FALSE), "Enter an ID")</f>
        <v>Enter an ID</v>
      </c>
      <c r="C2700" s="13" t="str">
        <f>IFERROR(VLOOKUP(A2700, Employees!$A$2:$E$401, 3, FALSE), "Enter an ID")</f>
        <v>Enter an ID</v>
      </c>
      <c r="D2700" s="13" t="str">
        <f>IFERROR(VLOOKUP(A2700, Employees!$A$2:$E$401, 4, FALSE), "Enter an ID")</f>
        <v>Enter an ID</v>
      </c>
      <c r="E2700" s="13" t="str">
        <f>IFERROR(VLOOKUP(A2700, Employees!$A$2:$E$401, 5, FALSE), "Enter an ID")</f>
        <v>Enter an ID</v>
      </c>
      <c r="F2700" s="13" t="str">
        <f>IFERROR(VLOOKUP(A2700, Employees!$A$2:$F$401, 6, FALSE), "Enter an ID")</f>
        <v>Enter an ID</v>
      </c>
      <c r="J2700" s="13" t="str" cm="1">
        <f t="array" ref="J2700">_xlfn.IFS(ISBLANK(G2700), "no training", ISBLANK(I2700), 0, NOT(ISBLANK(I2700)), VLOOKUP(G2700,Trainings!$A$2:$B$20, 2, FALSE))</f>
        <v>no training</v>
      </c>
    </row>
    <row r="2701" spans="2:10" ht="15.75" customHeight="1" x14ac:dyDescent="0.4">
      <c r="B2701" s="13" t="str">
        <f>IFERROR(VLOOKUP(A2701, Employees!$A$2:$E$401, 2, FALSE), "Enter an ID")</f>
        <v>Enter an ID</v>
      </c>
      <c r="C2701" s="13" t="str">
        <f>IFERROR(VLOOKUP(A2701, Employees!$A$2:$E$401, 3, FALSE), "Enter an ID")</f>
        <v>Enter an ID</v>
      </c>
      <c r="D2701" s="13" t="str">
        <f>IFERROR(VLOOKUP(A2701, Employees!$A$2:$E$401, 4, FALSE), "Enter an ID")</f>
        <v>Enter an ID</v>
      </c>
      <c r="E2701" s="13" t="str">
        <f>IFERROR(VLOOKUP(A2701, Employees!$A$2:$E$401, 5, FALSE), "Enter an ID")</f>
        <v>Enter an ID</v>
      </c>
      <c r="F2701" s="13" t="str">
        <f>IFERROR(VLOOKUP(A2701, Employees!$A$2:$F$401, 6, FALSE), "Enter an ID")</f>
        <v>Enter an ID</v>
      </c>
      <c r="J2701" s="13" t="str" cm="1">
        <f t="array" ref="J2701">_xlfn.IFS(ISBLANK(G2701), "no training", ISBLANK(I2701), 0, NOT(ISBLANK(I2701)), VLOOKUP(G2701,Trainings!$A$2:$B$20, 2, FALSE))</f>
        <v>no training</v>
      </c>
    </row>
    <row r="2702" spans="2:10" ht="15.75" customHeight="1" x14ac:dyDescent="0.4">
      <c r="B2702" s="13" t="str">
        <f>IFERROR(VLOOKUP(A2702, Employees!$A$2:$E$401, 2, FALSE), "Enter an ID")</f>
        <v>Enter an ID</v>
      </c>
      <c r="C2702" s="13" t="str">
        <f>IFERROR(VLOOKUP(A2702, Employees!$A$2:$E$401, 3, FALSE), "Enter an ID")</f>
        <v>Enter an ID</v>
      </c>
      <c r="D2702" s="13" t="str">
        <f>IFERROR(VLOOKUP(A2702, Employees!$A$2:$E$401, 4, FALSE), "Enter an ID")</f>
        <v>Enter an ID</v>
      </c>
      <c r="E2702" s="13" t="str">
        <f>IFERROR(VLOOKUP(A2702, Employees!$A$2:$E$401, 5, FALSE), "Enter an ID")</f>
        <v>Enter an ID</v>
      </c>
      <c r="F2702" s="13" t="str">
        <f>IFERROR(VLOOKUP(A2702, Employees!$A$2:$F$401, 6, FALSE), "Enter an ID")</f>
        <v>Enter an ID</v>
      </c>
      <c r="J2702" s="13" t="str" cm="1">
        <f t="array" ref="J2702">_xlfn.IFS(ISBLANK(G2702), "no training", ISBLANK(I2702), 0, NOT(ISBLANK(I2702)), VLOOKUP(G2702,Trainings!$A$2:$B$20, 2, FALSE))</f>
        <v>no training</v>
      </c>
    </row>
    <row r="2703" spans="2:10" ht="15.75" customHeight="1" x14ac:dyDescent="0.4">
      <c r="B2703" s="13" t="str">
        <f>IFERROR(VLOOKUP(A2703, Employees!$A$2:$E$401, 2, FALSE), "Enter an ID")</f>
        <v>Enter an ID</v>
      </c>
      <c r="C2703" s="13" t="str">
        <f>IFERROR(VLOOKUP(A2703, Employees!$A$2:$E$401, 3, FALSE), "Enter an ID")</f>
        <v>Enter an ID</v>
      </c>
      <c r="D2703" s="13" t="str">
        <f>IFERROR(VLOOKUP(A2703, Employees!$A$2:$E$401, 4, FALSE), "Enter an ID")</f>
        <v>Enter an ID</v>
      </c>
      <c r="E2703" s="13" t="str">
        <f>IFERROR(VLOOKUP(A2703, Employees!$A$2:$E$401, 5, FALSE), "Enter an ID")</f>
        <v>Enter an ID</v>
      </c>
      <c r="F2703" s="13" t="str">
        <f>IFERROR(VLOOKUP(A2703, Employees!$A$2:$F$401, 6, FALSE), "Enter an ID")</f>
        <v>Enter an ID</v>
      </c>
      <c r="J2703" s="13" t="str" cm="1">
        <f t="array" ref="J2703">_xlfn.IFS(ISBLANK(G2703), "no training", ISBLANK(I2703), 0, NOT(ISBLANK(I2703)), VLOOKUP(G2703,Trainings!$A$2:$B$20, 2, FALSE))</f>
        <v>no training</v>
      </c>
    </row>
    <row r="2704" spans="2:10" ht="15.75" customHeight="1" x14ac:dyDescent="0.4">
      <c r="B2704" s="13" t="str">
        <f>IFERROR(VLOOKUP(A2704, Employees!$A$2:$E$401, 2, FALSE), "Enter an ID")</f>
        <v>Enter an ID</v>
      </c>
      <c r="C2704" s="13" t="str">
        <f>IFERROR(VLOOKUP(A2704, Employees!$A$2:$E$401, 3, FALSE), "Enter an ID")</f>
        <v>Enter an ID</v>
      </c>
      <c r="D2704" s="13" t="str">
        <f>IFERROR(VLOOKUP(A2704, Employees!$A$2:$E$401, 4, FALSE), "Enter an ID")</f>
        <v>Enter an ID</v>
      </c>
      <c r="E2704" s="13" t="str">
        <f>IFERROR(VLOOKUP(A2704, Employees!$A$2:$E$401, 5, FALSE), "Enter an ID")</f>
        <v>Enter an ID</v>
      </c>
      <c r="F2704" s="13" t="str">
        <f>IFERROR(VLOOKUP(A2704, Employees!$A$2:$F$401, 6, FALSE), "Enter an ID")</f>
        <v>Enter an ID</v>
      </c>
      <c r="J2704" s="13" t="str" cm="1">
        <f t="array" ref="J2704">_xlfn.IFS(ISBLANK(G2704), "no training", ISBLANK(I2704), 0, NOT(ISBLANK(I2704)), VLOOKUP(G2704,Trainings!$A$2:$B$20, 2, FALSE))</f>
        <v>no training</v>
      </c>
    </row>
    <row r="2705" spans="2:10" ht="15.75" customHeight="1" x14ac:dyDescent="0.4">
      <c r="B2705" s="13" t="str">
        <f>IFERROR(VLOOKUP(A2705, Employees!$A$2:$E$401, 2, FALSE), "Enter an ID")</f>
        <v>Enter an ID</v>
      </c>
      <c r="C2705" s="13" t="str">
        <f>IFERROR(VLOOKUP(A2705, Employees!$A$2:$E$401, 3, FALSE), "Enter an ID")</f>
        <v>Enter an ID</v>
      </c>
      <c r="D2705" s="13" t="str">
        <f>IFERROR(VLOOKUP(A2705, Employees!$A$2:$E$401, 4, FALSE), "Enter an ID")</f>
        <v>Enter an ID</v>
      </c>
      <c r="E2705" s="13" t="str">
        <f>IFERROR(VLOOKUP(A2705, Employees!$A$2:$E$401, 5, FALSE), "Enter an ID")</f>
        <v>Enter an ID</v>
      </c>
      <c r="F2705" s="13" t="str">
        <f>IFERROR(VLOOKUP(A2705, Employees!$A$2:$F$401, 6, FALSE), "Enter an ID")</f>
        <v>Enter an ID</v>
      </c>
      <c r="J2705" s="13" t="str" cm="1">
        <f t="array" ref="J2705">_xlfn.IFS(ISBLANK(G2705), "no training", ISBLANK(I2705), 0, NOT(ISBLANK(I2705)), VLOOKUP(G2705,Trainings!$A$2:$B$20, 2, FALSE))</f>
        <v>no training</v>
      </c>
    </row>
    <row r="2706" spans="2:10" ht="15.75" customHeight="1" x14ac:dyDescent="0.4">
      <c r="B2706" s="13" t="str">
        <f>IFERROR(VLOOKUP(A2706, Employees!$A$2:$E$401, 2, FALSE), "Enter an ID")</f>
        <v>Enter an ID</v>
      </c>
      <c r="C2706" s="13" t="str">
        <f>IFERROR(VLOOKUP(A2706, Employees!$A$2:$E$401, 3, FALSE), "Enter an ID")</f>
        <v>Enter an ID</v>
      </c>
      <c r="D2706" s="13" t="str">
        <f>IFERROR(VLOOKUP(A2706, Employees!$A$2:$E$401, 4, FALSE), "Enter an ID")</f>
        <v>Enter an ID</v>
      </c>
      <c r="E2706" s="13" t="str">
        <f>IFERROR(VLOOKUP(A2706, Employees!$A$2:$E$401, 5, FALSE), "Enter an ID")</f>
        <v>Enter an ID</v>
      </c>
      <c r="F2706" s="13" t="str">
        <f>IFERROR(VLOOKUP(A2706, Employees!$A$2:$F$401, 6, FALSE), "Enter an ID")</f>
        <v>Enter an ID</v>
      </c>
      <c r="J2706" s="13" t="str" cm="1">
        <f t="array" ref="J2706">_xlfn.IFS(ISBLANK(G2706), "no training", ISBLANK(I2706), 0, NOT(ISBLANK(I2706)), VLOOKUP(G2706,Trainings!$A$2:$B$20, 2, FALSE))</f>
        <v>no training</v>
      </c>
    </row>
    <row r="2707" spans="2:10" ht="15.75" customHeight="1" x14ac:dyDescent="0.4">
      <c r="B2707" s="13" t="str">
        <f>IFERROR(VLOOKUP(A2707, Employees!$A$2:$E$401, 2, FALSE), "Enter an ID")</f>
        <v>Enter an ID</v>
      </c>
      <c r="C2707" s="13" t="str">
        <f>IFERROR(VLOOKUP(A2707, Employees!$A$2:$E$401, 3, FALSE), "Enter an ID")</f>
        <v>Enter an ID</v>
      </c>
      <c r="D2707" s="13" t="str">
        <f>IFERROR(VLOOKUP(A2707, Employees!$A$2:$E$401, 4, FALSE), "Enter an ID")</f>
        <v>Enter an ID</v>
      </c>
      <c r="E2707" s="13" t="str">
        <f>IFERROR(VLOOKUP(A2707, Employees!$A$2:$E$401, 5, FALSE), "Enter an ID")</f>
        <v>Enter an ID</v>
      </c>
      <c r="F2707" s="13" t="str">
        <f>IFERROR(VLOOKUP(A2707, Employees!$A$2:$F$401, 6, FALSE), "Enter an ID")</f>
        <v>Enter an ID</v>
      </c>
      <c r="J2707" s="13" t="str" cm="1">
        <f t="array" ref="J2707">_xlfn.IFS(ISBLANK(G2707), "no training", ISBLANK(I2707), 0, NOT(ISBLANK(I2707)), VLOOKUP(G2707,Trainings!$A$2:$B$20, 2, FALSE))</f>
        <v>no training</v>
      </c>
    </row>
    <row r="2708" spans="2:10" ht="15.75" customHeight="1" x14ac:dyDescent="0.4">
      <c r="B2708" s="13" t="str">
        <f>IFERROR(VLOOKUP(A2708, Employees!$A$2:$E$401, 2, FALSE), "Enter an ID")</f>
        <v>Enter an ID</v>
      </c>
      <c r="C2708" s="13" t="str">
        <f>IFERROR(VLOOKUP(A2708, Employees!$A$2:$E$401, 3, FALSE), "Enter an ID")</f>
        <v>Enter an ID</v>
      </c>
      <c r="D2708" s="13" t="str">
        <f>IFERROR(VLOOKUP(A2708, Employees!$A$2:$E$401, 4, FALSE), "Enter an ID")</f>
        <v>Enter an ID</v>
      </c>
      <c r="E2708" s="13" t="str">
        <f>IFERROR(VLOOKUP(A2708, Employees!$A$2:$E$401, 5, FALSE), "Enter an ID")</f>
        <v>Enter an ID</v>
      </c>
      <c r="F2708" s="13" t="str">
        <f>IFERROR(VLOOKUP(A2708, Employees!$A$2:$F$401, 6, FALSE), "Enter an ID")</f>
        <v>Enter an ID</v>
      </c>
      <c r="J2708" s="13" t="str" cm="1">
        <f t="array" ref="J2708">_xlfn.IFS(ISBLANK(G2708), "no training", ISBLANK(I2708), 0, NOT(ISBLANK(I2708)), VLOOKUP(G2708,Trainings!$A$2:$B$20, 2, FALSE))</f>
        <v>no training</v>
      </c>
    </row>
    <row r="2709" spans="2:10" ht="15.75" customHeight="1" x14ac:dyDescent="0.4">
      <c r="B2709" s="13" t="str">
        <f>IFERROR(VLOOKUP(A2709, Employees!$A$2:$E$401, 2, FALSE), "Enter an ID")</f>
        <v>Enter an ID</v>
      </c>
      <c r="C2709" s="13" t="str">
        <f>IFERROR(VLOOKUP(A2709, Employees!$A$2:$E$401, 3, FALSE), "Enter an ID")</f>
        <v>Enter an ID</v>
      </c>
      <c r="D2709" s="13" t="str">
        <f>IFERROR(VLOOKUP(A2709, Employees!$A$2:$E$401, 4, FALSE), "Enter an ID")</f>
        <v>Enter an ID</v>
      </c>
      <c r="E2709" s="13" t="str">
        <f>IFERROR(VLOOKUP(A2709, Employees!$A$2:$E$401, 5, FALSE), "Enter an ID")</f>
        <v>Enter an ID</v>
      </c>
      <c r="F2709" s="13" t="str">
        <f>IFERROR(VLOOKUP(A2709, Employees!$A$2:$F$401, 6, FALSE), "Enter an ID")</f>
        <v>Enter an ID</v>
      </c>
      <c r="J2709" s="13" t="str" cm="1">
        <f t="array" ref="J2709">_xlfn.IFS(ISBLANK(G2709), "no training", ISBLANK(I2709), 0, NOT(ISBLANK(I2709)), VLOOKUP(G2709,Trainings!$A$2:$B$20, 2, FALSE))</f>
        <v>no training</v>
      </c>
    </row>
    <row r="2710" spans="2:10" ht="15.75" customHeight="1" x14ac:dyDescent="0.4">
      <c r="B2710" s="13" t="str">
        <f>IFERROR(VLOOKUP(A2710, Employees!$A$2:$E$401, 2, FALSE), "Enter an ID")</f>
        <v>Enter an ID</v>
      </c>
      <c r="C2710" s="13" t="str">
        <f>IFERROR(VLOOKUP(A2710, Employees!$A$2:$E$401, 3, FALSE), "Enter an ID")</f>
        <v>Enter an ID</v>
      </c>
      <c r="D2710" s="13" t="str">
        <f>IFERROR(VLOOKUP(A2710, Employees!$A$2:$E$401, 4, FALSE), "Enter an ID")</f>
        <v>Enter an ID</v>
      </c>
      <c r="E2710" s="13" t="str">
        <f>IFERROR(VLOOKUP(A2710, Employees!$A$2:$E$401, 5, FALSE), "Enter an ID")</f>
        <v>Enter an ID</v>
      </c>
      <c r="F2710" s="13" t="str">
        <f>IFERROR(VLOOKUP(A2710, Employees!$A$2:$F$401, 6, FALSE), "Enter an ID")</f>
        <v>Enter an ID</v>
      </c>
      <c r="J2710" s="13" t="str" cm="1">
        <f t="array" ref="J2710">_xlfn.IFS(ISBLANK(G2710), "no training", ISBLANK(I2710), 0, NOT(ISBLANK(I2710)), VLOOKUP(G2710,Trainings!$A$2:$B$20, 2, FALSE))</f>
        <v>no training</v>
      </c>
    </row>
    <row r="2711" spans="2:10" ht="15.75" customHeight="1" x14ac:dyDescent="0.4">
      <c r="B2711" s="13" t="str">
        <f>IFERROR(VLOOKUP(A2711, Employees!$A$2:$E$401, 2, FALSE), "Enter an ID")</f>
        <v>Enter an ID</v>
      </c>
      <c r="C2711" s="13" t="str">
        <f>IFERROR(VLOOKUP(A2711, Employees!$A$2:$E$401, 3, FALSE), "Enter an ID")</f>
        <v>Enter an ID</v>
      </c>
      <c r="D2711" s="13" t="str">
        <f>IFERROR(VLOOKUP(A2711, Employees!$A$2:$E$401, 4, FALSE), "Enter an ID")</f>
        <v>Enter an ID</v>
      </c>
      <c r="E2711" s="13" t="str">
        <f>IFERROR(VLOOKUP(A2711, Employees!$A$2:$E$401, 5, FALSE), "Enter an ID")</f>
        <v>Enter an ID</v>
      </c>
      <c r="F2711" s="13" t="str">
        <f>IFERROR(VLOOKUP(A2711, Employees!$A$2:$F$401, 6, FALSE), "Enter an ID")</f>
        <v>Enter an ID</v>
      </c>
      <c r="J2711" s="13" t="str" cm="1">
        <f t="array" ref="J2711">_xlfn.IFS(ISBLANK(G2711), "no training", ISBLANK(I2711), 0, NOT(ISBLANK(I2711)), VLOOKUP(G2711,Trainings!$A$2:$B$20, 2, FALSE))</f>
        <v>no training</v>
      </c>
    </row>
    <row r="2712" spans="2:10" ht="15.75" customHeight="1" x14ac:dyDescent="0.4">
      <c r="B2712" s="13" t="str">
        <f>IFERROR(VLOOKUP(A2712, Employees!$A$2:$E$401, 2, FALSE), "Enter an ID")</f>
        <v>Enter an ID</v>
      </c>
      <c r="C2712" s="13" t="str">
        <f>IFERROR(VLOOKUP(A2712, Employees!$A$2:$E$401, 3, FALSE), "Enter an ID")</f>
        <v>Enter an ID</v>
      </c>
      <c r="D2712" s="13" t="str">
        <f>IFERROR(VLOOKUP(A2712, Employees!$A$2:$E$401, 4, FALSE), "Enter an ID")</f>
        <v>Enter an ID</v>
      </c>
      <c r="E2712" s="13" t="str">
        <f>IFERROR(VLOOKUP(A2712, Employees!$A$2:$E$401, 5, FALSE), "Enter an ID")</f>
        <v>Enter an ID</v>
      </c>
      <c r="F2712" s="13" t="str">
        <f>IFERROR(VLOOKUP(A2712, Employees!$A$2:$F$401, 6, FALSE), "Enter an ID")</f>
        <v>Enter an ID</v>
      </c>
      <c r="J2712" s="13" t="str" cm="1">
        <f t="array" ref="J2712">_xlfn.IFS(ISBLANK(G2712), "no training", ISBLANK(I2712), 0, NOT(ISBLANK(I2712)), VLOOKUP(G2712,Trainings!$A$2:$B$20, 2, FALSE))</f>
        <v>no training</v>
      </c>
    </row>
    <row r="2713" spans="2:10" ht="15.75" customHeight="1" x14ac:dyDescent="0.4">
      <c r="B2713" s="13" t="str">
        <f>IFERROR(VLOOKUP(A2713, Employees!$A$2:$E$401, 2, FALSE), "Enter an ID")</f>
        <v>Enter an ID</v>
      </c>
      <c r="C2713" s="13" t="str">
        <f>IFERROR(VLOOKUP(A2713, Employees!$A$2:$E$401, 3, FALSE), "Enter an ID")</f>
        <v>Enter an ID</v>
      </c>
      <c r="D2713" s="13" t="str">
        <f>IFERROR(VLOOKUP(A2713, Employees!$A$2:$E$401, 4, FALSE), "Enter an ID")</f>
        <v>Enter an ID</v>
      </c>
      <c r="E2713" s="13" t="str">
        <f>IFERROR(VLOOKUP(A2713, Employees!$A$2:$E$401, 5, FALSE), "Enter an ID")</f>
        <v>Enter an ID</v>
      </c>
      <c r="F2713" s="13" t="str">
        <f>IFERROR(VLOOKUP(A2713, Employees!$A$2:$F$401, 6, FALSE), "Enter an ID")</f>
        <v>Enter an ID</v>
      </c>
      <c r="J2713" s="13" t="str" cm="1">
        <f t="array" ref="J2713">_xlfn.IFS(ISBLANK(G2713), "no training", ISBLANK(I2713), 0, NOT(ISBLANK(I2713)), VLOOKUP(G2713,Trainings!$A$2:$B$20, 2, FALSE))</f>
        <v>no training</v>
      </c>
    </row>
    <row r="2714" spans="2:10" ht="15.75" customHeight="1" x14ac:dyDescent="0.4">
      <c r="B2714" s="13" t="str">
        <f>IFERROR(VLOOKUP(A2714, Employees!$A$2:$E$401, 2, FALSE), "Enter an ID")</f>
        <v>Enter an ID</v>
      </c>
      <c r="C2714" s="13" t="str">
        <f>IFERROR(VLOOKUP(A2714, Employees!$A$2:$E$401, 3, FALSE), "Enter an ID")</f>
        <v>Enter an ID</v>
      </c>
      <c r="D2714" s="13" t="str">
        <f>IFERROR(VLOOKUP(A2714, Employees!$A$2:$E$401, 4, FALSE), "Enter an ID")</f>
        <v>Enter an ID</v>
      </c>
      <c r="E2714" s="13" t="str">
        <f>IFERROR(VLOOKUP(A2714, Employees!$A$2:$E$401, 5, FALSE), "Enter an ID")</f>
        <v>Enter an ID</v>
      </c>
      <c r="F2714" s="13" t="str">
        <f>IFERROR(VLOOKUP(A2714, Employees!$A$2:$F$401, 6, FALSE), "Enter an ID")</f>
        <v>Enter an ID</v>
      </c>
      <c r="J2714" s="13" t="str" cm="1">
        <f t="array" ref="J2714">_xlfn.IFS(ISBLANK(G2714), "no training", ISBLANK(I2714), 0, NOT(ISBLANK(I2714)), VLOOKUP(G2714,Trainings!$A$2:$B$20, 2, FALSE))</f>
        <v>no training</v>
      </c>
    </row>
    <row r="2715" spans="2:10" ht="15.75" customHeight="1" x14ac:dyDescent="0.4">
      <c r="B2715" s="13" t="str">
        <f>IFERROR(VLOOKUP(A2715, Employees!$A$2:$E$401, 2, FALSE), "Enter an ID")</f>
        <v>Enter an ID</v>
      </c>
      <c r="C2715" s="13" t="str">
        <f>IFERROR(VLOOKUP(A2715, Employees!$A$2:$E$401, 3, FALSE), "Enter an ID")</f>
        <v>Enter an ID</v>
      </c>
      <c r="D2715" s="13" t="str">
        <f>IFERROR(VLOOKUP(A2715, Employees!$A$2:$E$401, 4, FALSE), "Enter an ID")</f>
        <v>Enter an ID</v>
      </c>
      <c r="E2715" s="13" t="str">
        <f>IFERROR(VLOOKUP(A2715, Employees!$A$2:$E$401, 5, FALSE), "Enter an ID")</f>
        <v>Enter an ID</v>
      </c>
      <c r="F2715" s="13" t="str">
        <f>IFERROR(VLOOKUP(A2715, Employees!$A$2:$F$401, 6, FALSE), "Enter an ID")</f>
        <v>Enter an ID</v>
      </c>
      <c r="J2715" s="13" t="str" cm="1">
        <f t="array" ref="J2715">_xlfn.IFS(ISBLANK(G2715), "no training", ISBLANK(I2715), 0, NOT(ISBLANK(I2715)), VLOOKUP(G2715,Trainings!$A$2:$B$20, 2, FALSE))</f>
        <v>no training</v>
      </c>
    </row>
    <row r="2716" spans="2:10" ht="15.75" customHeight="1" x14ac:dyDescent="0.4">
      <c r="B2716" s="13" t="str">
        <f>IFERROR(VLOOKUP(A2716, Employees!$A$2:$E$401, 2, FALSE), "Enter an ID")</f>
        <v>Enter an ID</v>
      </c>
      <c r="C2716" s="13" t="str">
        <f>IFERROR(VLOOKUP(A2716, Employees!$A$2:$E$401, 3, FALSE), "Enter an ID")</f>
        <v>Enter an ID</v>
      </c>
      <c r="D2716" s="13" t="str">
        <f>IFERROR(VLOOKUP(A2716, Employees!$A$2:$E$401, 4, FALSE), "Enter an ID")</f>
        <v>Enter an ID</v>
      </c>
      <c r="E2716" s="13" t="str">
        <f>IFERROR(VLOOKUP(A2716, Employees!$A$2:$E$401, 5, FALSE), "Enter an ID")</f>
        <v>Enter an ID</v>
      </c>
      <c r="F2716" s="13" t="str">
        <f>IFERROR(VLOOKUP(A2716, Employees!$A$2:$F$401, 6, FALSE), "Enter an ID")</f>
        <v>Enter an ID</v>
      </c>
      <c r="J2716" s="13" t="str" cm="1">
        <f t="array" ref="J2716">_xlfn.IFS(ISBLANK(G2716), "no training", ISBLANK(I2716), 0, NOT(ISBLANK(I2716)), VLOOKUP(G2716,Trainings!$A$2:$B$20, 2, FALSE))</f>
        <v>no training</v>
      </c>
    </row>
    <row r="2717" spans="2:10" ht="15.75" customHeight="1" x14ac:dyDescent="0.4">
      <c r="B2717" s="13" t="str">
        <f>IFERROR(VLOOKUP(A2717, Employees!$A$2:$E$401, 2, FALSE), "Enter an ID")</f>
        <v>Enter an ID</v>
      </c>
      <c r="C2717" s="13" t="str">
        <f>IFERROR(VLOOKUP(A2717, Employees!$A$2:$E$401, 3, FALSE), "Enter an ID")</f>
        <v>Enter an ID</v>
      </c>
      <c r="D2717" s="13" t="str">
        <f>IFERROR(VLOOKUP(A2717, Employees!$A$2:$E$401, 4, FALSE), "Enter an ID")</f>
        <v>Enter an ID</v>
      </c>
      <c r="E2717" s="13" t="str">
        <f>IFERROR(VLOOKUP(A2717, Employees!$A$2:$E$401, 5, FALSE), "Enter an ID")</f>
        <v>Enter an ID</v>
      </c>
      <c r="F2717" s="13" t="str">
        <f>IFERROR(VLOOKUP(A2717, Employees!$A$2:$F$401, 6, FALSE), "Enter an ID")</f>
        <v>Enter an ID</v>
      </c>
      <c r="J2717" s="13" t="str" cm="1">
        <f t="array" ref="J2717">_xlfn.IFS(ISBLANK(G2717), "no training", ISBLANK(I2717), 0, NOT(ISBLANK(I2717)), VLOOKUP(G2717,Trainings!$A$2:$B$20, 2, FALSE))</f>
        <v>no training</v>
      </c>
    </row>
    <row r="2718" spans="2:10" ht="15.75" customHeight="1" x14ac:dyDescent="0.4">
      <c r="B2718" s="13" t="str">
        <f>IFERROR(VLOOKUP(A2718, Employees!$A$2:$E$401, 2, FALSE), "Enter an ID")</f>
        <v>Enter an ID</v>
      </c>
      <c r="C2718" s="13" t="str">
        <f>IFERROR(VLOOKUP(A2718, Employees!$A$2:$E$401, 3, FALSE), "Enter an ID")</f>
        <v>Enter an ID</v>
      </c>
      <c r="D2718" s="13" t="str">
        <f>IFERROR(VLOOKUP(A2718, Employees!$A$2:$E$401, 4, FALSE), "Enter an ID")</f>
        <v>Enter an ID</v>
      </c>
      <c r="E2718" s="13" t="str">
        <f>IFERROR(VLOOKUP(A2718, Employees!$A$2:$E$401, 5, FALSE), "Enter an ID")</f>
        <v>Enter an ID</v>
      </c>
      <c r="F2718" s="13" t="str">
        <f>IFERROR(VLOOKUP(A2718, Employees!$A$2:$F$401, 6, FALSE), "Enter an ID")</f>
        <v>Enter an ID</v>
      </c>
      <c r="J2718" s="13" t="str" cm="1">
        <f t="array" ref="J2718">_xlfn.IFS(ISBLANK(G2718), "no training", ISBLANK(I2718), 0, NOT(ISBLANK(I2718)), VLOOKUP(G2718,Trainings!$A$2:$B$20, 2, FALSE))</f>
        <v>no training</v>
      </c>
    </row>
    <row r="2719" spans="2:10" ht="15.75" customHeight="1" x14ac:dyDescent="0.4">
      <c r="B2719" s="13" t="str">
        <f>IFERROR(VLOOKUP(A2719, Employees!$A$2:$E$401, 2, FALSE), "Enter an ID")</f>
        <v>Enter an ID</v>
      </c>
      <c r="C2719" s="13" t="str">
        <f>IFERROR(VLOOKUP(A2719, Employees!$A$2:$E$401, 3, FALSE), "Enter an ID")</f>
        <v>Enter an ID</v>
      </c>
      <c r="D2719" s="13" t="str">
        <f>IFERROR(VLOOKUP(A2719, Employees!$A$2:$E$401, 4, FALSE), "Enter an ID")</f>
        <v>Enter an ID</v>
      </c>
      <c r="E2719" s="13" t="str">
        <f>IFERROR(VLOOKUP(A2719, Employees!$A$2:$E$401, 5, FALSE), "Enter an ID")</f>
        <v>Enter an ID</v>
      </c>
      <c r="F2719" s="13" t="str">
        <f>IFERROR(VLOOKUP(A2719, Employees!$A$2:$F$401, 6, FALSE), "Enter an ID")</f>
        <v>Enter an ID</v>
      </c>
      <c r="J2719" s="13" t="str" cm="1">
        <f t="array" ref="J2719">_xlfn.IFS(ISBLANK(G2719), "no training", ISBLANK(I2719), 0, NOT(ISBLANK(I2719)), VLOOKUP(G2719,Trainings!$A$2:$B$20, 2, FALSE))</f>
        <v>no training</v>
      </c>
    </row>
    <row r="2720" spans="2:10" ht="15.75" customHeight="1" x14ac:dyDescent="0.4">
      <c r="B2720" s="13" t="str">
        <f>IFERROR(VLOOKUP(A2720, Employees!$A$2:$E$401, 2, FALSE), "Enter an ID")</f>
        <v>Enter an ID</v>
      </c>
      <c r="C2720" s="13" t="str">
        <f>IFERROR(VLOOKUP(A2720, Employees!$A$2:$E$401, 3, FALSE), "Enter an ID")</f>
        <v>Enter an ID</v>
      </c>
      <c r="D2720" s="13" t="str">
        <f>IFERROR(VLOOKUP(A2720, Employees!$A$2:$E$401, 4, FALSE), "Enter an ID")</f>
        <v>Enter an ID</v>
      </c>
      <c r="E2720" s="13" t="str">
        <f>IFERROR(VLOOKUP(A2720, Employees!$A$2:$E$401, 5, FALSE), "Enter an ID")</f>
        <v>Enter an ID</v>
      </c>
      <c r="F2720" s="13" t="str">
        <f>IFERROR(VLOOKUP(A2720, Employees!$A$2:$F$401, 6, FALSE), "Enter an ID")</f>
        <v>Enter an ID</v>
      </c>
      <c r="J2720" s="13" t="str" cm="1">
        <f t="array" ref="J2720">_xlfn.IFS(ISBLANK(G2720), "no training", ISBLANK(I2720), 0, NOT(ISBLANK(I2720)), VLOOKUP(G2720,Trainings!$A$2:$B$20, 2, FALSE))</f>
        <v>no training</v>
      </c>
    </row>
    <row r="2721" spans="2:10" ht="15.75" customHeight="1" x14ac:dyDescent="0.4">
      <c r="B2721" s="13" t="str">
        <f>IFERROR(VLOOKUP(A2721, Employees!$A$2:$E$401, 2, FALSE), "Enter an ID")</f>
        <v>Enter an ID</v>
      </c>
      <c r="C2721" s="13" t="str">
        <f>IFERROR(VLOOKUP(A2721, Employees!$A$2:$E$401, 3, FALSE), "Enter an ID")</f>
        <v>Enter an ID</v>
      </c>
      <c r="D2721" s="13" t="str">
        <f>IFERROR(VLOOKUP(A2721, Employees!$A$2:$E$401, 4, FALSE), "Enter an ID")</f>
        <v>Enter an ID</v>
      </c>
      <c r="E2721" s="13" t="str">
        <f>IFERROR(VLOOKUP(A2721, Employees!$A$2:$E$401, 5, FALSE), "Enter an ID")</f>
        <v>Enter an ID</v>
      </c>
      <c r="F2721" s="13" t="str">
        <f>IFERROR(VLOOKUP(A2721, Employees!$A$2:$F$401, 6, FALSE), "Enter an ID")</f>
        <v>Enter an ID</v>
      </c>
      <c r="J2721" s="13" t="str" cm="1">
        <f t="array" ref="J2721">_xlfn.IFS(ISBLANK(G2721), "no training", ISBLANK(I2721), 0, NOT(ISBLANK(I2721)), VLOOKUP(G2721,Trainings!$A$2:$B$20, 2, FALSE))</f>
        <v>no training</v>
      </c>
    </row>
    <row r="2722" spans="2:10" ht="15.75" customHeight="1" x14ac:dyDescent="0.4">
      <c r="B2722" s="13" t="str">
        <f>IFERROR(VLOOKUP(A2722, Employees!$A$2:$E$401, 2, FALSE), "Enter an ID")</f>
        <v>Enter an ID</v>
      </c>
      <c r="C2722" s="13" t="str">
        <f>IFERROR(VLOOKUP(A2722, Employees!$A$2:$E$401, 3, FALSE), "Enter an ID")</f>
        <v>Enter an ID</v>
      </c>
      <c r="D2722" s="13" t="str">
        <f>IFERROR(VLOOKUP(A2722, Employees!$A$2:$E$401, 4, FALSE), "Enter an ID")</f>
        <v>Enter an ID</v>
      </c>
      <c r="E2722" s="13" t="str">
        <f>IFERROR(VLOOKUP(A2722, Employees!$A$2:$E$401, 5, FALSE), "Enter an ID")</f>
        <v>Enter an ID</v>
      </c>
      <c r="F2722" s="13" t="str">
        <f>IFERROR(VLOOKUP(A2722, Employees!$A$2:$F$401, 6, FALSE), "Enter an ID")</f>
        <v>Enter an ID</v>
      </c>
      <c r="J2722" s="13" t="str" cm="1">
        <f t="array" ref="J2722">_xlfn.IFS(ISBLANK(G2722), "no training", ISBLANK(I2722), 0, NOT(ISBLANK(I2722)), VLOOKUP(G2722,Trainings!$A$2:$B$20, 2, FALSE))</f>
        <v>no training</v>
      </c>
    </row>
    <row r="2723" spans="2:10" ht="15.75" customHeight="1" x14ac:dyDescent="0.4">
      <c r="B2723" s="13" t="str">
        <f>IFERROR(VLOOKUP(A2723, Employees!$A$2:$E$401, 2, FALSE), "Enter an ID")</f>
        <v>Enter an ID</v>
      </c>
      <c r="C2723" s="13" t="str">
        <f>IFERROR(VLOOKUP(A2723, Employees!$A$2:$E$401, 3, FALSE), "Enter an ID")</f>
        <v>Enter an ID</v>
      </c>
      <c r="D2723" s="13" t="str">
        <f>IFERROR(VLOOKUP(A2723, Employees!$A$2:$E$401, 4, FALSE), "Enter an ID")</f>
        <v>Enter an ID</v>
      </c>
      <c r="E2723" s="13" t="str">
        <f>IFERROR(VLOOKUP(A2723, Employees!$A$2:$E$401, 5, FALSE), "Enter an ID")</f>
        <v>Enter an ID</v>
      </c>
      <c r="F2723" s="13" t="str">
        <f>IFERROR(VLOOKUP(A2723, Employees!$A$2:$F$401, 6, FALSE), "Enter an ID")</f>
        <v>Enter an ID</v>
      </c>
      <c r="J2723" s="13" t="str" cm="1">
        <f t="array" ref="J2723">_xlfn.IFS(ISBLANK(G2723), "no training", ISBLANK(I2723), 0, NOT(ISBLANK(I2723)), VLOOKUP(G2723,Trainings!$A$2:$B$20, 2, FALSE))</f>
        <v>no training</v>
      </c>
    </row>
    <row r="2724" spans="2:10" ht="15.75" customHeight="1" x14ac:dyDescent="0.4">
      <c r="B2724" s="13" t="str">
        <f>IFERROR(VLOOKUP(A2724, Employees!$A$2:$E$401, 2, FALSE), "Enter an ID")</f>
        <v>Enter an ID</v>
      </c>
      <c r="C2724" s="13" t="str">
        <f>IFERROR(VLOOKUP(A2724, Employees!$A$2:$E$401, 3, FALSE), "Enter an ID")</f>
        <v>Enter an ID</v>
      </c>
      <c r="D2724" s="13" t="str">
        <f>IFERROR(VLOOKUP(A2724, Employees!$A$2:$E$401, 4, FALSE), "Enter an ID")</f>
        <v>Enter an ID</v>
      </c>
      <c r="E2724" s="13" t="str">
        <f>IFERROR(VLOOKUP(A2724, Employees!$A$2:$E$401, 5, FALSE), "Enter an ID")</f>
        <v>Enter an ID</v>
      </c>
      <c r="F2724" s="13" t="str">
        <f>IFERROR(VLOOKUP(A2724, Employees!$A$2:$F$401, 6, FALSE), "Enter an ID")</f>
        <v>Enter an ID</v>
      </c>
      <c r="J2724" s="13" t="str" cm="1">
        <f t="array" ref="J2724">_xlfn.IFS(ISBLANK(G2724), "no training", ISBLANK(I2724), 0, NOT(ISBLANK(I2724)), VLOOKUP(G2724,Trainings!$A$2:$B$20, 2, FALSE))</f>
        <v>no training</v>
      </c>
    </row>
    <row r="2725" spans="2:10" ht="15.75" customHeight="1" x14ac:dyDescent="0.4">
      <c r="B2725" s="13" t="str">
        <f>IFERROR(VLOOKUP(A2725, Employees!$A$2:$E$401, 2, FALSE), "Enter an ID")</f>
        <v>Enter an ID</v>
      </c>
      <c r="C2725" s="13" t="str">
        <f>IFERROR(VLOOKUP(A2725, Employees!$A$2:$E$401, 3, FALSE), "Enter an ID")</f>
        <v>Enter an ID</v>
      </c>
      <c r="D2725" s="13" t="str">
        <f>IFERROR(VLOOKUP(A2725, Employees!$A$2:$E$401, 4, FALSE), "Enter an ID")</f>
        <v>Enter an ID</v>
      </c>
      <c r="E2725" s="13" t="str">
        <f>IFERROR(VLOOKUP(A2725, Employees!$A$2:$E$401, 5, FALSE), "Enter an ID")</f>
        <v>Enter an ID</v>
      </c>
      <c r="F2725" s="13" t="str">
        <f>IFERROR(VLOOKUP(A2725, Employees!$A$2:$F$401, 6, FALSE), "Enter an ID")</f>
        <v>Enter an ID</v>
      </c>
      <c r="J2725" s="13" t="str" cm="1">
        <f t="array" ref="J2725">_xlfn.IFS(ISBLANK(G2725), "no training", ISBLANK(I2725), 0, NOT(ISBLANK(I2725)), VLOOKUP(G2725,Trainings!$A$2:$B$20, 2, FALSE))</f>
        <v>no training</v>
      </c>
    </row>
    <row r="2726" spans="2:10" ht="15.75" customHeight="1" x14ac:dyDescent="0.4">
      <c r="B2726" s="13" t="str">
        <f>IFERROR(VLOOKUP(A2726, Employees!$A$2:$E$401, 2, FALSE), "Enter an ID")</f>
        <v>Enter an ID</v>
      </c>
      <c r="C2726" s="13" t="str">
        <f>IFERROR(VLOOKUP(A2726, Employees!$A$2:$E$401, 3, FALSE), "Enter an ID")</f>
        <v>Enter an ID</v>
      </c>
      <c r="D2726" s="13" t="str">
        <f>IFERROR(VLOOKUP(A2726, Employees!$A$2:$E$401, 4, FALSE), "Enter an ID")</f>
        <v>Enter an ID</v>
      </c>
      <c r="E2726" s="13" t="str">
        <f>IFERROR(VLOOKUP(A2726, Employees!$A$2:$E$401, 5, FALSE), "Enter an ID")</f>
        <v>Enter an ID</v>
      </c>
      <c r="F2726" s="13" t="str">
        <f>IFERROR(VLOOKUP(A2726, Employees!$A$2:$F$401, 6, FALSE), "Enter an ID")</f>
        <v>Enter an ID</v>
      </c>
      <c r="J2726" s="13" t="str" cm="1">
        <f t="array" ref="J2726">_xlfn.IFS(ISBLANK(G2726), "no training", ISBLANK(I2726), 0, NOT(ISBLANK(I2726)), VLOOKUP(G2726,Trainings!$A$2:$B$20, 2, FALSE))</f>
        <v>no training</v>
      </c>
    </row>
    <row r="2727" spans="2:10" ht="15.75" customHeight="1" x14ac:dyDescent="0.4">
      <c r="B2727" s="13" t="str">
        <f>IFERROR(VLOOKUP(A2727, Employees!$A$2:$E$401, 2, FALSE), "Enter an ID")</f>
        <v>Enter an ID</v>
      </c>
      <c r="C2727" s="13" t="str">
        <f>IFERROR(VLOOKUP(A2727, Employees!$A$2:$E$401, 3, FALSE), "Enter an ID")</f>
        <v>Enter an ID</v>
      </c>
      <c r="D2727" s="13" t="str">
        <f>IFERROR(VLOOKUP(A2727, Employees!$A$2:$E$401, 4, FALSE), "Enter an ID")</f>
        <v>Enter an ID</v>
      </c>
      <c r="E2727" s="13" t="str">
        <f>IFERROR(VLOOKUP(A2727, Employees!$A$2:$E$401, 5, FALSE), "Enter an ID")</f>
        <v>Enter an ID</v>
      </c>
      <c r="F2727" s="13" t="str">
        <f>IFERROR(VLOOKUP(A2727, Employees!$A$2:$F$401, 6, FALSE), "Enter an ID")</f>
        <v>Enter an ID</v>
      </c>
      <c r="J2727" s="13" t="str" cm="1">
        <f t="array" ref="J2727">_xlfn.IFS(ISBLANK(G2727), "no training", ISBLANK(I2727), 0, NOT(ISBLANK(I2727)), VLOOKUP(G2727,Trainings!$A$2:$B$20, 2, FALSE))</f>
        <v>no training</v>
      </c>
    </row>
    <row r="2728" spans="2:10" ht="15.75" customHeight="1" x14ac:dyDescent="0.4">
      <c r="B2728" s="13" t="str">
        <f>IFERROR(VLOOKUP(A2728, Employees!$A$2:$E$401, 2, FALSE), "Enter an ID")</f>
        <v>Enter an ID</v>
      </c>
      <c r="C2728" s="13" t="str">
        <f>IFERROR(VLOOKUP(A2728, Employees!$A$2:$E$401, 3, FALSE), "Enter an ID")</f>
        <v>Enter an ID</v>
      </c>
      <c r="D2728" s="13" t="str">
        <f>IFERROR(VLOOKUP(A2728, Employees!$A$2:$E$401, 4, FALSE), "Enter an ID")</f>
        <v>Enter an ID</v>
      </c>
      <c r="E2728" s="13" t="str">
        <f>IFERROR(VLOOKUP(A2728, Employees!$A$2:$E$401, 5, FALSE), "Enter an ID")</f>
        <v>Enter an ID</v>
      </c>
      <c r="F2728" s="13" t="str">
        <f>IFERROR(VLOOKUP(A2728, Employees!$A$2:$F$401, 6, FALSE), "Enter an ID")</f>
        <v>Enter an ID</v>
      </c>
      <c r="J2728" s="13" t="str" cm="1">
        <f t="array" ref="J2728">_xlfn.IFS(ISBLANK(G2728), "no training", ISBLANK(I2728), 0, NOT(ISBLANK(I2728)), VLOOKUP(G2728,Trainings!$A$2:$B$20, 2, FALSE))</f>
        <v>no training</v>
      </c>
    </row>
    <row r="2729" spans="2:10" ht="15.75" customHeight="1" x14ac:dyDescent="0.4">
      <c r="B2729" s="13" t="str">
        <f>IFERROR(VLOOKUP(A2729, Employees!$A$2:$E$401, 2, FALSE), "Enter an ID")</f>
        <v>Enter an ID</v>
      </c>
      <c r="C2729" s="13" t="str">
        <f>IFERROR(VLOOKUP(A2729, Employees!$A$2:$E$401, 3, FALSE), "Enter an ID")</f>
        <v>Enter an ID</v>
      </c>
      <c r="D2729" s="13" t="str">
        <f>IFERROR(VLOOKUP(A2729, Employees!$A$2:$E$401, 4, FALSE), "Enter an ID")</f>
        <v>Enter an ID</v>
      </c>
      <c r="E2729" s="13" t="str">
        <f>IFERROR(VLOOKUP(A2729, Employees!$A$2:$E$401, 5, FALSE), "Enter an ID")</f>
        <v>Enter an ID</v>
      </c>
      <c r="F2729" s="13" t="str">
        <f>IFERROR(VLOOKUP(A2729, Employees!$A$2:$F$401, 6, FALSE), "Enter an ID")</f>
        <v>Enter an ID</v>
      </c>
      <c r="J2729" s="13" t="str" cm="1">
        <f t="array" ref="J2729">_xlfn.IFS(ISBLANK(G2729), "no training", ISBLANK(I2729), 0, NOT(ISBLANK(I2729)), VLOOKUP(G2729,Trainings!$A$2:$B$20, 2, FALSE))</f>
        <v>no training</v>
      </c>
    </row>
    <row r="2730" spans="2:10" ht="15.75" customHeight="1" x14ac:dyDescent="0.4">
      <c r="B2730" s="13" t="str">
        <f>IFERROR(VLOOKUP(A2730, Employees!$A$2:$E$401, 2, FALSE), "Enter an ID")</f>
        <v>Enter an ID</v>
      </c>
      <c r="C2730" s="13" t="str">
        <f>IFERROR(VLOOKUP(A2730, Employees!$A$2:$E$401, 3, FALSE), "Enter an ID")</f>
        <v>Enter an ID</v>
      </c>
      <c r="D2730" s="13" t="str">
        <f>IFERROR(VLOOKUP(A2730, Employees!$A$2:$E$401, 4, FALSE), "Enter an ID")</f>
        <v>Enter an ID</v>
      </c>
      <c r="E2730" s="13" t="str">
        <f>IFERROR(VLOOKUP(A2730, Employees!$A$2:$E$401, 5, FALSE), "Enter an ID")</f>
        <v>Enter an ID</v>
      </c>
      <c r="F2730" s="13" t="str">
        <f>IFERROR(VLOOKUP(A2730, Employees!$A$2:$F$401, 6, FALSE), "Enter an ID")</f>
        <v>Enter an ID</v>
      </c>
      <c r="J2730" s="13" t="str" cm="1">
        <f t="array" ref="J2730">_xlfn.IFS(ISBLANK(G2730), "no training", ISBLANK(I2730), 0, NOT(ISBLANK(I2730)), VLOOKUP(G2730,Trainings!$A$2:$B$20, 2, FALSE))</f>
        <v>no training</v>
      </c>
    </row>
    <row r="2731" spans="2:10" ht="15.75" customHeight="1" x14ac:dyDescent="0.4">
      <c r="B2731" s="13" t="str">
        <f>IFERROR(VLOOKUP(A2731, Employees!$A$2:$E$401, 2, FALSE), "Enter an ID")</f>
        <v>Enter an ID</v>
      </c>
      <c r="C2731" s="13" t="str">
        <f>IFERROR(VLOOKUP(A2731, Employees!$A$2:$E$401, 3, FALSE), "Enter an ID")</f>
        <v>Enter an ID</v>
      </c>
      <c r="D2731" s="13" t="str">
        <f>IFERROR(VLOOKUP(A2731, Employees!$A$2:$E$401, 4, FALSE), "Enter an ID")</f>
        <v>Enter an ID</v>
      </c>
      <c r="E2731" s="13" t="str">
        <f>IFERROR(VLOOKUP(A2731, Employees!$A$2:$E$401, 5, FALSE), "Enter an ID")</f>
        <v>Enter an ID</v>
      </c>
      <c r="F2731" s="13" t="str">
        <f>IFERROR(VLOOKUP(A2731, Employees!$A$2:$F$401, 6, FALSE), "Enter an ID")</f>
        <v>Enter an ID</v>
      </c>
      <c r="J2731" s="13" t="str" cm="1">
        <f t="array" ref="J2731">_xlfn.IFS(ISBLANK(G2731), "no training", ISBLANK(I2731), 0, NOT(ISBLANK(I2731)), VLOOKUP(G2731,Trainings!$A$2:$B$20, 2, FALSE))</f>
        <v>no training</v>
      </c>
    </row>
    <row r="2732" spans="2:10" ht="15.75" customHeight="1" x14ac:dyDescent="0.4">
      <c r="B2732" s="13" t="str">
        <f>IFERROR(VLOOKUP(A2732, Employees!$A$2:$E$401, 2, FALSE), "Enter an ID")</f>
        <v>Enter an ID</v>
      </c>
      <c r="C2732" s="13" t="str">
        <f>IFERROR(VLOOKUP(A2732, Employees!$A$2:$E$401, 3, FALSE), "Enter an ID")</f>
        <v>Enter an ID</v>
      </c>
      <c r="D2732" s="13" t="str">
        <f>IFERROR(VLOOKUP(A2732, Employees!$A$2:$E$401, 4, FALSE), "Enter an ID")</f>
        <v>Enter an ID</v>
      </c>
      <c r="E2732" s="13" t="str">
        <f>IFERROR(VLOOKUP(A2732, Employees!$A$2:$E$401, 5, FALSE), "Enter an ID")</f>
        <v>Enter an ID</v>
      </c>
      <c r="F2732" s="13" t="str">
        <f>IFERROR(VLOOKUP(A2732, Employees!$A$2:$F$401, 6, FALSE), "Enter an ID")</f>
        <v>Enter an ID</v>
      </c>
      <c r="J2732" s="13" t="str" cm="1">
        <f t="array" ref="J2732">_xlfn.IFS(ISBLANK(G2732), "no training", ISBLANK(I2732), 0, NOT(ISBLANK(I2732)), VLOOKUP(G2732,Trainings!$A$2:$B$20, 2, FALSE))</f>
        <v>no training</v>
      </c>
    </row>
    <row r="2733" spans="2:10" ht="15.75" customHeight="1" x14ac:dyDescent="0.4">
      <c r="B2733" s="13" t="str">
        <f>IFERROR(VLOOKUP(A2733, Employees!$A$2:$E$401, 2, FALSE), "Enter an ID")</f>
        <v>Enter an ID</v>
      </c>
      <c r="C2733" s="13" t="str">
        <f>IFERROR(VLOOKUP(A2733, Employees!$A$2:$E$401, 3, FALSE), "Enter an ID")</f>
        <v>Enter an ID</v>
      </c>
      <c r="D2733" s="13" t="str">
        <f>IFERROR(VLOOKUP(A2733, Employees!$A$2:$E$401, 4, FALSE), "Enter an ID")</f>
        <v>Enter an ID</v>
      </c>
      <c r="E2733" s="13" t="str">
        <f>IFERROR(VLOOKUP(A2733, Employees!$A$2:$E$401, 5, FALSE), "Enter an ID")</f>
        <v>Enter an ID</v>
      </c>
      <c r="F2733" s="13" t="str">
        <f>IFERROR(VLOOKUP(A2733, Employees!$A$2:$F$401, 6, FALSE), "Enter an ID")</f>
        <v>Enter an ID</v>
      </c>
      <c r="J2733" s="13" t="str" cm="1">
        <f t="array" ref="J2733">_xlfn.IFS(ISBLANK(G2733), "no training", ISBLANK(I2733), 0, NOT(ISBLANK(I2733)), VLOOKUP(G2733,Trainings!$A$2:$B$20, 2, FALSE))</f>
        <v>no training</v>
      </c>
    </row>
    <row r="2734" spans="2:10" ht="15.75" customHeight="1" x14ac:dyDescent="0.4">
      <c r="B2734" s="13" t="str">
        <f>IFERROR(VLOOKUP(A2734, Employees!$A$2:$E$401, 2, FALSE), "Enter an ID")</f>
        <v>Enter an ID</v>
      </c>
      <c r="C2734" s="13" t="str">
        <f>IFERROR(VLOOKUP(A2734, Employees!$A$2:$E$401, 3, FALSE), "Enter an ID")</f>
        <v>Enter an ID</v>
      </c>
      <c r="D2734" s="13" t="str">
        <f>IFERROR(VLOOKUP(A2734, Employees!$A$2:$E$401, 4, FALSE), "Enter an ID")</f>
        <v>Enter an ID</v>
      </c>
      <c r="E2734" s="13" t="str">
        <f>IFERROR(VLOOKUP(A2734, Employees!$A$2:$E$401, 5, FALSE), "Enter an ID")</f>
        <v>Enter an ID</v>
      </c>
      <c r="F2734" s="13" t="str">
        <f>IFERROR(VLOOKUP(A2734, Employees!$A$2:$F$401, 6, FALSE), "Enter an ID")</f>
        <v>Enter an ID</v>
      </c>
      <c r="J2734" s="13" t="str" cm="1">
        <f t="array" ref="J2734">_xlfn.IFS(ISBLANK(G2734), "no training", ISBLANK(I2734), 0, NOT(ISBLANK(I2734)), VLOOKUP(G2734,Trainings!$A$2:$B$20, 2, FALSE))</f>
        <v>no training</v>
      </c>
    </row>
    <row r="2735" spans="2:10" ht="15.75" customHeight="1" x14ac:dyDescent="0.4">
      <c r="B2735" s="13" t="str">
        <f>IFERROR(VLOOKUP(A2735, Employees!$A$2:$E$401, 2, FALSE), "Enter an ID")</f>
        <v>Enter an ID</v>
      </c>
      <c r="C2735" s="13" t="str">
        <f>IFERROR(VLOOKUP(A2735, Employees!$A$2:$E$401, 3, FALSE), "Enter an ID")</f>
        <v>Enter an ID</v>
      </c>
      <c r="D2735" s="13" t="str">
        <f>IFERROR(VLOOKUP(A2735, Employees!$A$2:$E$401, 4, FALSE), "Enter an ID")</f>
        <v>Enter an ID</v>
      </c>
      <c r="E2735" s="13" t="str">
        <f>IFERROR(VLOOKUP(A2735, Employees!$A$2:$E$401, 5, FALSE), "Enter an ID")</f>
        <v>Enter an ID</v>
      </c>
      <c r="F2735" s="13" t="str">
        <f>IFERROR(VLOOKUP(A2735, Employees!$A$2:$F$401, 6, FALSE), "Enter an ID")</f>
        <v>Enter an ID</v>
      </c>
      <c r="J2735" s="13" t="str" cm="1">
        <f t="array" ref="J2735">_xlfn.IFS(ISBLANK(G2735), "no training", ISBLANK(I2735), 0, NOT(ISBLANK(I2735)), VLOOKUP(G2735,Trainings!$A$2:$B$20, 2, FALSE))</f>
        <v>no training</v>
      </c>
    </row>
    <row r="2736" spans="2:10" ht="15.75" customHeight="1" x14ac:dyDescent="0.4">
      <c r="B2736" s="13" t="str">
        <f>IFERROR(VLOOKUP(A2736, Employees!$A$2:$E$401, 2, FALSE), "Enter an ID")</f>
        <v>Enter an ID</v>
      </c>
      <c r="C2736" s="13" t="str">
        <f>IFERROR(VLOOKUP(A2736, Employees!$A$2:$E$401, 3, FALSE), "Enter an ID")</f>
        <v>Enter an ID</v>
      </c>
      <c r="D2736" s="13" t="str">
        <f>IFERROR(VLOOKUP(A2736, Employees!$A$2:$E$401, 4, FALSE), "Enter an ID")</f>
        <v>Enter an ID</v>
      </c>
      <c r="E2736" s="13" t="str">
        <f>IFERROR(VLOOKUP(A2736, Employees!$A$2:$E$401, 5, FALSE), "Enter an ID")</f>
        <v>Enter an ID</v>
      </c>
      <c r="F2736" s="13" t="str">
        <f>IFERROR(VLOOKUP(A2736, Employees!$A$2:$F$401, 6, FALSE), "Enter an ID")</f>
        <v>Enter an ID</v>
      </c>
      <c r="J2736" s="13" t="str" cm="1">
        <f t="array" ref="J2736">_xlfn.IFS(ISBLANK(G2736), "no training", ISBLANK(I2736), 0, NOT(ISBLANK(I2736)), VLOOKUP(G2736,Trainings!$A$2:$B$20, 2, FALSE))</f>
        <v>no training</v>
      </c>
    </row>
    <row r="2737" spans="2:10" ht="15.75" customHeight="1" x14ac:dyDescent="0.4">
      <c r="B2737" s="13" t="str">
        <f>IFERROR(VLOOKUP(A2737, Employees!$A$2:$E$401, 2, FALSE), "Enter an ID")</f>
        <v>Enter an ID</v>
      </c>
      <c r="C2737" s="13" t="str">
        <f>IFERROR(VLOOKUP(A2737, Employees!$A$2:$E$401, 3, FALSE), "Enter an ID")</f>
        <v>Enter an ID</v>
      </c>
      <c r="D2737" s="13" t="str">
        <f>IFERROR(VLOOKUP(A2737, Employees!$A$2:$E$401, 4, FALSE), "Enter an ID")</f>
        <v>Enter an ID</v>
      </c>
      <c r="E2737" s="13" t="str">
        <f>IFERROR(VLOOKUP(A2737, Employees!$A$2:$E$401, 5, FALSE), "Enter an ID")</f>
        <v>Enter an ID</v>
      </c>
      <c r="F2737" s="13" t="str">
        <f>IFERROR(VLOOKUP(A2737, Employees!$A$2:$F$401, 6, FALSE), "Enter an ID")</f>
        <v>Enter an ID</v>
      </c>
      <c r="J2737" s="13" t="str" cm="1">
        <f t="array" ref="J2737">_xlfn.IFS(ISBLANK(G2737), "no training", ISBLANK(I2737), 0, NOT(ISBLANK(I2737)), VLOOKUP(G2737,Trainings!$A$2:$B$20, 2, FALSE))</f>
        <v>no training</v>
      </c>
    </row>
    <row r="2738" spans="2:10" ht="15.75" customHeight="1" x14ac:dyDescent="0.4">
      <c r="B2738" s="13" t="str">
        <f>IFERROR(VLOOKUP(A2738, Employees!$A$2:$E$401, 2, FALSE), "Enter an ID")</f>
        <v>Enter an ID</v>
      </c>
      <c r="C2738" s="13" t="str">
        <f>IFERROR(VLOOKUP(A2738, Employees!$A$2:$E$401, 3, FALSE), "Enter an ID")</f>
        <v>Enter an ID</v>
      </c>
      <c r="D2738" s="13" t="str">
        <f>IFERROR(VLOOKUP(A2738, Employees!$A$2:$E$401, 4, FALSE), "Enter an ID")</f>
        <v>Enter an ID</v>
      </c>
      <c r="E2738" s="13" t="str">
        <f>IFERROR(VLOOKUP(A2738, Employees!$A$2:$E$401, 5, FALSE), "Enter an ID")</f>
        <v>Enter an ID</v>
      </c>
      <c r="F2738" s="13" t="str">
        <f>IFERROR(VLOOKUP(A2738, Employees!$A$2:$F$401, 6, FALSE), "Enter an ID")</f>
        <v>Enter an ID</v>
      </c>
      <c r="J2738" s="13" t="str" cm="1">
        <f t="array" ref="J2738">_xlfn.IFS(ISBLANK(G2738), "no training", ISBLANK(I2738), 0, NOT(ISBLANK(I2738)), VLOOKUP(G2738,Trainings!$A$2:$B$20, 2, FALSE))</f>
        <v>no training</v>
      </c>
    </row>
    <row r="2739" spans="2:10" ht="15.75" customHeight="1" x14ac:dyDescent="0.4">
      <c r="B2739" s="13" t="str">
        <f>IFERROR(VLOOKUP(A2739, Employees!$A$2:$E$401, 2, FALSE), "Enter an ID")</f>
        <v>Enter an ID</v>
      </c>
      <c r="C2739" s="13" t="str">
        <f>IFERROR(VLOOKUP(A2739, Employees!$A$2:$E$401, 3, FALSE), "Enter an ID")</f>
        <v>Enter an ID</v>
      </c>
      <c r="D2739" s="13" t="str">
        <f>IFERROR(VLOOKUP(A2739, Employees!$A$2:$E$401, 4, FALSE), "Enter an ID")</f>
        <v>Enter an ID</v>
      </c>
      <c r="E2739" s="13" t="str">
        <f>IFERROR(VLOOKUP(A2739, Employees!$A$2:$E$401, 5, FALSE), "Enter an ID")</f>
        <v>Enter an ID</v>
      </c>
      <c r="F2739" s="13" t="str">
        <f>IFERROR(VLOOKUP(A2739, Employees!$A$2:$F$401, 6, FALSE), "Enter an ID")</f>
        <v>Enter an ID</v>
      </c>
      <c r="J2739" s="13" t="str" cm="1">
        <f t="array" ref="J2739">_xlfn.IFS(ISBLANK(G2739), "no training", ISBLANK(I2739), 0, NOT(ISBLANK(I2739)), VLOOKUP(G2739,Trainings!$A$2:$B$20, 2, FALSE))</f>
        <v>no training</v>
      </c>
    </row>
    <row r="2740" spans="2:10" ht="15.75" customHeight="1" x14ac:dyDescent="0.4">
      <c r="B2740" s="13" t="str">
        <f>IFERROR(VLOOKUP(A2740, Employees!$A$2:$E$401, 2, FALSE), "Enter an ID")</f>
        <v>Enter an ID</v>
      </c>
      <c r="C2740" s="13" t="str">
        <f>IFERROR(VLOOKUP(A2740, Employees!$A$2:$E$401, 3, FALSE), "Enter an ID")</f>
        <v>Enter an ID</v>
      </c>
      <c r="D2740" s="13" t="str">
        <f>IFERROR(VLOOKUP(A2740, Employees!$A$2:$E$401, 4, FALSE), "Enter an ID")</f>
        <v>Enter an ID</v>
      </c>
      <c r="E2740" s="13" t="str">
        <f>IFERROR(VLOOKUP(A2740, Employees!$A$2:$E$401, 5, FALSE), "Enter an ID")</f>
        <v>Enter an ID</v>
      </c>
      <c r="F2740" s="13" t="str">
        <f>IFERROR(VLOOKUP(A2740, Employees!$A$2:$F$401, 6, FALSE), "Enter an ID")</f>
        <v>Enter an ID</v>
      </c>
      <c r="J2740" s="13" t="str" cm="1">
        <f t="array" ref="J2740">_xlfn.IFS(ISBLANK(G2740), "no training", ISBLANK(I2740), 0, NOT(ISBLANK(I2740)), VLOOKUP(G2740,Trainings!$A$2:$B$20, 2, FALSE))</f>
        <v>no training</v>
      </c>
    </row>
    <row r="2741" spans="2:10" ht="15.75" customHeight="1" x14ac:dyDescent="0.4">
      <c r="B2741" s="13" t="str">
        <f>IFERROR(VLOOKUP(A2741, Employees!$A$2:$E$401, 2, FALSE), "Enter an ID")</f>
        <v>Enter an ID</v>
      </c>
      <c r="C2741" s="13" t="str">
        <f>IFERROR(VLOOKUP(A2741, Employees!$A$2:$E$401, 3, FALSE), "Enter an ID")</f>
        <v>Enter an ID</v>
      </c>
      <c r="D2741" s="13" t="str">
        <f>IFERROR(VLOOKUP(A2741, Employees!$A$2:$E$401, 4, FALSE), "Enter an ID")</f>
        <v>Enter an ID</v>
      </c>
      <c r="E2741" s="13" t="str">
        <f>IFERROR(VLOOKUP(A2741, Employees!$A$2:$E$401, 5, FALSE), "Enter an ID")</f>
        <v>Enter an ID</v>
      </c>
      <c r="F2741" s="13" t="str">
        <f>IFERROR(VLOOKUP(A2741, Employees!$A$2:$F$401, 6, FALSE), "Enter an ID")</f>
        <v>Enter an ID</v>
      </c>
      <c r="J2741" s="13" t="str" cm="1">
        <f t="array" ref="J2741">_xlfn.IFS(ISBLANK(G2741), "no training", ISBLANK(I2741), 0, NOT(ISBLANK(I2741)), VLOOKUP(G2741,Trainings!$A$2:$B$20, 2, FALSE))</f>
        <v>no training</v>
      </c>
    </row>
    <row r="2742" spans="2:10" ht="15.75" customHeight="1" x14ac:dyDescent="0.4">
      <c r="B2742" s="13" t="str">
        <f>IFERROR(VLOOKUP(A2742, Employees!$A$2:$E$401, 2, FALSE), "Enter an ID")</f>
        <v>Enter an ID</v>
      </c>
      <c r="C2742" s="13" t="str">
        <f>IFERROR(VLOOKUP(A2742, Employees!$A$2:$E$401, 3, FALSE), "Enter an ID")</f>
        <v>Enter an ID</v>
      </c>
      <c r="D2742" s="13" t="str">
        <f>IFERROR(VLOOKUP(A2742, Employees!$A$2:$E$401, 4, FALSE), "Enter an ID")</f>
        <v>Enter an ID</v>
      </c>
      <c r="E2742" s="13" t="str">
        <f>IFERROR(VLOOKUP(A2742, Employees!$A$2:$E$401, 5, FALSE), "Enter an ID")</f>
        <v>Enter an ID</v>
      </c>
      <c r="F2742" s="13" t="str">
        <f>IFERROR(VLOOKUP(A2742, Employees!$A$2:$F$401, 6, FALSE), "Enter an ID")</f>
        <v>Enter an ID</v>
      </c>
      <c r="J2742" s="13" t="str" cm="1">
        <f t="array" ref="J2742">_xlfn.IFS(ISBLANK(G2742), "no training", ISBLANK(I2742), 0, NOT(ISBLANK(I2742)), VLOOKUP(G2742,Trainings!$A$2:$B$20, 2, FALSE))</f>
        <v>no training</v>
      </c>
    </row>
    <row r="2743" spans="2:10" ht="15.75" customHeight="1" x14ac:dyDescent="0.4">
      <c r="B2743" s="13" t="str">
        <f>IFERROR(VLOOKUP(A2743, Employees!$A$2:$E$401, 2, FALSE), "Enter an ID")</f>
        <v>Enter an ID</v>
      </c>
      <c r="C2743" s="13" t="str">
        <f>IFERROR(VLOOKUP(A2743, Employees!$A$2:$E$401, 3, FALSE), "Enter an ID")</f>
        <v>Enter an ID</v>
      </c>
      <c r="D2743" s="13" t="str">
        <f>IFERROR(VLOOKUP(A2743, Employees!$A$2:$E$401, 4, FALSE), "Enter an ID")</f>
        <v>Enter an ID</v>
      </c>
      <c r="E2743" s="13" t="str">
        <f>IFERROR(VLOOKUP(A2743, Employees!$A$2:$E$401, 5, FALSE), "Enter an ID")</f>
        <v>Enter an ID</v>
      </c>
      <c r="F2743" s="13" t="str">
        <f>IFERROR(VLOOKUP(A2743, Employees!$A$2:$F$401, 6, FALSE), "Enter an ID")</f>
        <v>Enter an ID</v>
      </c>
      <c r="J2743" s="13" t="str" cm="1">
        <f t="array" ref="J2743">_xlfn.IFS(ISBLANK(G2743), "no training", ISBLANK(I2743), 0, NOT(ISBLANK(I2743)), VLOOKUP(G2743,Trainings!$A$2:$B$20, 2, FALSE))</f>
        <v>no training</v>
      </c>
    </row>
    <row r="2744" spans="2:10" ht="15.75" customHeight="1" x14ac:dyDescent="0.4">
      <c r="B2744" s="13" t="str">
        <f>IFERROR(VLOOKUP(A2744, Employees!$A$2:$E$401, 2, FALSE), "Enter an ID")</f>
        <v>Enter an ID</v>
      </c>
      <c r="C2744" s="13" t="str">
        <f>IFERROR(VLOOKUP(A2744, Employees!$A$2:$E$401, 3, FALSE), "Enter an ID")</f>
        <v>Enter an ID</v>
      </c>
      <c r="D2744" s="13" t="str">
        <f>IFERROR(VLOOKUP(A2744, Employees!$A$2:$E$401, 4, FALSE), "Enter an ID")</f>
        <v>Enter an ID</v>
      </c>
      <c r="E2744" s="13" t="str">
        <f>IFERROR(VLOOKUP(A2744, Employees!$A$2:$E$401, 5, FALSE), "Enter an ID")</f>
        <v>Enter an ID</v>
      </c>
      <c r="F2744" s="13" t="str">
        <f>IFERROR(VLOOKUP(A2744, Employees!$A$2:$F$401, 6, FALSE), "Enter an ID")</f>
        <v>Enter an ID</v>
      </c>
      <c r="J2744" s="13" t="str" cm="1">
        <f t="array" ref="J2744">_xlfn.IFS(ISBLANK(G2744), "no training", ISBLANK(I2744), 0, NOT(ISBLANK(I2744)), VLOOKUP(G2744,Trainings!$A$2:$B$20, 2, FALSE))</f>
        <v>no training</v>
      </c>
    </row>
    <row r="2745" spans="2:10" ht="15.75" customHeight="1" x14ac:dyDescent="0.4">
      <c r="B2745" s="13" t="str">
        <f>IFERROR(VLOOKUP(A2745, Employees!$A$2:$E$401, 2, FALSE), "Enter an ID")</f>
        <v>Enter an ID</v>
      </c>
      <c r="C2745" s="13" t="str">
        <f>IFERROR(VLOOKUP(A2745, Employees!$A$2:$E$401, 3, FALSE), "Enter an ID")</f>
        <v>Enter an ID</v>
      </c>
      <c r="D2745" s="13" t="str">
        <f>IFERROR(VLOOKUP(A2745, Employees!$A$2:$E$401, 4, FALSE), "Enter an ID")</f>
        <v>Enter an ID</v>
      </c>
      <c r="E2745" s="13" t="str">
        <f>IFERROR(VLOOKUP(A2745, Employees!$A$2:$E$401, 5, FALSE), "Enter an ID")</f>
        <v>Enter an ID</v>
      </c>
      <c r="F2745" s="13" t="str">
        <f>IFERROR(VLOOKUP(A2745, Employees!$A$2:$F$401, 6, FALSE), "Enter an ID")</f>
        <v>Enter an ID</v>
      </c>
      <c r="J2745" s="13" t="str" cm="1">
        <f t="array" ref="J2745">_xlfn.IFS(ISBLANK(G2745), "no training", ISBLANK(I2745), 0, NOT(ISBLANK(I2745)), VLOOKUP(G2745,Trainings!$A$2:$B$20, 2, FALSE))</f>
        <v>no training</v>
      </c>
    </row>
    <row r="2746" spans="2:10" ht="15.75" customHeight="1" x14ac:dyDescent="0.4">
      <c r="B2746" s="13" t="str">
        <f>IFERROR(VLOOKUP(A2746, Employees!$A$2:$E$401, 2, FALSE), "Enter an ID")</f>
        <v>Enter an ID</v>
      </c>
      <c r="C2746" s="13" t="str">
        <f>IFERROR(VLOOKUP(A2746, Employees!$A$2:$E$401, 3, FALSE), "Enter an ID")</f>
        <v>Enter an ID</v>
      </c>
      <c r="D2746" s="13" t="str">
        <f>IFERROR(VLOOKUP(A2746, Employees!$A$2:$E$401, 4, FALSE), "Enter an ID")</f>
        <v>Enter an ID</v>
      </c>
      <c r="E2746" s="13" t="str">
        <f>IFERROR(VLOOKUP(A2746, Employees!$A$2:$E$401, 5, FALSE), "Enter an ID")</f>
        <v>Enter an ID</v>
      </c>
      <c r="F2746" s="13" t="str">
        <f>IFERROR(VLOOKUP(A2746, Employees!$A$2:$F$401, 6, FALSE), "Enter an ID")</f>
        <v>Enter an ID</v>
      </c>
      <c r="J2746" s="13" t="str" cm="1">
        <f t="array" ref="J2746">_xlfn.IFS(ISBLANK(G2746), "no training", ISBLANK(I2746), 0, NOT(ISBLANK(I2746)), VLOOKUP(G2746,Trainings!$A$2:$B$20, 2, FALSE))</f>
        <v>no training</v>
      </c>
    </row>
    <row r="2747" spans="2:10" ht="15.75" customHeight="1" x14ac:dyDescent="0.4">
      <c r="B2747" s="13" t="str">
        <f>IFERROR(VLOOKUP(A2747, Employees!$A$2:$E$401, 2, FALSE), "Enter an ID")</f>
        <v>Enter an ID</v>
      </c>
      <c r="C2747" s="13" t="str">
        <f>IFERROR(VLOOKUP(A2747, Employees!$A$2:$E$401, 3, FALSE), "Enter an ID")</f>
        <v>Enter an ID</v>
      </c>
      <c r="D2747" s="13" t="str">
        <f>IFERROR(VLOOKUP(A2747, Employees!$A$2:$E$401, 4, FALSE), "Enter an ID")</f>
        <v>Enter an ID</v>
      </c>
      <c r="E2747" s="13" t="str">
        <f>IFERROR(VLOOKUP(A2747, Employees!$A$2:$E$401, 5, FALSE), "Enter an ID")</f>
        <v>Enter an ID</v>
      </c>
      <c r="F2747" s="13" t="str">
        <f>IFERROR(VLOOKUP(A2747, Employees!$A$2:$F$401, 6, FALSE), "Enter an ID")</f>
        <v>Enter an ID</v>
      </c>
      <c r="J2747" s="13" t="str" cm="1">
        <f t="array" ref="J2747">_xlfn.IFS(ISBLANK(G2747), "no training", ISBLANK(I2747), 0, NOT(ISBLANK(I2747)), VLOOKUP(G2747,Trainings!$A$2:$B$20, 2, FALSE))</f>
        <v>no training</v>
      </c>
    </row>
    <row r="2748" spans="2:10" ht="15.75" customHeight="1" x14ac:dyDescent="0.4">
      <c r="B2748" s="13" t="str">
        <f>IFERROR(VLOOKUP(A2748, Employees!$A$2:$E$401, 2, FALSE), "Enter an ID")</f>
        <v>Enter an ID</v>
      </c>
      <c r="C2748" s="13" t="str">
        <f>IFERROR(VLOOKUP(A2748, Employees!$A$2:$E$401, 3, FALSE), "Enter an ID")</f>
        <v>Enter an ID</v>
      </c>
      <c r="D2748" s="13" t="str">
        <f>IFERROR(VLOOKUP(A2748, Employees!$A$2:$E$401, 4, FALSE), "Enter an ID")</f>
        <v>Enter an ID</v>
      </c>
      <c r="E2748" s="13" t="str">
        <f>IFERROR(VLOOKUP(A2748, Employees!$A$2:$E$401, 5, FALSE), "Enter an ID")</f>
        <v>Enter an ID</v>
      </c>
      <c r="F2748" s="13" t="str">
        <f>IFERROR(VLOOKUP(A2748, Employees!$A$2:$F$401, 6, FALSE), "Enter an ID")</f>
        <v>Enter an ID</v>
      </c>
      <c r="J2748" s="13" t="str" cm="1">
        <f t="array" ref="J2748">_xlfn.IFS(ISBLANK(G2748), "no training", ISBLANK(I2748), 0, NOT(ISBLANK(I2748)), VLOOKUP(G2748,Trainings!$A$2:$B$20, 2, FALSE))</f>
        <v>no training</v>
      </c>
    </row>
    <row r="2749" spans="2:10" ht="15.75" customHeight="1" x14ac:dyDescent="0.4">
      <c r="B2749" s="13" t="str">
        <f>IFERROR(VLOOKUP(A2749, Employees!$A$2:$E$401, 2, FALSE), "Enter an ID")</f>
        <v>Enter an ID</v>
      </c>
      <c r="C2749" s="13" t="str">
        <f>IFERROR(VLOOKUP(A2749, Employees!$A$2:$E$401, 3, FALSE), "Enter an ID")</f>
        <v>Enter an ID</v>
      </c>
      <c r="D2749" s="13" t="str">
        <f>IFERROR(VLOOKUP(A2749, Employees!$A$2:$E$401, 4, FALSE), "Enter an ID")</f>
        <v>Enter an ID</v>
      </c>
      <c r="E2749" s="13" t="str">
        <f>IFERROR(VLOOKUP(A2749, Employees!$A$2:$E$401, 5, FALSE), "Enter an ID")</f>
        <v>Enter an ID</v>
      </c>
      <c r="F2749" s="13" t="str">
        <f>IFERROR(VLOOKUP(A2749, Employees!$A$2:$F$401, 6, FALSE), "Enter an ID")</f>
        <v>Enter an ID</v>
      </c>
      <c r="J2749" s="13" t="str" cm="1">
        <f t="array" ref="J2749">_xlfn.IFS(ISBLANK(G2749), "no training", ISBLANK(I2749), 0, NOT(ISBLANK(I2749)), VLOOKUP(G2749,Trainings!$A$2:$B$20, 2, FALSE))</f>
        <v>no training</v>
      </c>
    </row>
    <row r="2750" spans="2:10" ht="15.75" customHeight="1" x14ac:dyDescent="0.4">
      <c r="B2750" s="13" t="str">
        <f>IFERROR(VLOOKUP(A2750, Employees!$A$2:$E$401, 2, FALSE), "Enter an ID")</f>
        <v>Enter an ID</v>
      </c>
      <c r="C2750" s="13" t="str">
        <f>IFERROR(VLOOKUP(A2750, Employees!$A$2:$E$401, 3, FALSE), "Enter an ID")</f>
        <v>Enter an ID</v>
      </c>
      <c r="D2750" s="13" t="str">
        <f>IFERROR(VLOOKUP(A2750, Employees!$A$2:$E$401, 4, FALSE), "Enter an ID")</f>
        <v>Enter an ID</v>
      </c>
      <c r="E2750" s="13" t="str">
        <f>IFERROR(VLOOKUP(A2750, Employees!$A$2:$E$401, 5, FALSE), "Enter an ID")</f>
        <v>Enter an ID</v>
      </c>
      <c r="F2750" s="13" t="str">
        <f>IFERROR(VLOOKUP(A2750, Employees!$A$2:$F$401, 6, FALSE), "Enter an ID")</f>
        <v>Enter an ID</v>
      </c>
      <c r="J2750" s="13" t="str" cm="1">
        <f t="array" ref="J2750">_xlfn.IFS(ISBLANK(G2750), "no training", ISBLANK(I2750), 0, NOT(ISBLANK(I2750)), VLOOKUP(G2750,Trainings!$A$2:$B$20, 2, FALSE))</f>
        <v>no training</v>
      </c>
    </row>
    <row r="2751" spans="2:10" ht="15.75" customHeight="1" x14ac:dyDescent="0.4">
      <c r="B2751" s="13" t="str">
        <f>IFERROR(VLOOKUP(A2751, Employees!$A$2:$E$401, 2, FALSE), "Enter an ID")</f>
        <v>Enter an ID</v>
      </c>
      <c r="C2751" s="13" t="str">
        <f>IFERROR(VLOOKUP(A2751, Employees!$A$2:$E$401, 3, FALSE), "Enter an ID")</f>
        <v>Enter an ID</v>
      </c>
      <c r="D2751" s="13" t="str">
        <f>IFERROR(VLOOKUP(A2751, Employees!$A$2:$E$401, 4, FALSE), "Enter an ID")</f>
        <v>Enter an ID</v>
      </c>
      <c r="E2751" s="13" t="str">
        <f>IFERROR(VLOOKUP(A2751, Employees!$A$2:$E$401, 5, FALSE), "Enter an ID")</f>
        <v>Enter an ID</v>
      </c>
      <c r="F2751" s="13" t="str">
        <f>IFERROR(VLOOKUP(A2751, Employees!$A$2:$F$401, 6, FALSE), "Enter an ID")</f>
        <v>Enter an ID</v>
      </c>
      <c r="J2751" s="13" t="str" cm="1">
        <f t="array" ref="J2751">_xlfn.IFS(ISBLANK(G2751), "no training", ISBLANK(I2751), 0, NOT(ISBLANK(I2751)), VLOOKUP(G2751,Trainings!$A$2:$B$20, 2, FALSE))</f>
        <v>no training</v>
      </c>
    </row>
    <row r="2752" spans="2:10" ht="15.75" customHeight="1" x14ac:dyDescent="0.4">
      <c r="B2752" s="13" t="str">
        <f>IFERROR(VLOOKUP(A2752, Employees!$A$2:$E$401, 2, FALSE), "Enter an ID")</f>
        <v>Enter an ID</v>
      </c>
      <c r="C2752" s="13" t="str">
        <f>IFERROR(VLOOKUP(A2752, Employees!$A$2:$E$401, 3, FALSE), "Enter an ID")</f>
        <v>Enter an ID</v>
      </c>
      <c r="D2752" s="13" t="str">
        <f>IFERROR(VLOOKUP(A2752, Employees!$A$2:$E$401, 4, FALSE), "Enter an ID")</f>
        <v>Enter an ID</v>
      </c>
      <c r="E2752" s="13" t="str">
        <f>IFERROR(VLOOKUP(A2752, Employees!$A$2:$E$401, 5, FALSE), "Enter an ID")</f>
        <v>Enter an ID</v>
      </c>
      <c r="F2752" s="13" t="str">
        <f>IFERROR(VLOOKUP(A2752, Employees!$A$2:$F$401, 6, FALSE), "Enter an ID")</f>
        <v>Enter an ID</v>
      </c>
      <c r="J2752" s="13" t="str" cm="1">
        <f t="array" ref="J2752">_xlfn.IFS(ISBLANK(G2752), "no training", ISBLANK(I2752), 0, NOT(ISBLANK(I2752)), VLOOKUP(G2752,Trainings!$A$2:$B$20, 2, FALSE))</f>
        <v>no training</v>
      </c>
    </row>
    <row r="2753" spans="2:10" ht="15.75" customHeight="1" x14ac:dyDescent="0.4">
      <c r="B2753" s="13" t="str">
        <f>IFERROR(VLOOKUP(A2753, Employees!$A$2:$E$401, 2, FALSE), "Enter an ID")</f>
        <v>Enter an ID</v>
      </c>
      <c r="C2753" s="13" t="str">
        <f>IFERROR(VLOOKUP(A2753, Employees!$A$2:$E$401, 3, FALSE), "Enter an ID")</f>
        <v>Enter an ID</v>
      </c>
      <c r="D2753" s="13" t="str">
        <f>IFERROR(VLOOKUP(A2753, Employees!$A$2:$E$401, 4, FALSE), "Enter an ID")</f>
        <v>Enter an ID</v>
      </c>
      <c r="E2753" s="13" t="str">
        <f>IFERROR(VLOOKUP(A2753, Employees!$A$2:$E$401, 5, FALSE), "Enter an ID")</f>
        <v>Enter an ID</v>
      </c>
      <c r="F2753" s="13" t="str">
        <f>IFERROR(VLOOKUP(A2753, Employees!$A$2:$F$401, 6, FALSE), "Enter an ID")</f>
        <v>Enter an ID</v>
      </c>
      <c r="J2753" s="13" t="str" cm="1">
        <f t="array" ref="J2753">_xlfn.IFS(ISBLANK(G2753), "no training", ISBLANK(I2753), 0, NOT(ISBLANK(I2753)), VLOOKUP(G2753,Trainings!$A$2:$B$20, 2, FALSE))</f>
        <v>no training</v>
      </c>
    </row>
    <row r="2754" spans="2:10" ht="15.75" customHeight="1" x14ac:dyDescent="0.4">
      <c r="B2754" s="13" t="str">
        <f>IFERROR(VLOOKUP(A2754, Employees!$A$2:$E$401, 2, FALSE), "Enter an ID")</f>
        <v>Enter an ID</v>
      </c>
      <c r="C2754" s="13" t="str">
        <f>IFERROR(VLOOKUP(A2754, Employees!$A$2:$E$401, 3, FALSE), "Enter an ID")</f>
        <v>Enter an ID</v>
      </c>
      <c r="D2754" s="13" t="str">
        <f>IFERROR(VLOOKUP(A2754, Employees!$A$2:$E$401, 4, FALSE), "Enter an ID")</f>
        <v>Enter an ID</v>
      </c>
      <c r="E2754" s="13" t="str">
        <f>IFERROR(VLOOKUP(A2754, Employees!$A$2:$E$401, 5, FALSE), "Enter an ID")</f>
        <v>Enter an ID</v>
      </c>
      <c r="F2754" s="13" t="str">
        <f>IFERROR(VLOOKUP(A2754, Employees!$A$2:$F$401, 6, FALSE), "Enter an ID")</f>
        <v>Enter an ID</v>
      </c>
      <c r="J2754" s="13" t="str" cm="1">
        <f t="array" ref="J2754">_xlfn.IFS(ISBLANK(G2754), "no training", ISBLANK(I2754), 0, NOT(ISBLANK(I2754)), VLOOKUP(G2754,Trainings!$A$2:$B$20, 2, FALSE))</f>
        <v>no training</v>
      </c>
    </row>
    <row r="2755" spans="2:10" ht="15.75" customHeight="1" x14ac:dyDescent="0.4">
      <c r="B2755" s="13" t="str">
        <f>IFERROR(VLOOKUP(A2755, Employees!$A$2:$E$401, 2, FALSE), "Enter an ID")</f>
        <v>Enter an ID</v>
      </c>
      <c r="C2755" s="13" t="str">
        <f>IFERROR(VLOOKUP(A2755, Employees!$A$2:$E$401, 3, FALSE), "Enter an ID")</f>
        <v>Enter an ID</v>
      </c>
      <c r="D2755" s="13" t="str">
        <f>IFERROR(VLOOKUP(A2755, Employees!$A$2:$E$401, 4, FALSE), "Enter an ID")</f>
        <v>Enter an ID</v>
      </c>
      <c r="E2755" s="13" t="str">
        <f>IFERROR(VLOOKUP(A2755, Employees!$A$2:$E$401, 5, FALSE), "Enter an ID")</f>
        <v>Enter an ID</v>
      </c>
      <c r="F2755" s="13" t="str">
        <f>IFERROR(VLOOKUP(A2755, Employees!$A$2:$F$401, 6, FALSE), "Enter an ID")</f>
        <v>Enter an ID</v>
      </c>
      <c r="J2755" s="13" t="str" cm="1">
        <f t="array" ref="J2755">_xlfn.IFS(ISBLANK(G2755), "no training", ISBLANK(I2755), 0, NOT(ISBLANK(I2755)), VLOOKUP(G2755,Trainings!$A$2:$B$20, 2, FALSE))</f>
        <v>no training</v>
      </c>
    </row>
    <row r="2756" spans="2:10" ht="15.75" customHeight="1" x14ac:dyDescent="0.4">
      <c r="B2756" s="13" t="str">
        <f>IFERROR(VLOOKUP(A2756, Employees!$A$2:$E$401, 2, FALSE), "Enter an ID")</f>
        <v>Enter an ID</v>
      </c>
      <c r="C2756" s="13" t="str">
        <f>IFERROR(VLOOKUP(A2756, Employees!$A$2:$E$401, 3, FALSE), "Enter an ID")</f>
        <v>Enter an ID</v>
      </c>
      <c r="D2756" s="13" t="str">
        <f>IFERROR(VLOOKUP(A2756, Employees!$A$2:$E$401, 4, FALSE), "Enter an ID")</f>
        <v>Enter an ID</v>
      </c>
      <c r="E2756" s="13" t="str">
        <f>IFERROR(VLOOKUP(A2756, Employees!$A$2:$E$401, 5, FALSE), "Enter an ID")</f>
        <v>Enter an ID</v>
      </c>
      <c r="F2756" s="13" t="str">
        <f>IFERROR(VLOOKUP(A2756, Employees!$A$2:$F$401, 6, FALSE), "Enter an ID")</f>
        <v>Enter an ID</v>
      </c>
      <c r="J2756" s="13" t="str" cm="1">
        <f t="array" ref="J2756">_xlfn.IFS(ISBLANK(G2756), "no training", ISBLANK(I2756), 0, NOT(ISBLANK(I2756)), VLOOKUP(G2756,Trainings!$A$2:$B$20, 2, FALSE))</f>
        <v>no training</v>
      </c>
    </row>
    <row r="2757" spans="2:10" ht="15.75" customHeight="1" x14ac:dyDescent="0.4">
      <c r="B2757" s="13" t="str">
        <f>IFERROR(VLOOKUP(A2757, Employees!$A$2:$E$401, 2, FALSE), "Enter an ID")</f>
        <v>Enter an ID</v>
      </c>
      <c r="C2757" s="13" t="str">
        <f>IFERROR(VLOOKUP(A2757, Employees!$A$2:$E$401, 3, FALSE), "Enter an ID")</f>
        <v>Enter an ID</v>
      </c>
      <c r="D2757" s="13" t="str">
        <f>IFERROR(VLOOKUP(A2757, Employees!$A$2:$E$401, 4, FALSE), "Enter an ID")</f>
        <v>Enter an ID</v>
      </c>
      <c r="E2757" s="13" t="str">
        <f>IFERROR(VLOOKUP(A2757, Employees!$A$2:$E$401, 5, FALSE), "Enter an ID")</f>
        <v>Enter an ID</v>
      </c>
      <c r="F2757" s="13" t="str">
        <f>IFERROR(VLOOKUP(A2757, Employees!$A$2:$F$401, 6, FALSE), "Enter an ID")</f>
        <v>Enter an ID</v>
      </c>
      <c r="J2757" s="13" t="str" cm="1">
        <f t="array" ref="J2757">_xlfn.IFS(ISBLANK(G2757), "no training", ISBLANK(I2757), 0, NOT(ISBLANK(I2757)), VLOOKUP(G2757,Trainings!$A$2:$B$20, 2, FALSE))</f>
        <v>no training</v>
      </c>
    </row>
    <row r="2758" spans="2:10" ht="15.75" customHeight="1" x14ac:dyDescent="0.4">
      <c r="B2758" s="13" t="str">
        <f>IFERROR(VLOOKUP(A2758, Employees!$A$2:$E$401, 2, FALSE), "Enter an ID")</f>
        <v>Enter an ID</v>
      </c>
      <c r="C2758" s="13" t="str">
        <f>IFERROR(VLOOKUP(A2758, Employees!$A$2:$E$401, 3, FALSE), "Enter an ID")</f>
        <v>Enter an ID</v>
      </c>
      <c r="D2758" s="13" t="str">
        <f>IFERROR(VLOOKUP(A2758, Employees!$A$2:$E$401, 4, FALSE), "Enter an ID")</f>
        <v>Enter an ID</v>
      </c>
      <c r="E2758" s="13" t="str">
        <f>IFERROR(VLOOKUP(A2758, Employees!$A$2:$E$401, 5, FALSE), "Enter an ID")</f>
        <v>Enter an ID</v>
      </c>
      <c r="F2758" s="13" t="str">
        <f>IFERROR(VLOOKUP(A2758, Employees!$A$2:$F$401, 6, FALSE), "Enter an ID")</f>
        <v>Enter an ID</v>
      </c>
      <c r="J2758" s="13" t="str" cm="1">
        <f t="array" ref="J2758">_xlfn.IFS(ISBLANK(G2758), "no training", ISBLANK(I2758), 0, NOT(ISBLANK(I2758)), VLOOKUP(G2758,Trainings!$A$2:$B$20, 2, FALSE))</f>
        <v>no training</v>
      </c>
    </row>
    <row r="2759" spans="2:10" ht="15.75" customHeight="1" x14ac:dyDescent="0.4">
      <c r="B2759" s="13" t="str">
        <f>IFERROR(VLOOKUP(A2759, Employees!$A$2:$E$401, 2, FALSE), "Enter an ID")</f>
        <v>Enter an ID</v>
      </c>
      <c r="C2759" s="13" t="str">
        <f>IFERROR(VLOOKUP(A2759, Employees!$A$2:$E$401, 3, FALSE), "Enter an ID")</f>
        <v>Enter an ID</v>
      </c>
      <c r="D2759" s="13" t="str">
        <f>IFERROR(VLOOKUP(A2759, Employees!$A$2:$E$401, 4, FALSE), "Enter an ID")</f>
        <v>Enter an ID</v>
      </c>
      <c r="E2759" s="13" t="str">
        <f>IFERROR(VLOOKUP(A2759, Employees!$A$2:$E$401, 5, FALSE), "Enter an ID")</f>
        <v>Enter an ID</v>
      </c>
      <c r="F2759" s="13" t="str">
        <f>IFERROR(VLOOKUP(A2759, Employees!$A$2:$F$401, 6, FALSE), "Enter an ID")</f>
        <v>Enter an ID</v>
      </c>
      <c r="J2759" s="13" t="str" cm="1">
        <f t="array" ref="J2759">_xlfn.IFS(ISBLANK(G2759), "no training", ISBLANK(I2759), 0, NOT(ISBLANK(I2759)), VLOOKUP(G2759,Trainings!$A$2:$B$20, 2, FALSE))</f>
        <v>no training</v>
      </c>
    </row>
    <row r="2760" spans="2:10" ht="15.75" customHeight="1" x14ac:dyDescent="0.4">
      <c r="B2760" s="13" t="str">
        <f>IFERROR(VLOOKUP(A2760, Employees!$A$2:$E$401, 2, FALSE), "Enter an ID")</f>
        <v>Enter an ID</v>
      </c>
      <c r="C2760" s="13" t="str">
        <f>IFERROR(VLOOKUP(A2760, Employees!$A$2:$E$401, 3, FALSE), "Enter an ID")</f>
        <v>Enter an ID</v>
      </c>
      <c r="D2760" s="13" t="str">
        <f>IFERROR(VLOOKUP(A2760, Employees!$A$2:$E$401, 4, FALSE), "Enter an ID")</f>
        <v>Enter an ID</v>
      </c>
      <c r="E2760" s="13" t="str">
        <f>IFERROR(VLOOKUP(A2760, Employees!$A$2:$E$401, 5, FALSE), "Enter an ID")</f>
        <v>Enter an ID</v>
      </c>
      <c r="F2760" s="13" t="str">
        <f>IFERROR(VLOOKUP(A2760, Employees!$A$2:$F$401, 6, FALSE), "Enter an ID")</f>
        <v>Enter an ID</v>
      </c>
      <c r="J2760" s="13" t="str" cm="1">
        <f t="array" ref="J2760">_xlfn.IFS(ISBLANK(G2760), "no training", ISBLANK(I2760), 0, NOT(ISBLANK(I2760)), VLOOKUP(G2760,Trainings!$A$2:$B$20, 2, FALSE))</f>
        <v>no training</v>
      </c>
    </row>
    <row r="2761" spans="2:10" ht="15.75" customHeight="1" x14ac:dyDescent="0.4">
      <c r="B2761" s="13" t="str">
        <f>IFERROR(VLOOKUP(A2761, Employees!$A$2:$E$401, 2, FALSE), "Enter an ID")</f>
        <v>Enter an ID</v>
      </c>
      <c r="C2761" s="13" t="str">
        <f>IFERROR(VLOOKUP(A2761, Employees!$A$2:$E$401, 3, FALSE), "Enter an ID")</f>
        <v>Enter an ID</v>
      </c>
      <c r="D2761" s="13" t="str">
        <f>IFERROR(VLOOKUP(A2761, Employees!$A$2:$E$401, 4, FALSE), "Enter an ID")</f>
        <v>Enter an ID</v>
      </c>
      <c r="E2761" s="13" t="str">
        <f>IFERROR(VLOOKUP(A2761, Employees!$A$2:$E$401, 5, FALSE), "Enter an ID")</f>
        <v>Enter an ID</v>
      </c>
      <c r="F2761" s="13" t="str">
        <f>IFERROR(VLOOKUP(A2761, Employees!$A$2:$F$401, 6, FALSE), "Enter an ID")</f>
        <v>Enter an ID</v>
      </c>
      <c r="J2761" s="13" t="str" cm="1">
        <f t="array" ref="J2761">_xlfn.IFS(ISBLANK(G2761), "no training", ISBLANK(I2761), 0, NOT(ISBLANK(I2761)), VLOOKUP(G2761,Trainings!$A$2:$B$20, 2, FALSE))</f>
        <v>no training</v>
      </c>
    </row>
    <row r="2762" spans="2:10" ht="15.75" customHeight="1" x14ac:dyDescent="0.4">
      <c r="B2762" s="13" t="str">
        <f>IFERROR(VLOOKUP(A2762, Employees!$A$2:$E$401, 2, FALSE), "Enter an ID")</f>
        <v>Enter an ID</v>
      </c>
      <c r="C2762" s="13" t="str">
        <f>IFERROR(VLOOKUP(A2762, Employees!$A$2:$E$401, 3, FALSE), "Enter an ID")</f>
        <v>Enter an ID</v>
      </c>
      <c r="D2762" s="13" t="str">
        <f>IFERROR(VLOOKUP(A2762, Employees!$A$2:$E$401, 4, FALSE), "Enter an ID")</f>
        <v>Enter an ID</v>
      </c>
      <c r="E2762" s="13" t="str">
        <f>IFERROR(VLOOKUP(A2762, Employees!$A$2:$E$401, 5, FALSE), "Enter an ID")</f>
        <v>Enter an ID</v>
      </c>
      <c r="F2762" s="13" t="str">
        <f>IFERROR(VLOOKUP(A2762, Employees!$A$2:$F$401, 6, FALSE), "Enter an ID")</f>
        <v>Enter an ID</v>
      </c>
      <c r="J2762" s="13" t="str" cm="1">
        <f t="array" ref="J2762">_xlfn.IFS(ISBLANK(G2762), "no training", ISBLANK(I2762), 0, NOT(ISBLANK(I2762)), VLOOKUP(G2762,Trainings!$A$2:$B$20, 2, FALSE))</f>
        <v>no training</v>
      </c>
    </row>
    <row r="2763" spans="2:10" ht="15.75" customHeight="1" x14ac:dyDescent="0.4">
      <c r="B2763" s="13" t="str">
        <f>IFERROR(VLOOKUP(A2763, Employees!$A$2:$E$401, 2, FALSE), "Enter an ID")</f>
        <v>Enter an ID</v>
      </c>
      <c r="C2763" s="13" t="str">
        <f>IFERROR(VLOOKUP(A2763, Employees!$A$2:$E$401, 3, FALSE), "Enter an ID")</f>
        <v>Enter an ID</v>
      </c>
      <c r="D2763" s="13" t="str">
        <f>IFERROR(VLOOKUP(A2763, Employees!$A$2:$E$401, 4, FALSE), "Enter an ID")</f>
        <v>Enter an ID</v>
      </c>
      <c r="E2763" s="13" t="str">
        <f>IFERROR(VLOOKUP(A2763, Employees!$A$2:$E$401, 5, FALSE), "Enter an ID")</f>
        <v>Enter an ID</v>
      </c>
      <c r="F2763" s="13" t="str">
        <f>IFERROR(VLOOKUP(A2763, Employees!$A$2:$F$401, 6, FALSE), "Enter an ID")</f>
        <v>Enter an ID</v>
      </c>
      <c r="J2763" s="13" t="str" cm="1">
        <f t="array" ref="J2763">_xlfn.IFS(ISBLANK(G2763), "no training", ISBLANK(I2763), 0, NOT(ISBLANK(I2763)), VLOOKUP(G2763,Trainings!$A$2:$B$20, 2, FALSE))</f>
        <v>no training</v>
      </c>
    </row>
    <row r="2764" spans="2:10" ht="15.75" customHeight="1" x14ac:dyDescent="0.4">
      <c r="B2764" s="13" t="str">
        <f>IFERROR(VLOOKUP(A2764, Employees!$A$2:$E$401, 2, FALSE), "Enter an ID")</f>
        <v>Enter an ID</v>
      </c>
      <c r="C2764" s="13" t="str">
        <f>IFERROR(VLOOKUP(A2764, Employees!$A$2:$E$401, 3, FALSE), "Enter an ID")</f>
        <v>Enter an ID</v>
      </c>
      <c r="D2764" s="13" t="str">
        <f>IFERROR(VLOOKUP(A2764, Employees!$A$2:$E$401, 4, FALSE), "Enter an ID")</f>
        <v>Enter an ID</v>
      </c>
      <c r="E2764" s="13" t="str">
        <f>IFERROR(VLOOKUP(A2764, Employees!$A$2:$E$401, 5, FALSE), "Enter an ID")</f>
        <v>Enter an ID</v>
      </c>
      <c r="F2764" s="13" t="str">
        <f>IFERROR(VLOOKUP(A2764, Employees!$A$2:$F$401, 6, FALSE), "Enter an ID")</f>
        <v>Enter an ID</v>
      </c>
      <c r="J2764" s="13" t="str" cm="1">
        <f t="array" ref="J2764">_xlfn.IFS(ISBLANK(G2764), "no training", ISBLANK(I2764), 0, NOT(ISBLANK(I2764)), VLOOKUP(G2764,Trainings!$A$2:$B$20, 2, FALSE))</f>
        <v>no training</v>
      </c>
    </row>
    <row r="2765" spans="2:10" ht="15.75" customHeight="1" x14ac:dyDescent="0.4">
      <c r="B2765" s="13" t="str">
        <f>IFERROR(VLOOKUP(A2765, Employees!$A$2:$E$401, 2, FALSE), "Enter an ID")</f>
        <v>Enter an ID</v>
      </c>
      <c r="C2765" s="13" t="str">
        <f>IFERROR(VLOOKUP(A2765, Employees!$A$2:$E$401, 3, FALSE), "Enter an ID")</f>
        <v>Enter an ID</v>
      </c>
      <c r="D2765" s="13" t="str">
        <f>IFERROR(VLOOKUP(A2765, Employees!$A$2:$E$401, 4, FALSE), "Enter an ID")</f>
        <v>Enter an ID</v>
      </c>
      <c r="E2765" s="13" t="str">
        <f>IFERROR(VLOOKUP(A2765, Employees!$A$2:$E$401, 5, FALSE), "Enter an ID")</f>
        <v>Enter an ID</v>
      </c>
      <c r="F2765" s="13" t="str">
        <f>IFERROR(VLOOKUP(A2765, Employees!$A$2:$F$401, 6, FALSE), "Enter an ID")</f>
        <v>Enter an ID</v>
      </c>
      <c r="J2765" s="13" t="str" cm="1">
        <f t="array" ref="J2765">_xlfn.IFS(ISBLANK(G2765), "no training", ISBLANK(I2765), 0, NOT(ISBLANK(I2765)), VLOOKUP(G2765,Trainings!$A$2:$B$20, 2, FALSE))</f>
        <v>no training</v>
      </c>
    </row>
    <row r="2766" spans="2:10" ht="15.75" customHeight="1" x14ac:dyDescent="0.4">
      <c r="B2766" s="13" t="str">
        <f>IFERROR(VLOOKUP(A2766, Employees!$A$2:$E$401, 2, FALSE), "Enter an ID")</f>
        <v>Enter an ID</v>
      </c>
      <c r="C2766" s="13" t="str">
        <f>IFERROR(VLOOKUP(A2766, Employees!$A$2:$E$401, 3, FALSE), "Enter an ID")</f>
        <v>Enter an ID</v>
      </c>
      <c r="D2766" s="13" t="str">
        <f>IFERROR(VLOOKUP(A2766, Employees!$A$2:$E$401, 4, FALSE), "Enter an ID")</f>
        <v>Enter an ID</v>
      </c>
      <c r="E2766" s="13" t="str">
        <f>IFERROR(VLOOKUP(A2766, Employees!$A$2:$E$401, 5, FALSE), "Enter an ID")</f>
        <v>Enter an ID</v>
      </c>
      <c r="F2766" s="13" t="str">
        <f>IFERROR(VLOOKUP(A2766, Employees!$A$2:$F$401, 6, FALSE), "Enter an ID")</f>
        <v>Enter an ID</v>
      </c>
      <c r="J2766" s="13" t="str" cm="1">
        <f t="array" ref="J2766">_xlfn.IFS(ISBLANK(G2766), "no training", ISBLANK(I2766), 0, NOT(ISBLANK(I2766)), VLOOKUP(G2766,Trainings!$A$2:$B$20, 2, FALSE))</f>
        <v>no training</v>
      </c>
    </row>
    <row r="2767" spans="2:10" ht="15.75" customHeight="1" x14ac:dyDescent="0.4">
      <c r="B2767" s="13" t="str">
        <f>IFERROR(VLOOKUP(A2767, Employees!$A$2:$E$401, 2, FALSE), "Enter an ID")</f>
        <v>Enter an ID</v>
      </c>
      <c r="C2767" s="13" t="str">
        <f>IFERROR(VLOOKUP(A2767, Employees!$A$2:$E$401, 3, FALSE), "Enter an ID")</f>
        <v>Enter an ID</v>
      </c>
      <c r="D2767" s="13" t="str">
        <f>IFERROR(VLOOKUP(A2767, Employees!$A$2:$E$401, 4, FALSE), "Enter an ID")</f>
        <v>Enter an ID</v>
      </c>
      <c r="E2767" s="13" t="str">
        <f>IFERROR(VLOOKUP(A2767, Employees!$A$2:$E$401, 5, FALSE), "Enter an ID")</f>
        <v>Enter an ID</v>
      </c>
      <c r="F2767" s="13" t="str">
        <f>IFERROR(VLOOKUP(A2767, Employees!$A$2:$F$401, 6, FALSE), "Enter an ID")</f>
        <v>Enter an ID</v>
      </c>
      <c r="J2767" s="13" t="str" cm="1">
        <f t="array" ref="J2767">_xlfn.IFS(ISBLANK(G2767), "no training", ISBLANK(I2767), 0, NOT(ISBLANK(I2767)), VLOOKUP(G2767,Trainings!$A$2:$B$20, 2, FALSE))</f>
        <v>no training</v>
      </c>
    </row>
    <row r="2768" spans="2:10" ht="15.75" customHeight="1" x14ac:dyDescent="0.4">
      <c r="B2768" s="13" t="str">
        <f>IFERROR(VLOOKUP(A2768, Employees!$A$2:$E$401, 2, FALSE), "Enter an ID")</f>
        <v>Enter an ID</v>
      </c>
      <c r="C2768" s="13" t="str">
        <f>IFERROR(VLOOKUP(A2768, Employees!$A$2:$E$401, 3, FALSE), "Enter an ID")</f>
        <v>Enter an ID</v>
      </c>
      <c r="D2768" s="13" t="str">
        <f>IFERROR(VLOOKUP(A2768, Employees!$A$2:$E$401, 4, FALSE), "Enter an ID")</f>
        <v>Enter an ID</v>
      </c>
      <c r="E2768" s="13" t="str">
        <f>IFERROR(VLOOKUP(A2768, Employees!$A$2:$E$401, 5, FALSE), "Enter an ID")</f>
        <v>Enter an ID</v>
      </c>
      <c r="F2768" s="13" t="str">
        <f>IFERROR(VLOOKUP(A2768, Employees!$A$2:$F$401, 6, FALSE), "Enter an ID")</f>
        <v>Enter an ID</v>
      </c>
      <c r="J2768" s="13" t="str" cm="1">
        <f t="array" ref="J2768">_xlfn.IFS(ISBLANK(G2768), "no training", ISBLANK(I2768), 0, NOT(ISBLANK(I2768)), VLOOKUP(G2768,Trainings!$A$2:$B$20, 2, FALSE))</f>
        <v>no training</v>
      </c>
    </row>
    <row r="2769" spans="2:10" ht="15.75" customHeight="1" x14ac:dyDescent="0.4">
      <c r="B2769" s="13" t="str">
        <f>IFERROR(VLOOKUP(A2769, Employees!$A$2:$E$401, 2, FALSE), "Enter an ID")</f>
        <v>Enter an ID</v>
      </c>
      <c r="C2769" s="13" t="str">
        <f>IFERROR(VLOOKUP(A2769, Employees!$A$2:$E$401, 3, FALSE), "Enter an ID")</f>
        <v>Enter an ID</v>
      </c>
      <c r="D2769" s="13" t="str">
        <f>IFERROR(VLOOKUP(A2769, Employees!$A$2:$E$401, 4, FALSE), "Enter an ID")</f>
        <v>Enter an ID</v>
      </c>
      <c r="E2769" s="13" t="str">
        <f>IFERROR(VLOOKUP(A2769, Employees!$A$2:$E$401, 5, FALSE), "Enter an ID")</f>
        <v>Enter an ID</v>
      </c>
      <c r="F2769" s="13" t="str">
        <f>IFERROR(VLOOKUP(A2769, Employees!$A$2:$F$401, 6, FALSE), "Enter an ID")</f>
        <v>Enter an ID</v>
      </c>
      <c r="J2769" s="13" t="str" cm="1">
        <f t="array" ref="J2769">_xlfn.IFS(ISBLANK(G2769), "no training", ISBLANK(I2769), 0, NOT(ISBLANK(I2769)), VLOOKUP(G2769,Trainings!$A$2:$B$20, 2, FALSE))</f>
        <v>no training</v>
      </c>
    </row>
    <row r="2770" spans="2:10" ht="15.75" customHeight="1" x14ac:dyDescent="0.4">
      <c r="B2770" s="13" t="str">
        <f>IFERROR(VLOOKUP(A2770, Employees!$A$2:$E$401, 2, FALSE), "Enter an ID")</f>
        <v>Enter an ID</v>
      </c>
      <c r="C2770" s="13" t="str">
        <f>IFERROR(VLOOKUP(A2770, Employees!$A$2:$E$401, 3, FALSE), "Enter an ID")</f>
        <v>Enter an ID</v>
      </c>
      <c r="D2770" s="13" t="str">
        <f>IFERROR(VLOOKUP(A2770, Employees!$A$2:$E$401, 4, FALSE), "Enter an ID")</f>
        <v>Enter an ID</v>
      </c>
      <c r="E2770" s="13" t="str">
        <f>IFERROR(VLOOKUP(A2770, Employees!$A$2:$E$401, 5, FALSE), "Enter an ID")</f>
        <v>Enter an ID</v>
      </c>
      <c r="F2770" s="13" t="str">
        <f>IFERROR(VLOOKUP(A2770, Employees!$A$2:$F$401, 6, FALSE), "Enter an ID")</f>
        <v>Enter an ID</v>
      </c>
      <c r="J2770" s="13" t="str" cm="1">
        <f t="array" ref="J2770">_xlfn.IFS(ISBLANK(G2770), "no training", ISBLANK(I2770), 0, NOT(ISBLANK(I2770)), VLOOKUP(G2770,Trainings!$A$2:$B$20, 2, FALSE))</f>
        <v>no training</v>
      </c>
    </row>
    <row r="2771" spans="2:10" ht="15.75" customHeight="1" x14ac:dyDescent="0.4">
      <c r="B2771" s="13" t="str">
        <f>IFERROR(VLOOKUP(A2771, Employees!$A$2:$E$401, 2, FALSE), "Enter an ID")</f>
        <v>Enter an ID</v>
      </c>
      <c r="C2771" s="13" t="str">
        <f>IFERROR(VLOOKUP(A2771, Employees!$A$2:$E$401, 3, FALSE), "Enter an ID")</f>
        <v>Enter an ID</v>
      </c>
      <c r="D2771" s="13" t="str">
        <f>IFERROR(VLOOKUP(A2771, Employees!$A$2:$E$401, 4, FALSE), "Enter an ID")</f>
        <v>Enter an ID</v>
      </c>
      <c r="E2771" s="13" t="str">
        <f>IFERROR(VLOOKUP(A2771, Employees!$A$2:$E$401, 5, FALSE), "Enter an ID")</f>
        <v>Enter an ID</v>
      </c>
      <c r="F2771" s="13" t="str">
        <f>IFERROR(VLOOKUP(A2771, Employees!$A$2:$F$401, 6, FALSE), "Enter an ID")</f>
        <v>Enter an ID</v>
      </c>
      <c r="J2771" s="13" t="str" cm="1">
        <f t="array" ref="J2771">_xlfn.IFS(ISBLANK(G2771), "no training", ISBLANK(I2771), 0, NOT(ISBLANK(I2771)), VLOOKUP(G2771,Trainings!$A$2:$B$20, 2, FALSE))</f>
        <v>no training</v>
      </c>
    </row>
    <row r="2772" spans="2:10" ht="15.75" customHeight="1" x14ac:dyDescent="0.4">
      <c r="B2772" s="13" t="str">
        <f>IFERROR(VLOOKUP(A2772, Employees!$A$2:$E$401, 2, FALSE), "Enter an ID")</f>
        <v>Enter an ID</v>
      </c>
      <c r="C2772" s="13" t="str">
        <f>IFERROR(VLOOKUP(A2772, Employees!$A$2:$E$401, 3, FALSE), "Enter an ID")</f>
        <v>Enter an ID</v>
      </c>
      <c r="D2772" s="13" t="str">
        <f>IFERROR(VLOOKUP(A2772, Employees!$A$2:$E$401, 4, FALSE), "Enter an ID")</f>
        <v>Enter an ID</v>
      </c>
      <c r="E2772" s="13" t="str">
        <f>IFERROR(VLOOKUP(A2772, Employees!$A$2:$E$401, 5, FALSE), "Enter an ID")</f>
        <v>Enter an ID</v>
      </c>
      <c r="F2772" s="13" t="str">
        <f>IFERROR(VLOOKUP(A2772, Employees!$A$2:$F$401, 6, FALSE), "Enter an ID")</f>
        <v>Enter an ID</v>
      </c>
      <c r="J2772" s="13" t="str" cm="1">
        <f t="array" ref="J2772">_xlfn.IFS(ISBLANK(G2772), "no training", ISBLANK(I2772), 0, NOT(ISBLANK(I2772)), VLOOKUP(G2772,Trainings!$A$2:$B$20, 2, FALSE))</f>
        <v>no training</v>
      </c>
    </row>
    <row r="2773" spans="2:10" ht="15.75" customHeight="1" x14ac:dyDescent="0.4">
      <c r="B2773" s="13" t="str">
        <f>IFERROR(VLOOKUP(A2773, Employees!$A$2:$E$401, 2, FALSE), "Enter an ID")</f>
        <v>Enter an ID</v>
      </c>
      <c r="C2773" s="13" t="str">
        <f>IFERROR(VLOOKUP(A2773, Employees!$A$2:$E$401, 3, FALSE), "Enter an ID")</f>
        <v>Enter an ID</v>
      </c>
      <c r="D2773" s="13" t="str">
        <f>IFERROR(VLOOKUP(A2773, Employees!$A$2:$E$401, 4, FALSE), "Enter an ID")</f>
        <v>Enter an ID</v>
      </c>
      <c r="E2773" s="13" t="str">
        <f>IFERROR(VLOOKUP(A2773, Employees!$A$2:$E$401, 5, FALSE), "Enter an ID")</f>
        <v>Enter an ID</v>
      </c>
      <c r="F2773" s="13" t="str">
        <f>IFERROR(VLOOKUP(A2773, Employees!$A$2:$F$401, 6, FALSE), "Enter an ID")</f>
        <v>Enter an ID</v>
      </c>
      <c r="J2773" s="13" t="str" cm="1">
        <f t="array" ref="J2773">_xlfn.IFS(ISBLANK(G2773), "no training", ISBLANK(I2773), 0, NOT(ISBLANK(I2773)), VLOOKUP(G2773,Trainings!$A$2:$B$20, 2, FALSE))</f>
        <v>no training</v>
      </c>
    </row>
    <row r="2774" spans="2:10" ht="15.75" customHeight="1" x14ac:dyDescent="0.4">
      <c r="B2774" s="13" t="str">
        <f>IFERROR(VLOOKUP(A2774, Employees!$A$2:$E$401, 2, FALSE), "Enter an ID")</f>
        <v>Enter an ID</v>
      </c>
      <c r="C2774" s="13" t="str">
        <f>IFERROR(VLOOKUP(A2774, Employees!$A$2:$E$401, 3, FALSE), "Enter an ID")</f>
        <v>Enter an ID</v>
      </c>
      <c r="D2774" s="13" t="str">
        <f>IFERROR(VLOOKUP(A2774, Employees!$A$2:$E$401, 4, FALSE), "Enter an ID")</f>
        <v>Enter an ID</v>
      </c>
      <c r="E2774" s="13" t="str">
        <f>IFERROR(VLOOKUP(A2774, Employees!$A$2:$E$401, 5, FALSE), "Enter an ID")</f>
        <v>Enter an ID</v>
      </c>
      <c r="F2774" s="13" t="str">
        <f>IFERROR(VLOOKUP(A2774, Employees!$A$2:$F$401, 6, FALSE), "Enter an ID")</f>
        <v>Enter an ID</v>
      </c>
      <c r="J2774" s="13" t="str" cm="1">
        <f t="array" ref="J2774">_xlfn.IFS(ISBLANK(G2774), "no training", ISBLANK(I2774), 0, NOT(ISBLANK(I2774)), VLOOKUP(G2774,Trainings!$A$2:$B$20, 2, FALSE))</f>
        <v>no training</v>
      </c>
    </row>
    <row r="2775" spans="2:10" ht="15.75" customHeight="1" x14ac:dyDescent="0.4">
      <c r="B2775" s="13" t="str">
        <f>IFERROR(VLOOKUP(A2775, Employees!$A$2:$E$401, 2, FALSE), "Enter an ID")</f>
        <v>Enter an ID</v>
      </c>
      <c r="C2775" s="13" t="str">
        <f>IFERROR(VLOOKUP(A2775, Employees!$A$2:$E$401, 3, FALSE), "Enter an ID")</f>
        <v>Enter an ID</v>
      </c>
      <c r="D2775" s="13" t="str">
        <f>IFERROR(VLOOKUP(A2775, Employees!$A$2:$E$401, 4, FALSE), "Enter an ID")</f>
        <v>Enter an ID</v>
      </c>
      <c r="E2775" s="13" t="str">
        <f>IFERROR(VLOOKUP(A2775, Employees!$A$2:$E$401, 5, FALSE), "Enter an ID")</f>
        <v>Enter an ID</v>
      </c>
      <c r="F2775" s="13" t="str">
        <f>IFERROR(VLOOKUP(A2775, Employees!$A$2:$F$401, 6, FALSE), "Enter an ID")</f>
        <v>Enter an ID</v>
      </c>
      <c r="J2775" s="13" t="str" cm="1">
        <f t="array" ref="J2775">_xlfn.IFS(ISBLANK(G2775), "no training", ISBLANK(I2775), 0, NOT(ISBLANK(I2775)), VLOOKUP(G2775,Trainings!$A$2:$B$20, 2, FALSE))</f>
        <v>no training</v>
      </c>
    </row>
    <row r="2776" spans="2:10" ht="15.75" customHeight="1" x14ac:dyDescent="0.4">
      <c r="B2776" s="13" t="str">
        <f>IFERROR(VLOOKUP(A2776, Employees!$A$2:$E$401, 2, FALSE), "Enter an ID")</f>
        <v>Enter an ID</v>
      </c>
      <c r="C2776" s="13" t="str">
        <f>IFERROR(VLOOKUP(A2776, Employees!$A$2:$E$401, 3, FALSE), "Enter an ID")</f>
        <v>Enter an ID</v>
      </c>
      <c r="D2776" s="13" t="str">
        <f>IFERROR(VLOOKUP(A2776, Employees!$A$2:$E$401, 4, FALSE), "Enter an ID")</f>
        <v>Enter an ID</v>
      </c>
      <c r="E2776" s="13" t="str">
        <f>IFERROR(VLOOKUP(A2776, Employees!$A$2:$E$401, 5, FALSE), "Enter an ID")</f>
        <v>Enter an ID</v>
      </c>
      <c r="F2776" s="13" t="str">
        <f>IFERROR(VLOOKUP(A2776, Employees!$A$2:$F$401, 6, FALSE), "Enter an ID")</f>
        <v>Enter an ID</v>
      </c>
      <c r="J2776" s="13" t="str" cm="1">
        <f t="array" ref="J2776">_xlfn.IFS(ISBLANK(G2776), "no training", ISBLANK(I2776), 0, NOT(ISBLANK(I2776)), VLOOKUP(G2776,Trainings!$A$2:$B$20, 2, FALSE))</f>
        <v>no training</v>
      </c>
    </row>
    <row r="2777" spans="2:10" ht="15.75" customHeight="1" x14ac:dyDescent="0.4">
      <c r="B2777" s="13" t="str">
        <f>IFERROR(VLOOKUP(A2777, Employees!$A$2:$E$401, 2, FALSE), "Enter an ID")</f>
        <v>Enter an ID</v>
      </c>
      <c r="C2777" s="13" t="str">
        <f>IFERROR(VLOOKUP(A2777, Employees!$A$2:$E$401, 3, FALSE), "Enter an ID")</f>
        <v>Enter an ID</v>
      </c>
      <c r="D2777" s="13" t="str">
        <f>IFERROR(VLOOKUP(A2777, Employees!$A$2:$E$401, 4, FALSE), "Enter an ID")</f>
        <v>Enter an ID</v>
      </c>
      <c r="E2777" s="13" t="str">
        <f>IFERROR(VLOOKUP(A2777, Employees!$A$2:$E$401, 5, FALSE), "Enter an ID")</f>
        <v>Enter an ID</v>
      </c>
      <c r="F2777" s="13" t="str">
        <f>IFERROR(VLOOKUP(A2777, Employees!$A$2:$F$401, 6, FALSE), "Enter an ID")</f>
        <v>Enter an ID</v>
      </c>
      <c r="J2777" s="13" t="str" cm="1">
        <f t="array" ref="J2777">_xlfn.IFS(ISBLANK(G2777), "no training", ISBLANK(I2777), 0, NOT(ISBLANK(I2777)), VLOOKUP(G2777,Trainings!$A$2:$B$20, 2, FALSE))</f>
        <v>no training</v>
      </c>
    </row>
    <row r="2778" spans="2:10" ht="15.75" customHeight="1" x14ac:dyDescent="0.4">
      <c r="B2778" s="13" t="str">
        <f>IFERROR(VLOOKUP(A2778, Employees!$A$2:$E$401, 2, FALSE), "Enter an ID")</f>
        <v>Enter an ID</v>
      </c>
      <c r="C2778" s="13" t="str">
        <f>IFERROR(VLOOKUP(A2778, Employees!$A$2:$E$401, 3, FALSE), "Enter an ID")</f>
        <v>Enter an ID</v>
      </c>
      <c r="D2778" s="13" t="str">
        <f>IFERROR(VLOOKUP(A2778, Employees!$A$2:$E$401, 4, FALSE), "Enter an ID")</f>
        <v>Enter an ID</v>
      </c>
      <c r="E2778" s="13" t="str">
        <f>IFERROR(VLOOKUP(A2778, Employees!$A$2:$E$401, 5, FALSE), "Enter an ID")</f>
        <v>Enter an ID</v>
      </c>
      <c r="F2778" s="13" t="str">
        <f>IFERROR(VLOOKUP(A2778, Employees!$A$2:$F$401, 6, FALSE), "Enter an ID")</f>
        <v>Enter an ID</v>
      </c>
      <c r="J2778" s="13" t="str" cm="1">
        <f t="array" ref="J2778">_xlfn.IFS(ISBLANK(G2778), "no training", ISBLANK(I2778), 0, NOT(ISBLANK(I2778)), VLOOKUP(G2778,Trainings!$A$2:$B$20, 2, FALSE))</f>
        <v>no training</v>
      </c>
    </row>
    <row r="2779" spans="2:10" ht="15.75" customHeight="1" x14ac:dyDescent="0.4">
      <c r="B2779" s="13" t="str">
        <f>IFERROR(VLOOKUP(A2779, Employees!$A$2:$E$401, 2, FALSE), "Enter an ID")</f>
        <v>Enter an ID</v>
      </c>
      <c r="C2779" s="13" t="str">
        <f>IFERROR(VLOOKUP(A2779, Employees!$A$2:$E$401, 3, FALSE), "Enter an ID")</f>
        <v>Enter an ID</v>
      </c>
      <c r="D2779" s="13" t="str">
        <f>IFERROR(VLOOKUP(A2779, Employees!$A$2:$E$401, 4, FALSE), "Enter an ID")</f>
        <v>Enter an ID</v>
      </c>
      <c r="E2779" s="13" t="str">
        <f>IFERROR(VLOOKUP(A2779, Employees!$A$2:$E$401, 5, FALSE), "Enter an ID")</f>
        <v>Enter an ID</v>
      </c>
      <c r="F2779" s="13" t="str">
        <f>IFERROR(VLOOKUP(A2779, Employees!$A$2:$F$401, 6, FALSE), "Enter an ID")</f>
        <v>Enter an ID</v>
      </c>
      <c r="J2779" s="13" t="str" cm="1">
        <f t="array" ref="J2779">_xlfn.IFS(ISBLANK(G2779), "no training", ISBLANK(I2779), 0, NOT(ISBLANK(I2779)), VLOOKUP(G2779,Trainings!$A$2:$B$20, 2, FALSE))</f>
        <v>no training</v>
      </c>
    </row>
    <row r="2780" spans="2:10" ht="15.75" customHeight="1" x14ac:dyDescent="0.4">
      <c r="B2780" s="13" t="str">
        <f>IFERROR(VLOOKUP(A2780, Employees!$A$2:$E$401, 2, FALSE), "Enter an ID")</f>
        <v>Enter an ID</v>
      </c>
      <c r="C2780" s="13" t="str">
        <f>IFERROR(VLOOKUP(A2780, Employees!$A$2:$E$401, 3, FALSE), "Enter an ID")</f>
        <v>Enter an ID</v>
      </c>
      <c r="D2780" s="13" t="str">
        <f>IFERROR(VLOOKUP(A2780, Employees!$A$2:$E$401, 4, FALSE), "Enter an ID")</f>
        <v>Enter an ID</v>
      </c>
      <c r="E2780" s="13" t="str">
        <f>IFERROR(VLOOKUP(A2780, Employees!$A$2:$E$401, 5, FALSE), "Enter an ID")</f>
        <v>Enter an ID</v>
      </c>
      <c r="F2780" s="13" t="str">
        <f>IFERROR(VLOOKUP(A2780, Employees!$A$2:$F$401, 6, FALSE), "Enter an ID")</f>
        <v>Enter an ID</v>
      </c>
      <c r="J2780" s="13" t="str" cm="1">
        <f t="array" ref="J2780">_xlfn.IFS(ISBLANK(G2780), "no training", ISBLANK(I2780), 0, NOT(ISBLANK(I2780)), VLOOKUP(G2780,Trainings!$A$2:$B$20, 2, FALSE))</f>
        <v>no training</v>
      </c>
    </row>
    <row r="2781" spans="2:10" ht="15.75" customHeight="1" x14ac:dyDescent="0.4">
      <c r="B2781" s="13" t="str">
        <f>IFERROR(VLOOKUP(A2781, Employees!$A$2:$E$401, 2, FALSE), "Enter an ID")</f>
        <v>Enter an ID</v>
      </c>
      <c r="C2781" s="13" t="str">
        <f>IFERROR(VLOOKUP(A2781, Employees!$A$2:$E$401, 3, FALSE), "Enter an ID")</f>
        <v>Enter an ID</v>
      </c>
      <c r="D2781" s="13" t="str">
        <f>IFERROR(VLOOKUP(A2781, Employees!$A$2:$E$401, 4, FALSE), "Enter an ID")</f>
        <v>Enter an ID</v>
      </c>
      <c r="E2781" s="13" t="str">
        <f>IFERROR(VLOOKUP(A2781, Employees!$A$2:$E$401, 5, FALSE), "Enter an ID")</f>
        <v>Enter an ID</v>
      </c>
      <c r="F2781" s="13" t="str">
        <f>IFERROR(VLOOKUP(A2781, Employees!$A$2:$F$401, 6, FALSE), "Enter an ID")</f>
        <v>Enter an ID</v>
      </c>
      <c r="J2781" s="13" t="str" cm="1">
        <f t="array" ref="J2781">_xlfn.IFS(ISBLANK(G2781), "no training", ISBLANK(I2781), 0, NOT(ISBLANK(I2781)), VLOOKUP(G2781,Trainings!$A$2:$B$20, 2, FALSE))</f>
        <v>no training</v>
      </c>
    </row>
    <row r="2782" spans="2:10" ht="15.75" customHeight="1" x14ac:dyDescent="0.4">
      <c r="B2782" s="13" t="str">
        <f>IFERROR(VLOOKUP(A2782, Employees!$A$2:$E$401, 2, FALSE), "Enter an ID")</f>
        <v>Enter an ID</v>
      </c>
      <c r="C2782" s="13" t="str">
        <f>IFERROR(VLOOKUP(A2782, Employees!$A$2:$E$401, 3, FALSE), "Enter an ID")</f>
        <v>Enter an ID</v>
      </c>
      <c r="D2782" s="13" t="str">
        <f>IFERROR(VLOOKUP(A2782, Employees!$A$2:$E$401, 4, FALSE), "Enter an ID")</f>
        <v>Enter an ID</v>
      </c>
      <c r="E2782" s="13" t="str">
        <f>IFERROR(VLOOKUP(A2782, Employees!$A$2:$E$401, 5, FALSE), "Enter an ID")</f>
        <v>Enter an ID</v>
      </c>
      <c r="F2782" s="13" t="str">
        <f>IFERROR(VLOOKUP(A2782, Employees!$A$2:$F$401, 6, FALSE), "Enter an ID")</f>
        <v>Enter an ID</v>
      </c>
      <c r="J2782" s="13" t="str" cm="1">
        <f t="array" ref="J2782">_xlfn.IFS(ISBLANK(G2782), "no training", ISBLANK(I2782), 0, NOT(ISBLANK(I2782)), VLOOKUP(G2782,Trainings!$A$2:$B$20, 2, FALSE))</f>
        <v>no training</v>
      </c>
    </row>
    <row r="2783" spans="2:10" ht="15.75" customHeight="1" x14ac:dyDescent="0.4">
      <c r="B2783" s="13" t="str">
        <f>IFERROR(VLOOKUP(A2783, Employees!$A$2:$E$401, 2, FALSE), "Enter an ID")</f>
        <v>Enter an ID</v>
      </c>
      <c r="C2783" s="13" t="str">
        <f>IFERROR(VLOOKUP(A2783, Employees!$A$2:$E$401, 3, FALSE), "Enter an ID")</f>
        <v>Enter an ID</v>
      </c>
      <c r="D2783" s="13" t="str">
        <f>IFERROR(VLOOKUP(A2783, Employees!$A$2:$E$401, 4, FALSE), "Enter an ID")</f>
        <v>Enter an ID</v>
      </c>
      <c r="E2783" s="13" t="str">
        <f>IFERROR(VLOOKUP(A2783, Employees!$A$2:$E$401, 5, FALSE), "Enter an ID")</f>
        <v>Enter an ID</v>
      </c>
      <c r="F2783" s="13" t="str">
        <f>IFERROR(VLOOKUP(A2783, Employees!$A$2:$F$401, 6, FALSE), "Enter an ID")</f>
        <v>Enter an ID</v>
      </c>
      <c r="J2783" s="13" t="str" cm="1">
        <f t="array" ref="J2783">_xlfn.IFS(ISBLANK(G2783), "no training", ISBLANK(I2783), 0, NOT(ISBLANK(I2783)), VLOOKUP(G2783,Trainings!$A$2:$B$20, 2, FALSE))</f>
        <v>no training</v>
      </c>
    </row>
    <row r="2784" spans="2:10" ht="15.75" customHeight="1" x14ac:dyDescent="0.4">
      <c r="B2784" s="13" t="str">
        <f>IFERROR(VLOOKUP(A2784, Employees!$A$2:$E$401, 2, FALSE), "Enter an ID")</f>
        <v>Enter an ID</v>
      </c>
      <c r="C2784" s="13" t="str">
        <f>IFERROR(VLOOKUP(A2784, Employees!$A$2:$E$401, 3, FALSE), "Enter an ID")</f>
        <v>Enter an ID</v>
      </c>
      <c r="D2784" s="13" t="str">
        <f>IFERROR(VLOOKUP(A2784, Employees!$A$2:$E$401, 4, FALSE), "Enter an ID")</f>
        <v>Enter an ID</v>
      </c>
      <c r="E2784" s="13" t="str">
        <f>IFERROR(VLOOKUP(A2784, Employees!$A$2:$E$401, 5, FALSE), "Enter an ID")</f>
        <v>Enter an ID</v>
      </c>
      <c r="F2784" s="13" t="str">
        <f>IFERROR(VLOOKUP(A2784, Employees!$A$2:$F$401, 6, FALSE), "Enter an ID")</f>
        <v>Enter an ID</v>
      </c>
      <c r="J2784" s="13" t="str" cm="1">
        <f t="array" ref="J2784">_xlfn.IFS(ISBLANK(G2784), "no training", ISBLANK(I2784), 0, NOT(ISBLANK(I2784)), VLOOKUP(G2784,Trainings!$A$2:$B$20, 2, FALSE))</f>
        <v>no training</v>
      </c>
    </row>
    <row r="2785" spans="2:10" ht="15.75" customHeight="1" x14ac:dyDescent="0.4">
      <c r="B2785" s="13" t="str">
        <f>IFERROR(VLOOKUP(A2785, Employees!$A$2:$E$401, 2, FALSE), "Enter an ID")</f>
        <v>Enter an ID</v>
      </c>
      <c r="C2785" s="13" t="str">
        <f>IFERROR(VLOOKUP(A2785, Employees!$A$2:$E$401, 3, FALSE), "Enter an ID")</f>
        <v>Enter an ID</v>
      </c>
      <c r="D2785" s="13" t="str">
        <f>IFERROR(VLOOKUP(A2785, Employees!$A$2:$E$401, 4, FALSE), "Enter an ID")</f>
        <v>Enter an ID</v>
      </c>
      <c r="E2785" s="13" t="str">
        <f>IFERROR(VLOOKUP(A2785, Employees!$A$2:$E$401, 5, FALSE), "Enter an ID")</f>
        <v>Enter an ID</v>
      </c>
      <c r="F2785" s="13" t="str">
        <f>IFERROR(VLOOKUP(A2785, Employees!$A$2:$F$401, 6, FALSE), "Enter an ID")</f>
        <v>Enter an ID</v>
      </c>
      <c r="J2785" s="13" t="str" cm="1">
        <f t="array" ref="J2785">_xlfn.IFS(ISBLANK(G2785), "no training", ISBLANK(I2785), 0, NOT(ISBLANK(I2785)), VLOOKUP(G2785,Trainings!$A$2:$B$20, 2, FALSE))</f>
        <v>no training</v>
      </c>
    </row>
    <row r="2786" spans="2:10" ht="15.75" customHeight="1" x14ac:dyDescent="0.4">
      <c r="B2786" s="13" t="str">
        <f>IFERROR(VLOOKUP(A2786, Employees!$A$2:$E$401, 2, FALSE), "Enter an ID")</f>
        <v>Enter an ID</v>
      </c>
      <c r="C2786" s="13" t="str">
        <f>IFERROR(VLOOKUP(A2786, Employees!$A$2:$E$401, 3, FALSE), "Enter an ID")</f>
        <v>Enter an ID</v>
      </c>
      <c r="D2786" s="13" t="str">
        <f>IFERROR(VLOOKUP(A2786, Employees!$A$2:$E$401, 4, FALSE), "Enter an ID")</f>
        <v>Enter an ID</v>
      </c>
      <c r="E2786" s="13" t="str">
        <f>IFERROR(VLOOKUP(A2786, Employees!$A$2:$E$401, 5, FALSE), "Enter an ID")</f>
        <v>Enter an ID</v>
      </c>
      <c r="F2786" s="13" t="str">
        <f>IFERROR(VLOOKUP(A2786, Employees!$A$2:$F$401, 6, FALSE), "Enter an ID")</f>
        <v>Enter an ID</v>
      </c>
      <c r="J2786" s="13" t="str" cm="1">
        <f t="array" ref="J2786">_xlfn.IFS(ISBLANK(G2786), "no training", ISBLANK(I2786), 0, NOT(ISBLANK(I2786)), VLOOKUP(G2786,Trainings!$A$2:$B$20, 2, FALSE))</f>
        <v>no training</v>
      </c>
    </row>
    <row r="2787" spans="2:10" ht="15.75" customHeight="1" x14ac:dyDescent="0.4">
      <c r="B2787" s="13" t="str">
        <f>IFERROR(VLOOKUP(A2787, Employees!$A$2:$E$401, 2, FALSE), "Enter an ID")</f>
        <v>Enter an ID</v>
      </c>
      <c r="C2787" s="13" t="str">
        <f>IFERROR(VLOOKUP(A2787, Employees!$A$2:$E$401, 3, FALSE), "Enter an ID")</f>
        <v>Enter an ID</v>
      </c>
      <c r="D2787" s="13" t="str">
        <f>IFERROR(VLOOKUP(A2787, Employees!$A$2:$E$401, 4, FALSE), "Enter an ID")</f>
        <v>Enter an ID</v>
      </c>
      <c r="E2787" s="13" t="str">
        <f>IFERROR(VLOOKUP(A2787, Employees!$A$2:$E$401, 5, FALSE), "Enter an ID")</f>
        <v>Enter an ID</v>
      </c>
      <c r="F2787" s="13" t="str">
        <f>IFERROR(VLOOKUP(A2787, Employees!$A$2:$F$401, 6, FALSE), "Enter an ID")</f>
        <v>Enter an ID</v>
      </c>
      <c r="J2787" s="13" t="str" cm="1">
        <f t="array" ref="J2787">_xlfn.IFS(ISBLANK(G2787), "no training", ISBLANK(I2787), 0, NOT(ISBLANK(I2787)), VLOOKUP(G2787,Trainings!$A$2:$B$20, 2, FALSE))</f>
        <v>no training</v>
      </c>
    </row>
    <row r="2788" spans="2:10" ht="15.75" customHeight="1" x14ac:dyDescent="0.4">
      <c r="B2788" s="13" t="str">
        <f>IFERROR(VLOOKUP(A2788, Employees!$A$2:$E$401, 2, FALSE), "Enter an ID")</f>
        <v>Enter an ID</v>
      </c>
      <c r="C2788" s="13" t="str">
        <f>IFERROR(VLOOKUP(A2788, Employees!$A$2:$E$401, 3, FALSE), "Enter an ID")</f>
        <v>Enter an ID</v>
      </c>
      <c r="D2788" s="13" t="str">
        <f>IFERROR(VLOOKUP(A2788, Employees!$A$2:$E$401, 4, FALSE), "Enter an ID")</f>
        <v>Enter an ID</v>
      </c>
      <c r="E2788" s="13" t="str">
        <f>IFERROR(VLOOKUP(A2788, Employees!$A$2:$E$401, 5, FALSE), "Enter an ID")</f>
        <v>Enter an ID</v>
      </c>
      <c r="F2788" s="13" t="str">
        <f>IFERROR(VLOOKUP(A2788, Employees!$A$2:$F$401, 6, FALSE), "Enter an ID")</f>
        <v>Enter an ID</v>
      </c>
      <c r="J2788" s="13" t="str" cm="1">
        <f t="array" ref="J2788">_xlfn.IFS(ISBLANK(G2788), "no training", ISBLANK(I2788), 0, NOT(ISBLANK(I2788)), VLOOKUP(G2788,Trainings!$A$2:$B$20, 2, FALSE))</f>
        <v>no training</v>
      </c>
    </row>
    <row r="2789" spans="2:10" ht="15.75" customHeight="1" x14ac:dyDescent="0.4">
      <c r="B2789" s="13" t="str">
        <f>IFERROR(VLOOKUP(A2789, Employees!$A$2:$E$401, 2, FALSE), "Enter an ID")</f>
        <v>Enter an ID</v>
      </c>
      <c r="C2789" s="13" t="str">
        <f>IFERROR(VLOOKUP(A2789, Employees!$A$2:$E$401, 3, FALSE), "Enter an ID")</f>
        <v>Enter an ID</v>
      </c>
      <c r="D2789" s="13" t="str">
        <f>IFERROR(VLOOKUP(A2789, Employees!$A$2:$E$401, 4, FALSE), "Enter an ID")</f>
        <v>Enter an ID</v>
      </c>
      <c r="E2789" s="13" t="str">
        <f>IFERROR(VLOOKUP(A2789, Employees!$A$2:$E$401, 5, FALSE), "Enter an ID")</f>
        <v>Enter an ID</v>
      </c>
      <c r="F2789" s="13" t="str">
        <f>IFERROR(VLOOKUP(A2789, Employees!$A$2:$F$401, 6, FALSE), "Enter an ID")</f>
        <v>Enter an ID</v>
      </c>
      <c r="J2789" s="13" t="str" cm="1">
        <f t="array" ref="J2789">_xlfn.IFS(ISBLANK(G2789), "no training", ISBLANK(I2789), 0, NOT(ISBLANK(I2789)), VLOOKUP(G2789,Trainings!$A$2:$B$20, 2, FALSE))</f>
        <v>no training</v>
      </c>
    </row>
    <row r="2790" spans="2:10" ht="15.75" customHeight="1" x14ac:dyDescent="0.4">
      <c r="B2790" s="13" t="str">
        <f>IFERROR(VLOOKUP(A2790, Employees!$A$2:$E$401, 2, FALSE), "Enter an ID")</f>
        <v>Enter an ID</v>
      </c>
      <c r="C2790" s="13" t="str">
        <f>IFERROR(VLOOKUP(A2790, Employees!$A$2:$E$401, 3, FALSE), "Enter an ID")</f>
        <v>Enter an ID</v>
      </c>
      <c r="D2790" s="13" t="str">
        <f>IFERROR(VLOOKUP(A2790, Employees!$A$2:$E$401, 4, FALSE), "Enter an ID")</f>
        <v>Enter an ID</v>
      </c>
      <c r="E2790" s="13" t="str">
        <f>IFERROR(VLOOKUP(A2790, Employees!$A$2:$E$401, 5, FALSE), "Enter an ID")</f>
        <v>Enter an ID</v>
      </c>
      <c r="F2790" s="13" t="str">
        <f>IFERROR(VLOOKUP(A2790, Employees!$A$2:$F$401, 6, FALSE), "Enter an ID")</f>
        <v>Enter an ID</v>
      </c>
      <c r="J2790" s="13" t="str" cm="1">
        <f t="array" ref="J2790">_xlfn.IFS(ISBLANK(G2790), "no training", ISBLANK(I2790), 0, NOT(ISBLANK(I2790)), VLOOKUP(G2790,Trainings!$A$2:$B$20, 2, FALSE))</f>
        <v>no training</v>
      </c>
    </row>
    <row r="2791" spans="2:10" ht="15.75" customHeight="1" x14ac:dyDescent="0.4">
      <c r="B2791" s="13" t="str">
        <f>IFERROR(VLOOKUP(A2791, Employees!$A$2:$E$401, 2, FALSE), "Enter an ID")</f>
        <v>Enter an ID</v>
      </c>
      <c r="C2791" s="13" t="str">
        <f>IFERROR(VLOOKUP(A2791, Employees!$A$2:$E$401, 3, FALSE), "Enter an ID")</f>
        <v>Enter an ID</v>
      </c>
      <c r="D2791" s="13" t="str">
        <f>IFERROR(VLOOKUP(A2791, Employees!$A$2:$E$401, 4, FALSE), "Enter an ID")</f>
        <v>Enter an ID</v>
      </c>
      <c r="E2791" s="13" t="str">
        <f>IFERROR(VLOOKUP(A2791, Employees!$A$2:$E$401, 5, FALSE), "Enter an ID")</f>
        <v>Enter an ID</v>
      </c>
      <c r="F2791" s="13" t="str">
        <f>IFERROR(VLOOKUP(A2791, Employees!$A$2:$F$401, 6, FALSE), "Enter an ID")</f>
        <v>Enter an ID</v>
      </c>
      <c r="J2791" s="13" t="str" cm="1">
        <f t="array" ref="J2791">_xlfn.IFS(ISBLANK(G2791), "no training", ISBLANK(I2791), 0, NOT(ISBLANK(I2791)), VLOOKUP(G2791,Trainings!$A$2:$B$20, 2, FALSE))</f>
        <v>no training</v>
      </c>
    </row>
    <row r="2792" spans="2:10" ht="15.75" customHeight="1" x14ac:dyDescent="0.4">
      <c r="B2792" s="13" t="str">
        <f>IFERROR(VLOOKUP(A2792, Employees!$A$2:$E$401, 2, FALSE), "Enter an ID")</f>
        <v>Enter an ID</v>
      </c>
      <c r="C2792" s="13" t="str">
        <f>IFERROR(VLOOKUP(A2792, Employees!$A$2:$E$401, 3, FALSE), "Enter an ID")</f>
        <v>Enter an ID</v>
      </c>
      <c r="D2792" s="13" t="str">
        <f>IFERROR(VLOOKUP(A2792, Employees!$A$2:$E$401, 4, FALSE), "Enter an ID")</f>
        <v>Enter an ID</v>
      </c>
      <c r="E2792" s="13" t="str">
        <f>IFERROR(VLOOKUP(A2792, Employees!$A$2:$E$401, 5, FALSE), "Enter an ID")</f>
        <v>Enter an ID</v>
      </c>
      <c r="F2792" s="13" t="str">
        <f>IFERROR(VLOOKUP(A2792, Employees!$A$2:$F$401, 6, FALSE), "Enter an ID")</f>
        <v>Enter an ID</v>
      </c>
      <c r="J2792" s="13" t="str" cm="1">
        <f t="array" ref="J2792">_xlfn.IFS(ISBLANK(G2792), "no training", ISBLANK(I2792), 0, NOT(ISBLANK(I2792)), VLOOKUP(G2792,Trainings!$A$2:$B$20, 2, FALSE))</f>
        <v>no training</v>
      </c>
    </row>
    <row r="2793" spans="2:10" ht="15.75" customHeight="1" x14ac:dyDescent="0.4">
      <c r="B2793" s="13" t="str">
        <f>IFERROR(VLOOKUP(A2793, Employees!$A$2:$E$401, 2, FALSE), "Enter an ID")</f>
        <v>Enter an ID</v>
      </c>
      <c r="C2793" s="13" t="str">
        <f>IFERROR(VLOOKUP(A2793, Employees!$A$2:$E$401, 3, FALSE), "Enter an ID")</f>
        <v>Enter an ID</v>
      </c>
      <c r="D2793" s="13" t="str">
        <f>IFERROR(VLOOKUP(A2793, Employees!$A$2:$E$401, 4, FALSE), "Enter an ID")</f>
        <v>Enter an ID</v>
      </c>
      <c r="E2793" s="13" t="str">
        <f>IFERROR(VLOOKUP(A2793, Employees!$A$2:$E$401, 5, FALSE), "Enter an ID")</f>
        <v>Enter an ID</v>
      </c>
      <c r="F2793" s="13" t="str">
        <f>IFERROR(VLOOKUP(A2793, Employees!$A$2:$F$401, 6, FALSE), "Enter an ID")</f>
        <v>Enter an ID</v>
      </c>
      <c r="J2793" s="13" t="str" cm="1">
        <f t="array" ref="J2793">_xlfn.IFS(ISBLANK(G2793), "no training", ISBLANK(I2793), 0, NOT(ISBLANK(I2793)), VLOOKUP(G2793,Trainings!$A$2:$B$20, 2, FALSE))</f>
        <v>no training</v>
      </c>
    </row>
    <row r="2794" spans="2:10" ht="15.75" customHeight="1" x14ac:dyDescent="0.4">
      <c r="B2794" s="13" t="str">
        <f>IFERROR(VLOOKUP(A2794, Employees!$A$2:$E$401, 2, FALSE), "Enter an ID")</f>
        <v>Enter an ID</v>
      </c>
      <c r="C2794" s="13" t="str">
        <f>IFERROR(VLOOKUP(A2794, Employees!$A$2:$E$401, 3, FALSE), "Enter an ID")</f>
        <v>Enter an ID</v>
      </c>
      <c r="D2794" s="13" t="str">
        <f>IFERROR(VLOOKUP(A2794, Employees!$A$2:$E$401, 4, FALSE), "Enter an ID")</f>
        <v>Enter an ID</v>
      </c>
      <c r="E2794" s="13" t="str">
        <f>IFERROR(VLOOKUP(A2794, Employees!$A$2:$E$401, 5, FALSE), "Enter an ID")</f>
        <v>Enter an ID</v>
      </c>
      <c r="F2794" s="13" t="str">
        <f>IFERROR(VLOOKUP(A2794, Employees!$A$2:$F$401, 6, FALSE), "Enter an ID")</f>
        <v>Enter an ID</v>
      </c>
      <c r="J2794" s="13" t="str" cm="1">
        <f t="array" ref="J2794">_xlfn.IFS(ISBLANK(G2794), "no training", ISBLANK(I2794), 0, NOT(ISBLANK(I2794)), VLOOKUP(G2794,Trainings!$A$2:$B$20, 2, FALSE))</f>
        <v>no training</v>
      </c>
    </row>
    <row r="2795" spans="2:10" ht="15.75" customHeight="1" x14ac:dyDescent="0.4">
      <c r="B2795" s="13" t="str">
        <f>IFERROR(VLOOKUP(A2795, Employees!$A$2:$E$401, 2, FALSE), "Enter an ID")</f>
        <v>Enter an ID</v>
      </c>
      <c r="C2795" s="13" t="str">
        <f>IFERROR(VLOOKUP(A2795, Employees!$A$2:$E$401, 3, FALSE), "Enter an ID")</f>
        <v>Enter an ID</v>
      </c>
      <c r="D2795" s="13" t="str">
        <f>IFERROR(VLOOKUP(A2795, Employees!$A$2:$E$401, 4, FALSE), "Enter an ID")</f>
        <v>Enter an ID</v>
      </c>
      <c r="E2795" s="13" t="str">
        <f>IFERROR(VLOOKUP(A2795, Employees!$A$2:$E$401, 5, FALSE), "Enter an ID")</f>
        <v>Enter an ID</v>
      </c>
      <c r="F2795" s="13" t="str">
        <f>IFERROR(VLOOKUP(A2795, Employees!$A$2:$F$401, 6, FALSE), "Enter an ID")</f>
        <v>Enter an ID</v>
      </c>
      <c r="J2795" s="13" t="str" cm="1">
        <f t="array" ref="J2795">_xlfn.IFS(ISBLANK(G2795), "no training", ISBLANK(I2795), 0, NOT(ISBLANK(I2795)), VLOOKUP(G2795,Trainings!$A$2:$B$20, 2, FALSE))</f>
        <v>no training</v>
      </c>
    </row>
    <row r="2796" spans="2:10" ht="15.75" customHeight="1" x14ac:dyDescent="0.4">
      <c r="B2796" s="13" t="str">
        <f>IFERROR(VLOOKUP(A2796, Employees!$A$2:$E$401, 2, FALSE), "Enter an ID")</f>
        <v>Enter an ID</v>
      </c>
      <c r="C2796" s="13" t="str">
        <f>IFERROR(VLOOKUP(A2796, Employees!$A$2:$E$401, 3, FALSE), "Enter an ID")</f>
        <v>Enter an ID</v>
      </c>
      <c r="D2796" s="13" t="str">
        <f>IFERROR(VLOOKUP(A2796, Employees!$A$2:$E$401, 4, FALSE), "Enter an ID")</f>
        <v>Enter an ID</v>
      </c>
      <c r="E2796" s="13" t="str">
        <f>IFERROR(VLOOKUP(A2796, Employees!$A$2:$E$401, 5, FALSE), "Enter an ID")</f>
        <v>Enter an ID</v>
      </c>
      <c r="F2796" s="13" t="str">
        <f>IFERROR(VLOOKUP(A2796, Employees!$A$2:$F$401, 6, FALSE), "Enter an ID")</f>
        <v>Enter an ID</v>
      </c>
      <c r="J2796" s="13" t="str" cm="1">
        <f t="array" ref="J2796">_xlfn.IFS(ISBLANK(G2796), "no training", ISBLANK(I2796), 0, NOT(ISBLANK(I2796)), VLOOKUP(G2796,Trainings!$A$2:$B$20, 2, FALSE))</f>
        <v>no training</v>
      </c>
    </row>
    <row r="2797" spans="2:10" ht="15.75" customHeight="1" x14ac:dyDescent="0.4">
      <c r="B2797" s="13" t="str">
        <f>IFERROR(VLOOKUP(A2797, Employees!$A$2:$E$401, 2, FALSE), "Enter an ID")</f>
        <v>Enter an ID</v>
      </c>
      <c r="C2797" s="13" t="str">
        <f>IFERROR(VLOOKUP(A2797, Employees!$A$2:$E$401, 3, FALSE), "Enter an ID")</f>
        <v>Enter an ID</v>
      </c>
      <c r="D2797" s="13" t="str">
        <f>IFERROR(VLOOKUP(A2797, Employees!$A$2:$E$401, 4, FALSE), "Enter an ID")</f>
        <v>Enter an ID</v>
      </c>
      <c r="E2797" s="13" t="str">
        <f>IFERROR(VLOOKUP(A2797, Employees!$A$2:$E$401, 5, FALSE), "Enter an ID")</f>
        <v>Enter an ID</v>
      </c>
      <c r="F2797" s="13" t="str">
        <f>IFERROR(VLOOKUP(A2797, Employees!$A$2:$F$401, 6, FALSE), "Enter an ID")</f>
        <v>Enter an ID</v>
      </c>
      <c r="J2797" s="13" t="str" cm="1">
        <f t="array" ref="J2797">_xlfn.IFS(ISBLANK(G2797), "no training", ISBLANK(I2797), 0, NOT(ISBLANK(I2797)), VLOOKUP(G2797,Trainings!$A$2:$B$20, 2, FALSE))</f>
        <v>no training</v>
      </c>
    </row>
    <row r="2798" spans="2:10" ht="15.75" customHeight="1" x14ac:dyDescent="0.4">
      <c r="B2798" s="13" t="str">
        <f>IFERROR(VLOOKUP(A2798, Employees!$A$2:$E$401, 2, FALSE), "Enter an ID")</f>
        <v>Enter an ID</v>
      </c>
      <c r="C2798" s="13" t="str">
        <f>IFERROR(VLOOKUP(A2798, Employees!$A$2:$E$401, 3, FALSE), "Enter an ID")</f>
        <v>Enter an ID</v>
      </c>
      <c r="D2798" s="13" t="str">
        <f>IFERROR(VLOOKUP(A2798, Employees!$A$2:$E$401, 4, FALSE), "Enter an ID")</f>
        <v>Enter an ID</v>
      </c>
      <c r="E2798" s="13" t="str">
        <f>IFERROR(VLOOKUP(A2798, Employees!$A$2:$E$401, 5, FALSE), "Enter an ID")</f>
        <v>Enter an ID</v>
      </c>
      <c r="F2798" s="13" t="str">
        <f>IFERROR(VLOOKUP(A2798, Employees!$A$2:$F$401, 6, FALSE), "Enter an ID")</f>
        <v>Enter an ID</v>
      </c>
      <c r="J2798" s="13" t="str" cm="1">
        <f t="array" ref="J2798">_xlfn.IFS(ISBLANK(G2798), "no training", ISBLANK(I2798), 0, NOT(ISBLANK(I2798)), VLOOKUP(G2798,Trainings!$A$2:$B$20, 2, FALSE))</f>
        <v>no training</v>
      </c>
    </row>
    <row r="2799" spans="2:10" ht="15.75" customHeight="1" x14ac:dyDescent="0.4">
      <c r="B2799" s="13" t="str">
        <f>IFERROR(VLOOKUP(A2799, Employees!$A$2:$E$401, 2, FALSE), "Enter an ID")</f>
        <v>Enter an ID</v>
      </c>
      <c r="C2799" s="13" t="str">
        <f>IFERROR(VLOOKUP(A2799, Employees!$A$2:$E$401, 3, FALSE), "Enter an ID")</f>
        <v>Enter an ID</v>
      </c>
      <c r="D2799" s="13" t="str">
        <f>IFERROR(VLOOKUP(A2799, Employees!$A$2:$E$401, 4, FALSE), "Enter an ID")</f>
        <v>Enter an ID</v>
      </c>
      <c r="E2799" s="13" t="str">
        <f>IFERROR(VLOOKUP(A2799, Employees!$A$2:$E$401, 5, FALSE), "Enter an ID")</f>
        <v>Enter an ID</v>
      </c>
      <c r="F2799" s="13" t="str">
        <f>IFERROR(VLOOKUP(A2799, Employees!$A$2:$F$401, 6, FALSE), "Enter an ID")</f>
        <v>Enter an ID</v>
      </c>
      <c r="J2799" s="13" t="str" cm="1">
        <f t="array" ref="J2799">_xlfn.IFS(ISBLANK(G2799), "no training", ISBLANK(I2799), 0, NOT(ISBLANK(I2799)), VLOOKUP(G2799,Trainings!$A$2:$B$20, 2, FALSE))</f>
        <v>no training</v>
      </c>
    </row>
    <row r="2800" spans="2:10" ht="15.75" customHeight="1" x14ac:dyDescent="0.4">
      <c r="B2800" s="13" t="str">
        <f>IFERROR(VLOOKUP(A2800, Employees!$A$2:$E$401, 2, FALSE), "Enter an ID")</f>
        <v>Enter an ID</v>
      </c>
      <c r="C2800" s="13" t="str">
        <f>IFERROR(VLOOKUP(A2800, Employees!$A$2:$E$401, 3, FALSE), "Enter an ID")</f>
        <v>Enter an ID</v>
      </c>
      <c r="D2800" s="13" t="str">
        <f>IFERROR(VLOOKUP(A2800, Employees!$A$2:$E$401, 4, FALSE), "Enter an ID")</f>
        <v>Enter an ID</v>
      </c>
      <c r="E2800" s="13" t="str">
        <f>IFERROR(VLOOKUP(A2800, Employees!$A$2:$E$401, 5, FALSE), "Enter an ID")</f>
        <v>Enter an ID</v>
      </c>
      <c r="F2800" s="13" t="str">
        <f>IFERROR(VLOOKUP(A2800, Employees!$A$2:$F$401, 6, FALSE), "Enter an ID")</f>
        <v>Enter an ID</v>
      </c>
      <c r="J2800" s="13" t="str" cm="1">
        <f t="array" ref="J2800">_xlfn.IFS(ISBLANK(G2800), "no training", ISBLANK(I2800), 0, NOT(ISBLANK(I2800)), VLOOKUP(G2800,Trainings!$A$2:$B$20, 2, FALSE))</f>
        <v>no training</v>
      </c>
    </row>
    <row r="2801" spans="2:10" ht="15.75" customHeight="1" x14ac:dyDescent="0.4">
      <c r="B2801" s="13" t="str">
        <f>IFERROR(VLOOKUP(A2801, Employees!$A$2:$E$401, 2, FALSE), "Enter an ID")</f>
        <v>Enter an ID</v>
      </c>
      <c r="C2801" s="13" t="str">
        <f>IFERROR(VLOOKUP(A2801, Employees!$A$2:$E$401, 3, FALSE), "Enter an ID")</f>
        <v>Enter an ID</v>
      </c>
      <c r="D2801" s="13" t="str">
        <f>IFERROR(VLOOKUP(A2801, Employees!$A$2:$E$401, 4, FALSE), "Enter an ID")</f>
        <v>Enter an ID</v>
      </c>
      <c r="E2801" s="13" t="str">
        <f>IFERROR(VLOOKUP(A2801, Employees!$A$2:$E$401, 5, FALSE), "Enter an ID")</f>
        <v>Enter an ID</v>
      </c>
      <c r="F2801" s="13" t="str">
        <f>IFERROR(VLOOKUP(A2801, Employees!$A$2:$F$401, 6, FALSE), "Enter an ID")</f>
        <v>Enter an ID</v>
      </c>
      <c r="J2801" s="13" t="str" cm="1">
        <f t="array" ref="J2801">_xlfn.IFS(ISBLANK(G2801), "no training", ISBLANK(I2801), 0, NOT(ISBLANK(I2801)), VLOOKUP(G2801,Trainings!$A$2:$B$20, 2, FALSE))</f>
        <v>no training</v>
      </c>
    </row>
    <row r="2802" spans="2:10" ht="15.75" customHeight="1" x14ac:dyDescent="0.4">
      <c r="B2802" s="13" t="str">
        <f>IFERROR(VLOOKUP(A2802, Employees!$A$2:$E$401, 2, FALSE), "Enter an ID")</f>
        <v>Enter an ID</v>
      </c>
      <c r="C2802" s="13" t="str">
        <f>IFERROR(VLOOKUP(A2802, Employees!$A$2:$E$401, 3, FALSE), "Enter an ID")</f>
        <v>Enter an ID</v>
      </c>
      <c r="D2802" s="13" t="str">
        <f>IFERROR(VLOOKUP(A2802, Employees!$A$2:$E$401, 4, FALSE), "Enter an ID")</f>
        <v>Enter an ID</v>
      </c>
      <c r="E2802" s="13" t="str">
        <f>IFERROR(VLOOKUP(A2802, Employees!$A$2:$E$401, 5, FALSE), "Enter an ID")</f>
        <v>Enter an ID</v>
      </c>
      <c r="F2802" s="13" t="str">
        <f>IFERROR(VLOOKUP(A2802, Employees!$A$2:$F$401, 6, FALSE), "Enter an ID")</f>
        <v>Enter an ID</v>
      </c>
      <c r="J2802" s="13" t="str" cm="1">
        <f t="array" ref="J2802">_xlfn.IFS(ISBLANK(G2802), "no training", ISBLANK(I2802), 0, NOT(ISBLANK(I2802)), VLOOKUP(G2802,Trainings!$A$2:$B$20, 2, FALSE))</f>
        <v>no training</v>
      </c>
    </row>
    <row r="2803" spans="2:10" ht="15.75" customHeight="1" x14ac:dyDescent="0.4">
      <c r="B2803" s="13" t="str">
        <f>IFERROR(VLOOKUP(A2803, Employees!$A$2:$E$401, 2, FALSE), "Enter an ID")</f>
        <v>Enter an ID</v>
      </c>
      <c r="C2803" s="13" t="str">
        <f>IFERROR(VLOOKUP(A2803, Employees!$A$2:$E$401, 3, FALSE), "Enter an ID")</f>
        <v>Enter an ID</v>
      </c>
      <c r="D2803" s="13" t="str">
        <f>IFERROR(VLOOKUP(A2803, Employees!$A$2:$E$401, 4, FALSE), "Enter an ID")</f>
        <v>Enter an ID</v>
      </c>
      <c r="E2803" s="13" t="str">
        <f>IFERROR(VLOOKUP(A2803, Employees!$A$2:$E$401, 5, FALSE), "Enter an ID")</f>
        <v>Enter an ID</v>
      </c>
      <c r="F2803" s="13" t="str">
        <f>IFERROR(VLOOKUP(A2803, Employees!$A$2:$F$401, 6, FALSE), "Enter an ID")</f>
        <v>Enter an ID</v>
      </c>
      <c r="J2803" s="13" t="str" cm="1">
        <f t="array" ref="J2803">_xlfn.IFS(ISBLANK(G2803), "no training", ISBLANK(I2803), 0, NOT(ISBLANK(I2803)), VLOOKUP(G2803,Trainings!$A$2:$B$20, 2, FALSE))</f>
        <v>no training</v>
      </c>
    </row>
    <row r="2804" spans="2:10" ht="15.75" customHeight="1" x14ac:dyDescent="0.4">
      <c r="B2804" s="13" t="str">
        <f>IFERROR(VLOOKUP(A2804, Employees!$A$2:$E$401, 2, FALSE), "Enter an ID")</f>
        <v>Enter an ID</v>
      </c>
      <c r="C2804" s="13" t="str">
        <f>IFERROR(VLOOKUP(A2804, Employees!$A$2:$E$401, 3, FALSE), "Enter an ID")</f>
        <v>Enter an ID</v>
      </c>
      <c r="D2804" s="13" t="str">
        <f>IFERROR(VLOOKUP(A2804, Employees!$A$2:$E$401, 4, FALSE), "Enter an ID")</f>
        <v>Enter an ID</v>
      </c>
      <c r="E2804" s="13" t="str">
        <f>IFERROR(VLOOKUP(A2804, Employees!$A$2:$E$401, 5, FALSE), "Enter an ID")</f>
        <v>Enter an ID</v>
      </c>
      <c r="F2804" s="13" t="str">
        <f>IFERROR(VLOOKUP(A2804, Employees!$A$2:$F$401, 6, FALSE), "Enter an ID")</f>
        <v>Enter an ID</v>
      </c>
      <c r="J2804" s="13" t="str" cm="1">
        <f t="array" ref="J2804">_xlfn.IFS(ISBLANK(G2804), "no training", ISBLANK(I2804), 0, NOT(ISBLANK(I2804)), VLOOKUP(G2804,Trainings!$A$2:$B$20, 2, FALSE))</f>
        <v>no training</v>
      </c>
    </row>
    <row r="2805" spans="2:10" ht="15.75" customHeight="1" x14ac:dyDescent="0.4">
      <c r="B2805" s="13" t="str">
        <f>IFERROR(VLOOKUP(A2805, Employees!$A$2:$E$401, 2, FALSE), "Enter an ID")</f>
        <v>Enter an ID</v>
      </c>
      <c r="C2805" s="13" t="str">
        <f>IFERROR(VLOOKUP(A2805, Employees!$A$2:$E$401, 3, FALSE), "Enter an ID")</f>
        <v>Enter an ID</v>
      </c>
      <c r="D2805" s="13" t="str">
        <f>IFERROR(VLOOKUP(A2805, Employees!$A$2:$E$401, 4, FALSE), "Enter an ID")</f>
        <v>Enter an ID</v>
      </c>
      <c r="E2805" s="13" t="str">
        <f>IFERROR(VLOOKUP(A2805, Employees!$A$2:$E$401, 5, FALSE), "Enter an ID")</f>
        <v>Enter an ID</v>
      </c>
      <c r="F2805" s="13" t="str">
        <f>IFERROR(VLOOKUP(A2805, Employees!$A$2:$F$401, 6, FALSE), "Enter an ID")</f>
        <v>Enter an ID</v>
      </c>
      <c r="J2805" s="13" t="str" cm="1">
        <f t="array" ref="J2805">_xlfn.IFS(ISBLANK(G2805), "no training", ISBLANK(I2805), 0, NOT(ISBLANK(I2805)), VLOOKUP(G2805,Trainings!$A$2:$B$20, 2, FALSE))</f>
        <v>no training</v>
      </c>
    </row>
    <row r="2806" spans="2:10" ht="15.75" customHeight="1" x14ac:dyDescent="0.4">
      <c r="B2806" s="13" t="str">
        <f>IFERROR(VLOOKUP(A2806, Employees!$A$2:$E$401, 2, FALSE), "Enter an ID")</f>
        <v>Enter an ID</v>
      </c>
      <c r="C2806" s="13" t="str">
        <f>IFERROR(VLOOKUP(A2806, Employees!$A$2:$E$401, 3, FALSE), "Enter an ID")</f>
        <v>Enter an ID</v>
      </c>
      <c r="D2806" s="13" t="str">
        <f>IFERROR(VLOOKUP(A2806, Employees!$A$2:$E$401, 4, FALSE), "Enter an ID")</f>
        <v>Enter an ID</v>
      </c>
      <c r="E2806" s="13" t="str">
        <f>IFERROR(VLOOKUP(A2806, Employees!$A$2:$E$401, 5, FALSE), "Enter an ID")</f>
        <v>Enter an ID</v>
      </c>
      <c r="F2806" s="13" t="str">
        <f>IFERROR(VLOOKUP(A2806, Employees!$A$2:$F$401, 6, FALSE), "Enter an ID")</f>
        <v>Enter an ID</v>
      </c>
      <c r="J2806" s="13" t="str" cm="1">
        <f t="array" ref="J2806">_xlfn.IFS(ISBLANK(G2806), "no training", ISBLANK(I2806), 0, NOT(ISBLANK(I2806)), VLOOKUP(G2806,Trainings!$A$2:$B$20, 2, FALSE))</f>
        <v>no training</v>
      </c>
    </row>
    <row r="2807" spans="2:10" ht="15.75" customHeight="1" x14ac:dyDescent="0.4">
      <c r="B2807" s="13" t="str">
        <f>IFERROR(VLOOKUP(A2807, Employees!$A$2:$E$401, 2, FALSE), "Enter an ID")</f>
        <v>Enter an ID</v>
      </c>
      <c r="C2807" s="13" t="str">
        <f>IFERROR(VLOOKUP(A2807, Employees!$A$2:$E$401, 3, FALSE), "Enter an ID")</f>
        <v>Enter an ID</v>
      </c>
      <c r="D2807" s="13" t="str">
        <f>IFERROR(VLOOKUP(A2807, Employees!$A$2:$E$401, 4, FALSE), "Enter an ID")</f>
        <v>Enter an ID</v>
      </c>
      <c r="E2807" s="13" t="str">
        <f>IFERROR(VLOOKUP(A2807, Employees!$A$2:$E$401, 5, FALSE), "Enter an ID")</f>
        <v>Enter an ID</v>
      </c>
      <c r="F2807" s="13" t="str">
        <f>IFERROR(VLOOKUP(A2807, Employees!$A$2:$F$401, 6, FALSE), "Enter an ID")</f>
        <v>Enter an ID</v>
      </c>
      <c r="J2807" s="13" t="str" cm="1">
        <f t="array" ref="J2807">_xlfn.IFS(ISBLANK(G2807), "no training", ISBLANK(I2807), 0, NOT(ISBLANK(I2807)), VLOOKUP(G2807,Trainings!$A$2:$B$20, 2, FALSE))</f>
        <v>no training</v>
      </c>
    </row>
    <row r="2808" spans="2:10" ht="15.75" customHeight="1" x14ac:dyDescent="0.4">
      <c r="B2808" s="13" t="str">
        <f>IFERROR(VLOOKUP(A2808, Employees!$A$2:$E$401, 2, FALSE), "Enter an ID")</f>
        <v>Enter an ID</v>
      </c>
      <c r="C2808" s="13" t="str">
        <f>IFERROR(VLOOKUP(A2808, Employees!$A$2:$E$401, 3, FALSE), "Enter an ID")</f>
        <v>Enter an ID</v>
      </c>
      <c r="D2808" s="13" t="str">
        <f>IFERROR(VLOOKUP(A2808, Employees!$A$2:$E$401, 4, FALSE), "Enter an ID")</f>
        <v>Enter an ID</v>
      </c>
      <c r="E2808" s="13" t="str">
        <f>IFERROR(VLOOKUP(A2808, Employees!$A$2:$E$401, 5, FALSE), "Enter an ID")</f>
        <v>Enter an ID</v>
      </c>
      <c r="F2808" s="13" t="str">
        <f>IFERROR(VLOOKUP(A2808, Employees!$A$2:$F$401, 6, FALSE), "Enter an ID")</f>
        <v>Enter an ID</v>
      </c>
      <c r="J2808" s="13" t="str" cm="1">
        <f t="array" ref="J2808">_xlfn.IFS(ISBLANK(G2808), "no training", ISBLANK(I2808), 0, NOT(ISBLANK(I2808)), VLOOKUP(G2808,Trainings!$A$2:$B$20, 2, FALSE))</f>
        <v>no training</v>
      </c>
    </row>
    <row r="2809" spans="2:10" ht="15.75" customHeight="1" x14ac:dyDescent="0.4">
      <c r="B2809" s="13" t="str">
        <f>IFERROR(VLOOKUP(A2809, Employees!$A$2:$E$401, 2, FALSE), "Enter an ID")</f>
        <v>Enter an ID</v>
      </c>
      <c r="C2809" s="13" t="str">
        <f>IFERROR(VLOOKUP(A2809, Employees!$A$2:$E$401, 3, FALSE), "Enter an ID")</f>
        <v>Enter an ID</v>
      </c>
      <c r="D2809" s="13" t="str">
        <f>IFERROR(VLOOKUP(A2809, Employees!$A$2:$E$401, 4, FALSE), "Enter an ID")</f>
        <v>Enter an ID</v>
      </c>
      <c r="E2809" s="13" t="str">
        <f>IFERROR(VLOOKUP(A2809, Employees!$A$2:$E$401, 5, FALSE), "Enter an ID")</f>
        <v>Enter an ID</v>
      </c>
      <c r="F2809" s="13" t="str">
        <f>IFERROR(VLOOKUP(A2809, Employees!$A$2:$F$401, 6, FALSE), "Enter an ID")</f>
        <v>Enter an ID</v>
      </c>
      <c r="J2809" s="13" t="str" cm="1">
        <f t="array" ref="J2809">_xlfn.IFS(ISBLANK(G2809), "no training", ISBLANK(I2809), 0, NOT(ISBLANK(I2809)), VLOOKUP(G2809,Trainings!$A$2:$B$20, 2, FALSE))</f>
        <v>no training</v>
      </c>
    </row>
    <row r="2810" spans="2:10" ht="15.75" customHeight="1" x14ac:dyDescent="0.4">
      <c r="B2810" s="13" t="str">
        <f>IFERROR(VLOOKUP(A2810, Employees!$A$2:$E$401, 2, FALSE), "Enter an ID")</f>
        <v>Enter an ID</v>
      </c>
      <c r="C2810" s="13" t="str">
        <f>IFERROR(VLOOKUP(A2810, Employees!$A$2:$E$401, 3, FALSE), "Enter an ID")</f>
        <v>Enter an ID</v>
      </c>
      <c r="D2810" s="13" t="str">
        <f>IFERROR(VLOOKUP(A2810, Employees!$A$2:$E$401, 4, FALSE), "Enter an ID")</f>
        <v>Enter an ID</v>
      </c>
      <c r="E2810" s="13" t="str">
        <f>IFERROR(VLOOKUP(A2810, Employees!$A$2:$E$401, 5, FALSE), "Enter an ID")</f>
        <v>Enter an ID</v>
      </c>
      <c r="F2810" s="13" t="str">
        <f>IFERROR(VLOOKUP(A2810, Employees!$A$2:$F$401, 6, FALSE), "Enter an ID")</f>
        <v>Enter an ID</v>
      </c>
      <c r="J2810" s="13" t="str" cm="1">
        <f t="array" ref="J2810">_xlfn.IFS(ISBLANK(G2810), "no training", ISBLANK(I2810), 0, NOT(ISBLANK(I2810)), VLOOKUP(G2810,Trainings!$A$2:$B$20, 2, FALSE))</f>
        <v>no training</v>
      </c>
    </row>
    <row r="2811" spans="2:10" ht="15.75" customHeight="1" x14ac:dyDescent="0.4">
      <c r="B2811" s="13" t="str">
        <f>IFERROR(VLOOKUP(A2811, Employees!$A$2:$E$401, 2, FALSE), "Enter an ID")</f>
        <v>Enter an ID</v>
      </c>
      <c r="C2811" s="13" t="str">
        <f>IFERROR(VLOOKUP(A2811, Employees!$A$2:$E$401, 3, FALSE), "Enter an ID")</f>
        <v>Enter an ID</v>
      </c>
      <c r="D2811" s="13" t="str">
        <f>IFERROR(VLOOKUP(A2811, Employees!$A$2:$E$401, 4, FALSE), "Enter an ID")</f>
        <v>Enter an ID</v>
      </c>
      <c r="E2811" s="13" t="str">
        <f>IFERROR(VLOOKUP(A2811, Employees!$A$2:$E$401, 5, FALSE), "Enter an ID")</f>
        <v>Enter an ID</v>
      </c>
      <c r="F2811" s="13" t="str">
        <f>IFERROR(VLOOKUP(A2811, Employees!$A$2:$F$401, 6, FALSE), "Enter an ID")</f>
        <v>Enter an ID</v>
      </c>
      <c r="J2811" s="13" t="str" cm="1">
        <f t="array" ref="J2811">_xlfn.IFS(ISBLANK(G2811), "no training", ISBLANK(I2811), 0, NOT(ISBLANK(I2811)), VLOOKUP(G2811,Trainings!$A$2:$B$20, 2, FALSE))</f>
        <v>no training</v>
      </c>
    </row>
    <row r="2812" spans="2:10" ht="15.75" customHeight="1" x14ac:dyDescent="0.4">
      <c r="B2812" s="13" t="str">
        <f>IFERROR(VLOOKUP(A2812, Employees!$A$2:$E$401, 2, FALSE), "Enter an ID")</f>
        <v>Enter an ID</v>
      </c>
      <c r="C2812" s="13" t="str">
        <f>IFERROR(VLOOKUP(A2812, Employees!$A$2:$E$401, 3, FALSE), "Enter an ID")</f>
        <v>Enter an ID</v>
      </c>
      <c r="D2812" s="13" t="str">
        <f>IFERROR(VLOOKUP(A2812, Employees!$A$2:$E$401, 4, FALSE), "Enter an ID")</f>
        <v>Enter an ID</v>
      </c>
      <c r="E2812" s="13" t="str">
        <f>IFERROR(VLOOKUP(A2812, Employees!$A$2:$E$401, 5, FALSE), "Enter an ID")</f>
        <v>Enter an ID</v>
      </c>
      <c r="F2812" s="13" t="str">
        <f>IFERROR(VLOOKUP(A2812, Employees!$A$2:$F$401, 6, FALSE), "Enter an ID")</f>
        <v>Enter an ID</v>
      </c>
      <c r="J2812" s="13" t="str" cm="1">
        <f t="array" ref="J2812">_xlfn.IFS(ISBLANK(G2812), "no training", ISBLANK(I2812), 0, NOT(ISBLANK(I2812)), VLOOKUP(G2812,Trainings!$A$2:$B$20, 2, FALSE))</f>
        <v>no training</v>
      </c>
    </row>
    <row r="2813" spans="2:10" ht="15.75" customHeight="1" x14ac:dyDescent="0.4">
      <c r="B2813" s="13" t="str">
        <f>IFERROR(VLOOKUP(A2813, Employees!$A$2:$E$401, 2, FALSE), "Enter an ID")</f>
        <v>Enter an ID</v>
      </c>
      <c r="C2813" s="13" t="str">
        <f>IFERROR(VLOOKUP(A2813, Employees!$A$2:$E$401, 3, FALSE), "Enter an ID")</f>
        <v>Enter an ID</v>
      </c>
      <c r="D2813" s="13" t="str">
        <f>IFERROR(VLOOKUP(A2813, Employees!$A$2:$E$401, 4, FALSE), "Enter an ID")</f>
        <v>Enter an ID</v>
      </c>
      <c r="E2813" s="13" t="str">
        <f>IFERROR(VLOOKUP(A2813, Employees!$A$2:$E$401, 5, FALSE), "Enter an ID")</f>
        <v>Enter an ID</v>
      </c>
      <c r="F2813" s="13" t="str">
        <f>IFERROR(VLOOKUP(A2813, Employees!$A$2:$F$401, 6, FALSE), "Enter an ID")</f>
        <v>Enter an ID</v>
      </c>
      <c r="J2813" s="13" t="str" cm="1">
        <f t="array" ref="J2813">_xlfn.IFS(ISBLANK(G2813), "no training", ISBLANK(I2813), 0, NOT(ISBLANK(I2813)), VLOOKUP(G2813,Trainings!$A$2:$B$20, 2, FALSE))</f>
        <v>no training</v>
      </c>
    </row>
    <row r="2814" spans="2:10" ht="15.75" customHeight="1" x14ac:dyDescent="0.4">
      <c r="B2814" s="13" t="str">
        <f>IFERROR(VLOOKUP(A2814, Employees!$A$2:$E$401, 2, FALSE), "Enter an ID")</f>
        <v>Enter an ID</v>
      </c>
      <c r="C2814" s="13" t="str">
        <f>IFERROR(VLOOKUP(A2814, Employees!$A$2:$E$401, 3, FALSE), "Enter an ID")</f>
        <v>Enter an ID</v>
      </c>
      <c r="D2814" s="13" t="str">
        <f>IFERROR(VLOOKUP(A2814, Employees!$A$2:$E$401, 4, FALSE), "Enter an ID")</f>
        <v>Enter an ID</v>
      </c>
      <c r="E2814" s="13" t="str">
        <f>IFERROR(VLOOKUP(A2814, Employees!$A$2:$E$401, 5, FALSE), "Enter an ID")</f>
        <v>Enter an ID</v>
      </c>
      <c r="F2814" s="13" t="str">
        <f>IFERROR(VLOOKUP(A2814, Employees!$A$2:$F$401, 6, FALSE), "Enter an ID")</f>
        <v>Enter an ID</v>
      </c>
      <c r="J2814" s="13" t="str" cm="1">
        <f t="array" ref="J2814">_xlfn.IFS(ISBLANK(G2814), "no training", ISBLANK(I2814), 0, NOT(ISBLANK(I2814)), VLOOKUP(G2814,Trainings!$A$2:$B$20, 2, FALSE))</f>
        <v>no training</v>
      </c>
    </row>
    <row r="2815" spans="2:10" ht="15.75" customHeight="1" x14ac:dyDescent="0.4">
      <c r="B2815" s="13" t="str">
        <f>IFERROR(VLOOKUP(A2815, Employees!$A$2:$E$401, 2, FALSE), "Enter an ID")</f>
        <v>Enter an ID</v>
      </c>
      <c r="C2815" s="13" t="str">
        <f>IFERROR(VLOOKUP(A2815, Employees!$A$2:$E$401, 3, FALSE), "Enter an ID")</f>
        <v>Enter an ID</v>
      </c>
      <c r="D2815" s="13" t="str">
        <f>IFERROR(VLOOKUP(A2815, Employees!$A$2:$E$401, 4, FALSE), "Enter an ID")</f>
        <v>Enter an ID</v>
      </c>
      <c r="E2815" s="13" t="str">
        <f>IFERROR(VLOOKUP(A2815, Employees!$A$2:$E$401, 5, FALSE), "Enter an ID")</f>
        <v>Enter an ID</v>
      </c>
      <c r="F2815" s="13" t="str">
        <f>IFERROR(VLOOKUP(A2815, Employees!$A$2:$F$401, 6, FALSE), "Enter an ID")</f>
        <v>Enter an ID</v>
      </c>
      <c r="J2815" s="13" t="str" cm="1">
        <f t="array" ref="J2815">_xlfn.IFS(ISBLANK(G2815), "no training", ISBLANK(I2815), 0, NOT(ISBLANK(I2815)), VLOOKUP(G2815,Trainings!$A$2:$B$20, 2, FALSE))</f>
        <v>no training</v>
      </c>
    </row>
    <row r="2816" spans="2:10" ht="15.75" customHeight="1" x14ac:dyDescent="0.4">
      <c r="B2816" s="13" t="str">
        <f>IFERROR(VLOOKUP(A2816, Employees!$A$2:$E$401, 2, FALSE), "Enter an ID")</f>
        <v>Enter an ID</v>
      </c>
      <c r="C2816" s="13" t="str">
        <f>IFERROR(VLOOKUP(A2816, Employees!$A$2:$E$401, 3, FALSE), "Enter an ID")</f>
        <v>Enter an ID</v>
      </c>
      <c r="D2816" s="13" t="str">
        <f>IFERROR(VLOOKUP(A2816, Employees!$A$2:$E$401, 4, FALSE), "Enter an ID")</f>
        <v>Enter an ID</v>
      </c>
      <c r="E2816" s="13" t="str">
        <f>IFERROR(VLOOKUP(A2816, Employees!$A$2:$E$401, 5, FALSE), "Enter an ID")</f>
        <v>Enter an ID</v>
      </c>
      <c r="F2816" s="13" t="str">
        <f>IFERROR(VLOOKUP(A2816, Employees!$A$2:$F$401, 6, FALSE), "Enter an ID")</f>
        <v>Enter an ID</v>
      </c>
      <c r="J2816" s="13" t="str" cm="1">
        <f t="array" ref="J2816">_xlfn.IFS(ISBLANK(G2816), "no training", ISBLANK(I2816), 0, NOT(ISBLANK(I2816)), VLOOKUP(G2816,Trainings!$A$2:$B$20, 2, FALSE))</f>
        <v>no training</v>
      </c>
    </row>
    <row r="2817" spans="2:10" ht="15.75" customHeight="1" x14ac:dyDescent="0.4">
      <c r="B2817" s="13" t="str">
        <f>IFERROR(VLOOKUP(A2817, Employees!$A$2:$E$401, 2, FALSE), "Enter an ID")</f>
        <v>Enter an ID</v>
      </c>
      <c r="C2817" s="13" t="str">
        <f>IFERROR(VLOOKUP(A2817, Employees!$A$2:$E$401, 3, FALSE), "Enter an ID")</f>
        <v>Enter an ID</v>
      </c>
      <c r="D2817" s="13" t="str">
        <f>IFERROR(VLOOKUP(A2817, Employees!$A$2:$E$401, 4, FALSE), "Enter an ID")</f>
        <v>Enter an ID</v>
      </c>
      <c r="E2817" s="13" t="str">
        <f>IFERROR(VLOOKUP(A2817, Employees!$A$2:$E$401, 5, FALSE), "Enter an ID")</f>
        <v>Enter an ID</v>
      </c>
      <c r="F2817" s="13" t="str">
        <f>IFERROR(VLOOKUP(A2817, Employees!$A$2:$F$401, 6, FALSE), "Enter an ID")</f>
        <v>Enter an ID</v>
      </c>
      <c r="J2817" s="13" t="str" cm="1">
        <f t="array" ref="J2817">_xlfn.IFS(ISBLANK(G2817), "no training", ISBLANK(I2817), 0, NOT(ISBLANK(I2817)), VLOOKUP(G2817,Trainings!$A$2:$B$20, 2, FALSE))</f>
        <v>no training</v>
      </c>
    </row>
    <row r="2818" spans="2:10" ht="15.75" customHeight="1" x14ac:dyDescent="0.4">
      <c r="B2818" s="13" t="str">
        <f>IFERROR(VLOOKUP(A2818, Employees!$A$2:$E$401, 2, FALSE), "Enter an ID")</f>
        <v>Enter an ID</v>
      </c>
      <c r="C2818" s="13" t="str">
        <f>IFERROR(VLOOKUP(A2818, Employees!$A$2:$E$401, 3, FALSE), "Enter an ID")</f>
        <v>Enter an ID</v>
      </c>
      <c r="D2818" s="13" t="str">
        <f>IFERROR(VLOOKUP(A2818, Employees!$A$2:$E$401, 4, FALSE), "Enter an ID")</f>
        <v>Enter an ID</v>
      </c>
      <c r="E2818" s="13" t="str">
        <f>IFERROR(VLOOKUP(A2818, Employees!$A$2:$E$401, 5, FALSE), "Enter an ID")</f>
        <v>Enter an ID</v>
      </c>
      <c r="F2818" s="13" t="str">
        <f>IFERROR(VLOOKUP(A2818, Employees!$A$2:$F$401, 6, FALSE), "Enter an ID")</f>
        <v>Enter an ID</v>
      </c>
      <c r="J2818" s="13" t="str" cm="1">
        <f t="array" ref="J2818">_xlfn.IFS(ISBLANK(G2818), "no training", ISBLANK(I2818), 0, NOT(ISBLANK(I2818)), VLOOKUP(G2818,Trainings!$A$2:$B$20, 2, FALSE))</f>
        <v>no training</v>
      </c>
    </row>
    <row r="2819" spans="2:10" ht="15.75" customHeight="1" x14ac:dyDescent="0.4">
      <c r="B2819" s="13" t="str">
        <f>IFERROR(VLOOKUP(A2819, Employees!$A$2:$E$401, 2, FALSE), "Enter an ID")</f>
        <v>Enter an ID</v>
      </c>
      <c r="C2819" s="13" t="str">
        <f>IFERROR(VLOOKUP(A2819, Employees!$A$2:$E$401, 3, FALSE), "Enter an ID")</f>
        <v>Enter an ID</v>
      </c>
      <c r="D2819" s="13" t="str">
        <f>IFERROR(VLOOKUP(A2819, Employees!$A$2:$E$401, 4, FALSE), "Enter an ID")</f>
        <v>Enter an ID</v>
      </c>
      <c r="E2819" s="13" t="str">
        <f>IFERROR(VLOOKUP(A2819, Employees!$A$2:$E$401, 5, FALSE), "Enter an ID")</f>
        <v>Enter an ID</v>
      </c>
      <c r="F2819" s="13" t="str">
        <f>IFERROR(VLOOKUP(A2819, Employees!$A$2:$F$401, 6, FALSE), "Enter an ID")</f>
        <v>Enter an ID</v>
      </c>
      <c r="J2819" s="13" t="str" cm="1">
        <f t="array" ref="J2819">_xlfn.IFS(ISBLANK(G2819), "no training", ISBLANK(I2819), 0, NOT(ISBLANK(I2819)), VLOOKUP(G2819,Trainings!$A$2:$B$20, 2, FALSE))</f>
        <v>no training</v>
      </c>
    </row>
    <row r="2820" spans="2:10" ht="15.75" customHeight="1" x14ac:dyDescent="0.4">
      <c r="B2820" s="13" t="str">
        <f>IFERROR(VLOOKUP(A2820, Employees!$A$2:$E$401, 2, FALSE), "Enter an ID")</f>
        <v>Enter an ID</v>
      </c>
      <c r="C2820" s="13" t="str">
        <f>IFERROR(VLOOKUP(A2820, Employees!$A$2:$E$401, 3, FALSE), "Enter an ID")</f>
        <v>Enter an ID</v>
      </c>
      <c r="D2820" s="13" t="str">
        <f>IFERROR(VLOOKUP(A2820, Employees!$A$2:$E$401, 4, FALSE), "Enter an ID")</f>
        <v>Enter an ID</v>
      </c>
      <c r="E2820" s="13" t="str">
        <f>IFERROR(VLOOKUP(A2820, Employees!$A$2:$E$401, 5, FALSE), "Enter an ID")</f>
        <v>Enter an ID</v>
      </c>
      <c r="F2820" s="13" t="str">
        <f>IFERROR(VLOOKUP(A2820, Employees!$A$2:$F$401, 6, FALSE), "Enter an ID")</f>
        <v>Enter an ID</v>
      </c>
      <c r="J2820" s="13" t="str" cm="1">
        <f t="array" ref="J2820">_xlfn.IFS(ISBLANK(G2820), "no training", ISBLANK(I2820), 0, NOT(ISBLANK(I2820)), VLOOKUP(G2820,Trainings!$A$2:$B$20, 2, FALSE))</f>
        <v>no training</v>
      </c>
    </row>
    <row r="2821" spans="2:10" ht="15.75" customHeight="1" x14ac:dyDescent="0.4">
      <c r="B2821" s="13" t="str">
        <f>IFERROR(VLOOKUP(A2821, Employees!$A$2:$E$401, 2, FALSE), "Enter an ID")</f>
        <v>Enter an ID</v>
      </c>
      <c r="C2821" s="13" t="str">
        <f>IFERROR(VLOOKUP(A2821, Employees!$A$2:$E$401, 3, FALSE), "Enter an ID")</f>
        <v>Enter an ID</v>
      </c>
      <c r="D2821" s="13" t="str">
        <f>IFERROR(VLOOKUP(A2821, Employees!$A$2:$E$401, 4, FALSE), "Enter an ID")</f>
        <v>Enter an ID</v>
      </c>
      <c r="E2821" s="13" t="str">
        <f>IFERROR(VLOOKUP(A2821, Employees!$A$2:$E$401, 5, FALSE), "Enter an ID")</f>
        <v>Enter an ID</v>
      </c>
      <c r="F2821" s="13" t="str">
        <f>IFERROR(VLOOKUP(A2821, Employees!$A$2:$F$401, 6, FALSE), "Enter an ID")</f>
        <v>Enter an ID</v>
      </c>
      <c r="J2821" s="13" t="str" cm="1">
        <f t="array" ref="J2821">_xlfn.IFS(ISBLANK(G2821), "no training", ISBLANK(I2821), 0, NOT(ISBLANK(I2821)), VLOOKUP(G2821,Trainings!$A$2:$B$20, 2, FALSE))</f>
        <v>no training</v>
      </c>
    </row>
    <row r="2822" spans="2:10" ht="15.75" customHeight="1" x14ac:dyDescent="0.4">
      <c r="B2822" s="13" t="str">
        <f>IFERROR(VLOOKUP(A2822, Employees!$A$2:$E$401, 2, FALSE), "Enter an ID")</f>
        <v>Enter an ID</v>
      </c>
      <c r="C2822" s="13" t="str">
        <f>IFERROR(VLOOKUP(A2822, Employees!$A$2:$E$401, 3, FALSE), "Enter an ID")</f>
        <v>Enter an ID</v>
      </c>
      <c r="D2822" s="13" t="str">
        <f>IFERROR(VLOOKUP(A2822, Employees!$A$2:$E$401, 4, FALSE), "Enter an ID")</f>
        <v>Enter an ID</v>
      </c>
      <c r="E2822" s="13" t="str">
        <f>IFERROR(VLOOKUP(A2822, Employees!$A$2:$E$401, 5, FALSE), "Enter an ID")</f>
        <v>Enter an ID</v>
      </c>
      <c r="F2822" s="13" t="str">
        <f>IFERROR(VLOOKUP(A2822, Employees!$A$2:$F$401, 6, FALSE), "Enter an ID")</f>
        <v>Enter an ID</v>
      </c>
      <c r="J2822" s="13" t="str" cm="1">
        <f t="array" ref="J2822">_xlfn.IFS(ISBLANK(G2822), "no training", ISBLANK(I2822), 0, NOT(ISBLANK(I2822)), VLOOKUP(G2822,Trainings!$A$2:$B$20, 2, FALSE))</f>
        <v>no training</v>
      </c>
    </row>
    <row r="2823" spans="2:10" ht="15.75" customHeight="1" x14ac:dyDescent="0.4">
      <c r="B2823" s="13" t="str">
        <f>IFERROR(VLOOKUP(A2823, Employees!$A$2:$E$401, 2, FALSE), "Enter an ID")</f>
        <v>Enter an ID</v>
      </c>
      <c r="C2823" s="13" t="str">
        <f>IFERROR(VLOOKUP(A2823, Employees!$A$2:$E$401, 3, FALSE), "Enter an ID")</f>
        <v>Enter an ID</v>
      </c>
      <c r="D2823" s="13" t="str">
        <f>IFERROR(VLOOKUP(A2823, Employees!$A$2:$E$401, 4, FALSE), "Enter an ID")</f>
        <v>Enter an ID</v>
      </c>
      <c r="E2823" s="13" t="str">
        <f>IFERROR(VLOOKUP(A2823, Employees!$A$2:$E$401, 5, FALSE), "Enter an ID")</f>
        <v>Enter an ID</v>
      </c>
      <c r="F2823" s="13" t="str">
        <f>IFERROR(VLOOKUP(A2823, Employees!$A$2:$F$401, 6, FALSE), "Enter an ID")</f>
        <v>Enter an ID</v>
      </c>
      <c r="J2823" s="13" t="str" cm="1">
        <f t="array" ref="J2823">_xlfn.IFS(ISBLANK(G2823), "no training", ISBLANK(I2823), 0, NOT(ISBLANK(I2823)), VLOOKUP(G2823,Trainings!$A$2:$B$20, 2, FALSE))</f>
        <v>no training</v>
      </c>
    </row>
    <row r="2824" spans="2:10" ht="15.75" customHeight="1" x14ac:dyDescent="0.4">
      <c r="B2824" s="13" t="str">
        <f>IFERROR(VLOOKUP(A2824, Employees!$A$2:$E$401, 2, FALSE), "Enter an ID")</f>
        <v>Enter an ID</v>
      </c>
      <c r="C2824" s="13" t="str">
        <f>IFERROR(VLOOKUP(A2824, Employees!$A$2:$E$401, 3, FALSE), "Enter an ID")</f>
        <v>Enter an ID</v>
      </c>
      <c r="D2824" s="13" t="str">
        <f>IFERROR(VLOOKUP(A2824, Employees!$A$2:$E$401, 4, FALSE), "Enter an ID")</f>
        <v>Enter an ID</v>
      </c>
      <c r="E2824" s="13" t="str">
        <f>IFERROR(VLOOKUP(A2824, Employees!$A$2:$E$401, 5, FALSE), "Enter an ID")</f>
        <v>Enter an ID</v>
      </c>
      <c r="F2824" s="13" t="str">
        <f>IFERROR(VLOOKUP(A2824, Employees!$A$2:$F$401, 6, FALSE), "Enter an ID")</f>
        <v>Enter an ID</v>
      </c>
      <c r="J2824" s="13" t="str" cm="1">
        <f t="array" ref="J2824">_xlfn.IFS(ISBLANK(G2824), "no training", ISBLANK(I2824), 0, NOT(ISBLANK(I2824)), VLOOKUP(G2824,Trainings!$A$2:$B$20, 2, FALSE))</f>
        <v>no training</v>
      </c>
    </row>
    <row r="2825" spans="2:10" ht="15.75" customHeight="1" x14ac:dyDescent="0.4">
      <c r="B2825" s="13" t="str">
        <f>IFERROR(VLOOKUP(A2825, Employees!$A$2:$E$401, 2, FALSE), "Enter an ID")</f>
        <v>Enter an ID</v>
      </c>
      <c r="C2825" s="13" t="str">
        <f>IFERROR(VLOOKUP(A2825, Employees!$A$2:$E$401, 3, FALSE), "Enter an ID")</f>
        <v>Enter an ID</v>
      </c>
      <c r="D2825" s="13" t="str">
        <f>IFERROR(VLOOKUP(A2825, Employees!$A$2:$E$401, 4, FALSE), "Enter an ID")</f>
        <v>Enter an ID</v>
      </c>
      <c r="E2825" s="13" t="str">
        <f>IFERROR(VLOOKUP(A2825, Employees!$A$2:$E$401, 5, FALSE), "Enter an ID")</f>
        <v>Enter an ID</v>
      </c>
      <c r="F2825" s="13" t="str">
        <f>IFERROR(VLOOKUP(A2825, Employees!$A$2:$F$401, 6, FALSE), "Enter an ID")</f>
        <v>Enter an ID</v>
      </c>
      <c r="J2825" s="13" t="str" cm="1">
        <f t="array" ref="J2825">_xlfn.IFS(ISBLANK(G2825), "no training", ISBLANK(I2825), 0, NOT(ISBLANK(I2825)), VLOOKUP(G2825,Trainings!$A$2:$B$20, 2, FALSE))</f>
        <v>no training</v>
      </c>
    </row>
    <row r="2826" spans="2:10" ht="15.75" customHeight="1" x14ac:dyDescent="0.4">
      <c r="B2826" s="13" t="str">
        <f>IFERROR(VLOOKUP(A2826, Employees!$A$2:$E$401, 2, FALSE), "Enter an ID")</f>
        <v>Enter an ID</v>
      </c>
      <c r="C2826" s="13" t="str">
        <f>IFERROR(VLOOKUP(A2826, Employees!$A$2:$E$401, 3, FALSE), "Enter an ID")</f>
        <v>Enter an ID</v>
      </c>
      <c r="D2826" s="13" t="str">
        <f>IFERROR(VLOOKUP(A2826, Employees!$A$2:$E$401, 4, FALSE), "Enter an ID")</f>
        <v>Enter an ID</v>
      </c>
      <c r="E2826" s="13" t="str">
        <f>IFERROR(VLOOKUP(A2826, Employees!$A$2:$E$401, 5, FALSE), "Enter an ID")</f>
        <v>Enter an ID</v>
      </c>
      <c r="F2826" s="13" t="str">
        <f>IFERROR(VLOOKUP(A2826, Employees!$A$2:$F$401, 6, FALSE), "Enter an ID")</f>
        <v>Enter an ID</v>
      </c>
      <c r="J2826" s="13" t="str" cm="1">
        <f t="array" ref="J2826">_xlfn.IFS(ISBLANK(G2826), "no training", ISBLANK(I2826), 0, NOT(ISBLANK(I2826)), VLOOKUP(G2826,Trainings!$A$2:$B$20, 2, FALSE))</f>
        <v>no training</v>
      </c>
    </row>
    <row r="2827" spans="2:10" ht="15.75" customHeight="1" x14ac:dyDescent="0.4">
      <c r="B2827" s="13" t="str">
        <f>IFERROR(VLOOKUP(A2827, Employees!$A$2:$E$401, 2, FALSE), "Enter an ID")</f>
        <v>Enter an ID</v>
      </c>
      <c r="C2827" s="13" t="str">
        <f>IFERROR(VLOOKUP(A2827, Employees!$A$2:$E$401, 3, FALSE), "Enter an ID")</f>
        <v>Enter an ID</v>
      </c>
      <c r="D2827" s="13" t="str">
        <f>IFERROR(VLOOKUP(A2827, Employees!$A$2:$E$401, 4, FALSE), "Enter an ID")</f>
        <v>Enter an ID</v>
      </c>
      <c r="E2827" s="13" t="str">
        <f>IFERROR(VLOOKUP(A2827, Employees!$A$2:$E$401, 5, FALSE), "Enter an ID")</f>
        <v>Enter an ID</v>
      </c>
      <c r="F2827" s="13" t="str">
        <f>IFERROR(VLOOKUP(A2827, Employees!$A$2:$F$401, 6, FALSE), "Enter an ID")</f>
        <v>Enter an ID</v>
      </c>
      <c r="J2827" s="13" t="str" cm="1">
        <f t="array" ref="J2827">_xlfn.IFS(ISBLANK(G2827), "no training", ISBLANK(I2827), 0, NOT(ISBLANK(I2827)), VLOOKUP(G2827,Trainings!$A$2:$B$20, 2, FALSE))</f>
        <v>no training</v>
      </c>
    </row>
    <row r="2828" spans="2:10" ht="15.75" customHeight="1" x14ac:dyDescent="0.4">
      <c r="B2828" s="13" t="str">
        <f>IFERROR(VLOOKUP(A2828, Employees!$A$2:$E$401, 2, FALSE), "Enter an ID")</f>
        <v>Enter an ID</v>
      </c>
      <c r="C2828" s="13" t="str">
        <f>IFERROR(VLOOKUP(A2828, Employees!$A$2:$E$401, 3, FALSE), "Enter an ID")</f>
        <v>Enter an ID</v>
      </c>
      <c r="D2828" s="13" t="str">
        <f>IFERROR(VLOOKUP(A2828, Employees!$A$2:$E$401, 4, FALSE), "Enter an ID")</f>
        <v>Enter an ID</v>
      </c>
      <c r="E2828" s="13" t="str">
        <f>IFERROR(VLOOKUP(A2828, Employees!$A$2:$E$401, 5, FALSE), "Enter an ID")</f>
        <v>Enter an ID</v>
      </c>
      <c r="F2828" s="13" t="str">
        <f>IFERROR(VLOOKUP(A2828, Employees!$A$2:$F$401, 6, FALSE), "Enter an ID")</f>
        <v>Enter an ID</v>
      </c>
      <c r="J2828" s="13" t="str" cm="1">
        <f t="array" ref="J2828">_xlfn.IFS(ISBLANK(G2828), "no training", ISBLANK(I2828), 0, NOT(ISBLANK(I2828)), VLOOKUP(G2828,Trainings!$A$2:$B$20, 2, FALSE))</f>
        <v>no training</v>
      </c>
    </row>
    <row r="2829" spans="2:10" ht="15.75" customHeight="1" x14ac:dyDescent="0.4">
      <c r="B2829" s="13" t="str">
        <f>IFERROR(VLOOKUP(A2829, Employees!$A$2:$E$401, 2, FALSE), "Enter an ID")</f>
        <v>Enter an ID</v>
      </c>
      <c r="C2829" s="13" t="str">
        <f>IFERROR(VLOOKUP(A2829, Employees!$A$2:$E$401, 3, FALSE), "Enter an ID")</f>
        <v>Enter an ID</v>
      </c>
      <c r="D2829" s="13" t="str">
        <f>IFERROR(VLOOKUP(A2829, Employees!$A$2:$E$401, 4, FALSE), "Enter an ID")</f>
        <v>Enter an ID</v>
      </c>
      <c r="E2829" s="13" t="str">
        <f>IFERROR(VLOOKUP(A2829, Employees!$A$2:$E$401, 5, FALSE), "Enter an ID")</f>
        <v>Enter an ID</v>
      </c>
      <c r="F2829" s="13" t="str">
        <f>IFERROR(VLOOKUP(A2829, Employees!$A$2:$F$401, 6, FALSE), "Enter an ID")</f>
        <v>Enter an ID</v>
      </c>
      <c r="J2829" s="13" t="str" cm="1">
        <f t="array" ref="J2829">_xlfn.IFS(ISBLANK(G2829), "no training", ISBLANK(I2829), 0, NOT(ISBLANK(I2829)), VLOOKUP(G2829,Trainings!$A$2:$B$20, 2, FALSE))</f>
        <v>no training</v>
      </c>
    </row>
    <row r="2830" spans="2:10" ht="15.75" customHeight="1" x14ac:dyDescent="0.4">
      <c r="B2830" s="13" t="str">
        <f>IFERROR(VLOOKUP(A2830, Employees!$A$2:$E$401, 2, FALSE), "Enter an ID")</f>
        <v>Enter an ID</v>
      </c>
      <c r="C2830" s="13" t="str">
        <f>IFERROR(VLOOKUP(A2830, Employees!$A$2:$E$401, 3, FALSE), "Enter an ID")</f>
        <v>Enter an ID</v>
      </c>
      <c r="D2830" s="13" t="str">
        <f>IFERROR(VLOOKUP(A2830, Employees!$A$2:$E$401, 4, FALSE), "Enter an ID")</f>
        <v>Enter an ID</v>
      </c>
      <c r="E2830" s="13" t="str">
        <f>IFERROR(VLOOKUP(A2830, Employees!$A$2:$E$401, 5, FALSE), "Enter an ID")</f>
        <v>Enter an ID</v>
      </c>
      <c r="F2830" s="13" t="str">
        <f>IFERROR(VLOOKUP(A2830, Employees!$A$2:$F$401, 6, FALSE), "Enter an ID")</f>
        <v>Enter an ID</v>
      </c>
      <c r="J2830" s="13" t="str" cm="1">
        <f t="array" ref="J2830">_xlfn.IFS(ISBLANK(G2830), "no training", ISBLANK(I2830), 0, NOT(ISBLANK(I2830)), VLOOKUP(G2830,Trainings!$A$2:$B$20, 2, FALSE))</f>
        <v>no training</v>
      </c>
    </row>
    <row r="2831" spans="2:10" ht="15.75" customHeight="1" x14ac:dyDescent="0.4">
      <c r="B2831" s="13" t="str">
        <f>IFERROR(VLOOKUP(A2831, Employees!$A$2:$E$401, 2, FALSE), "Enter an ID")</f>
        <v>Enter an ID</v>
      </c>
      <c r="C2831" s="13" t="str">
        <f>IFERROR(VLOOKUP(A2831, Employees!$A$2:$E$401, 3, FALSE), "Enter an ID")</f>
        <v>Enter an ID</v>
      </c>
      <c r="D2831" s="13" t="str">
        <f>IFERROR(VLOOKUP(A2831, Employees!$A$2:$E$401, 4, FALSE), "Enter an ID")</f>
        <v>Enter an ID</v>
      </c>
      <c r="E2831" s="13" t="str">
        <f>IFERROR(VLOOKUP(A2831, Employees!$A$2:$E$401, 5, FALSE), "Enter an ID")</f>
        <v>Enter an ID</v>
      </c>
      <c r="F2831" s="13" t="str">
        <f>IFERROR(VLOOKUP(A2831, Employees!$A$2:$F$401, 6, FALSE), "Enter an ID")</f>
        <v>Enter an ID</v>
      </c>
      <c r="J2831" s="13" t="str" cm="1">
        <f t="array" ref="J2831">_xlfn.IFS(ISBLANK(G2831), "no training", ISBLANK(I2831), 0, NOT(ISBLANK(I2831)), VLOOKUP(G2831,Trainings!$A$2:$B$20, 2, FALSE))</f>
        <v>no training</v>
      </c>
    </row>
    <row r="2832" spans="2:10" ht="15.75" customHeight="1" x14ac:dyDescent="0.4">
      <c r="B2832" s="13" t="str">
        <f>IFERROR(VLOOKUP(A2832, Employees!$A$2:$E$401, 2, FALSE), "Enter an ID")</f>
        <v>Enter an ID</v>
      </c>
      <c r="C2832" s="13" t="str">
        <f>IFERROR(VLOOKUP(A2832, Employees!$A$2:$E$401, 3, FALSE), "Enter an ID")</f>
        <v>Enter an ID</v>
      </c>
      <c r="D2832" s="13" t="str">
        <f>IFERROR(VLOOKUP(A2832, Employees!$A$2:$E$401, 4, FALSE), "Enter an ID")</f>
        <v>Enter an ID</v>
      </c>
      <c r="E2832" s="13" t="str">
        <f>IFERROR(VLOOKUP(A2832, Employees!$A$2:$E$401, 5, FALSE), "Enter an ID")</f>
        <v>Enter an ID</v>
      </c>
      <c r="F2832" s="13" t="str">
        <f>IFERROR(VLOOKUP(A2832, Employees!$A$2:$F$401, 6, FALSE), "Enter an ID")</f>
        <v>Enter an ID</v>
      </c>
      <c r="J2832" s="13" t="str" cm="1">
        <f t="array" ref="J2832">_xlfn.IFS(ISBLANK(G2832), "no training", ISBLANK(I2832), 0, NOT(ISBLANK(I2832)), VLOOKUP(G2832,Trainings!$A$2:$B$20, 2, FALSE))</f>
        <v>no training</v>
      </c>
    </row>
    <row r="2833" spans="2:10" ht="15.75" customHeight="1" x14ac:dyDescent="0.4">
      <c r="B2833" s="13" t="str">
        <f>IFERROR(VLOOKUP(A2833, Employees!$A$2:$E$401, 2, FALSE), "Enter an ID")</f>
        <v>Enter an ID</v>
      </c>
      <c r="C2833" s="13" t="str">
        <f>IFERROR(VLOOKUP(A2833, Employees!$A$2:$E$401, 3, FALSE), "Enter an ID")</f>
        <v>Enter an ID</v>
      </c>
      <c r="D2833" s="13" t="str">
        <f>IFERROR(VLOOKUP(A2833, Employees!$A$2:$E$401, 4, FALSE), "Enter an ID")</f>
        <v>Enter an ID</v>
      </c>
      <c r="E2833" s="13" t="str">
        <f>IFERROR(VLOOKUP(A2833, Employees!$A$2:$E$401, 5, FALSE), "Enter an ID")</f>
        <v>Enter an ID</v>
      </c>
      <c r="F2833" s="13" t="str">
        <f>IFERROR(VLOOKUP(A2833, Employees!$A$2:$F$401, 6, FALSE), "Enter an ID")</f>
        <v>Enter an ID</v>
      </c>
      <c r="J2833" s="13" t="str" cm="1">
        <f t="array" ref="J2833">_xlfn.IFS(ISBLANK(G2833), "no training", ISBLANK(I2833), 0, NOT(ISBLANK(I2833)), VLOOKUP(G2833,Trainings!$A$2:$B$20, 2, FALSE))</f>
        <v>no training</v>
      </c>
    </row>
    <row r="2834" spans="2:10" ht="15.75" customHeight="1" x14ac:dyDescent="0.4">
      <c r="B2834" s="13" t="str">
        <f>IFERROR(VLOOKUP(A2834, Employees!$A$2:$E$401, 2, FALSE), "Enter an ID")</f>
        <v>Enter an ID</v>
      </c>
      <c r="C2834" s="13" t="str">
        <f>IFERROR(VLOOKUP(A2834, Employees!$A$2:$E$401, 3, FALSE), "Enter an ID")</f>
        <v>Enter an ID</v>
      </c>
      <c r="D2834" s="13" t="str">
        <f>IFERROR(VLOOKUP(A2834, Employees!$A$2:$E$401, 4, FALSE), "Enter an ID")</f>
        <v>Enter an ID</v>
      </c>
      <c r="E2834" s="13" t="str">
        <f>IFERROR(VLOOKUP(A2834, Employees!$A$2:$E$401, 5, FALSE), "Enter an ID")</f>
        <v>Enter an ID</v>
      </c>
      <c r="F2834" s="13" t="str">
        <f>IFERROR(VLOOKUP(A2834, Employees!$A$2:$F$401, 6, FALSE), "Enter an ID")</f>
        <v>Enter an ID</v>
      </c>
      <c r="J2834" s="13" t="str" cm="1">
        <f t="array" ref="J2834">_xlfn.IFS(ISBLANK(G2834), "no training", ISBLANK(I2834), 0, NOT(ISBLANK(I2834)), VLOOKUP(G2834,Trainings!$A$2:$B$20, 2, FALSE))</f>
        <v>no training</v>
      </c>
    </row>
    <row r="2835" spans="2:10" ht="15.75" customHeight="1" x14ac:dyDescent="0.4">
      <c r="B2835" s="13" t="str">
        <f>IFERROR(VLOOKUP(A2835, Employees!$A$2:$E$401, 2, FALSE), "Enter an ID")</f>
        <v>Enter an ID</v>
      </c>
      <c r="C2835" s="13" t="str">
        <f>IFERROR(VLOOKUP(A2835, Employees!$A$2:$E$401, 3, FALSE), "Enter an ID")</f>
        <v>Enter an ID</v>
      </c>
      <c r="D2835" s="13" t="str">
        <f>IFERROR(VLOOKUP(A2835, Employees!$A$2:$E$401, 4, FALSE), "Enter an ID")</f>
        <v>Enter an ID</v>
      </c>
      <c r="E2835" s="13" t="str">
        <f>IFERROR(VLOOKUP(A2835, Employees!$A$2:$E$401, 5, FALSE), "Enter an ID")</f>
        <v>Enter an ID</v>
      </c>
      <c r="F2835" s="13" t="str">
        <f>IFERROR(VLOOKUP(A2835, Employees!$A$2:$F$401, 6, FALSE), "Enter an ID")</f>
        <v>Enter an ID</v>
      </c>
      <c r="J2835" s="13" t="str" cm="1">
        <f t="array" ref="J2835">_xlfn.IFS(ISBLANK(G2835), "no training", ISBLANK(I2835), 0, NOT(ISBLANK(I2835)), VLOOKUP(G2835,Trainings!$A$2:$B$20, 2, FALSE))</f>
        <v>no training</v>
      </c>
    </row>
    <row r="2836" spans="2:10" ht="15.75" customHeight="1" x14ac:dyDescent="0.4">
      <c r="B2836" s="13" t="str">
        <f>IFERROR(VLOOKUP(A2836, Employees!$A$2:$E$401, 2, FALSE), "Enter an ID")</f>
        <v>Enter an ID</v>
      </c>
      <c r="C2836" s="13" t="str">
        <f>IFERROR(VLOOKUP(A2836, Employees!$A$2:$E$401, 3, FALSE), "Enter an ID")</f>
        <v>Enter an ID</v>
      </c>
      <c r="D2836" s="13" t="str">
        <f>IFERROR(VLOOKUP(A2836, Employees!$A$2:$E$401, 4, FALSE), "Enter an ID")</f>
        <v>Enter an ID</v>
      </c>
      <c r="E2836" s="13" t="str">
        <f>IFERROR(VLOOKUP(A2836, Employees!$A$2:$E$401, 5, FALSE), "Enter an ID")</f>
        <v>Enter an ID</v>
      </c>
      <c r="F2836" s="13" t="str">
        <f>IFERROR(VLOOKUP(A2836, Employees!$A$2:$F$401, 6, FALSE), "Enter an ID")</f>
        <v>Enter an ID</v>
      </c>
      <c r="J2836" s="13" t="str" cm="1">
        <f t="array" ref="J2836">_xlfn.IFS(ISBLANK(G2836), "no training", ISBLANK(I2836), 0, NOT(ISBLANK(I2836)), VLOOKUP(G2836,Trainings!$A$2:$B$20, 2, FALSE))</f>
        <v>no training</v>
      </c>
    </row>
    <row r="2837" spans="2:10" ht="15.75" customHeight="1" x14ac:dyDescent="0.4">
      <c r="B2837" s="13" t="str">
        <f>IFERROR(VLOOKUP(A2837, Employees!$A$2:$E$401, 2, FALSE), "Enter an ID")</f>
        <v>Enter an ID</v>
      </c>
      <c r="C2837" s="13" t="str">
        <f>IFERROR(VLOOKUP(A2837, Employees!$A$2:$E$401, 3, FALSE), "Enter an ID")</f>
        <v>Enter an ID</v>
      </c>
      <c r="D2837" s="13" t="str">
        <f>IFERROR(VLOOKUP(A2837, Employees!$A$2:$E$401, 4, FALSE), "Enter an ID")</f>
        <v>Enter an ID</v>
      </c>
      <c r="E2837" s="13" t="str">
        <f>IFERROR(VLOOKUP(A2837, Employees!$A$2:$E$401, 5, FALSE), "Enter an ID")</f>
        <v>Enter an ID</v>
      </c>
      <c r="F2837" s="13" t="str">
        <f>IFERROR(VLOOKUP(A2837, Employees!$A$2:$F$401, 6, FALSE), "Enter an ID")</f>
        <v>Enter an ID</v>
      </c>
      <c r="J2837" s="13" t="str" cm="1">
        <f t="array" ref="J2837">_xlfn.IFS(ISBLANK(G2837), "no training", ISBLANK(I2837), 0, NOT(ISBLANK(I2837)), VLOOKUP(G2837,Trainings!$A$2:$B$20, 2, FALSE))</f>
        <v>no training</v>
      </c>
    </row>
    <row r="2838" spans="2:10" ht="15.75" customHeight="1" x14ac:dyDescent="0.4">
      <c r="B2838" s="13" t="str">
        <f>IFERROR(VLOOKUP(A2838, Employees!$A$2:$E$401, 2, FALSE), "Enter an ID")</f>
        <v>Enter an ID</v>
      </c>
      <c r="C2838" s="13" t="str">
        <f>IFERROR(VLOOKUP(A2838, Employees!$A$2:$E$401, 3, FALSE), "Enter an ID")</f>
        <v>Enter an ID</v>
      </c>
      <c r="D2838" s="13" t="str">
        <f>IFERROR(VLOOKUP(A2838, Employees!$A$2:$E$401, 4, FALSE), "Enter an ID")</f>
        <v>Enter an ID</v>
      </c>
      <c r="E2838" s="13" t="str">
        <f>IFERROR(VLOOKUP(A2838, Employees!$A$2:$E$401, 5, FALSE), "Enter an ID")</f>
        <v>Enter an ID</v>
      </c>
      <c r="F2838" s="13" t="str">
        <f>IFERROR(VLOOKUP(A2838, Employees!$A$2:$F$401, 6, FALSE), "Enter an ID")</f>
        <v>Enter an ID</v>
      </c>
      <c r="J2838" s="13" t="str" cm="1">
        <f t="array" ref="J2838">_xlfn.IFS(ISBLANK(G2838), "no training", ISBLANK(I2838), 0, NOT(ISBLANK(I2838)), VLOOKUP(G2838,Trainings!$A$2:$B$20, 2, FALSE))</f>
        <v>no training</v>
      </c>
    </row>
    <row r="2839" spans="2:10" ht="15.75" customHeight="1" x14ac:dyDescent="0.4">
      <c r="B2839" s="13" t="str">
        <f>IFERROR(VLOOKUP(A2839, Employees!$A$2:$E$401, 2, FALSE), "Enter an ID")</f>
        <v>Enter an ID</v>
      </c>
      <c r="C2839" s="13" t="str">
        <f>IFERROR(VLOOKUP(A2839, Employees!$A$2:$E$401, 3, FALSE), "Enter an ID")</f>
        <v>Enter an ID</v>
      </c>
      <c r="D2839" s="13" t="str">
        <f>IFERROR(VLOOKUP(A2839, Employees!$A$2:$E$401, 4, FALSE), "Enter an ID")</f>
        <v>Enter an ID</v>
      </c>
      <c r="E2839" s="13" t="str">
        <f>IFERROR(VLOOKUP(A2839, Employees!$A$2:$E$401, 5, FALSE), "Enter an ID")</f>
        <v>Enter an ID</v>
      </c>
      <c r="F2839" s="13" t="str">
        <f>IFERROR(VLOOKUP(A2839, Employees!$A$2:$F$401, 6, FALSE), "Enter an ID")</f>
        <v>Enter an ID</v>
      </c>
      <c r="J2839" s="13" t="str" cm="1">
        <f t="array" ref="J2839">_xlfn.IFS(ISBLANK(G2839), "no training", ISBLANK(I2839), 0, NOT(ISBLANK(I2839)), VLOOKUP(G2839,Trainings!$A$2:$B$20, 2, FALSE))</f>
        <v>no training</v>
      </c>
    </row>
    <row r="2840" spans="2:10" ht="15.75" customHeight="1" x14ac:dyDescent="0.4">
      <c r="B2840" s="13" t="str">
        <f>IFERROR(VLOOKUP(A2840, Employees!$A$2:$E$401, 2, FALSE), "Enter an ID")</f>
        <v>Enter an ID</v>
      </c>
      <c r="C2840" s="13" t="str">
        <f>IFERROR(VLOOKUP(A2840, Employees!$A$2:$E$401, 3, FALSE), "Enter an ID")</f>
        <v>Enter an ID</v>
      </c>
      <c r="D2840" s="13" t="str">
        <f>IFERROR(VLOOKUP(A2840, Employees!$A$2:$E$401, 4, FALSE), "Enter an ID")</f>
        <v>Enter an ID</v>
      </c>
      <c r="E2840" s="13" t="str">
        <f>IFERROR(VLOOKUP(A2840, Employees!$A$2:$E$401, 5, FALSE), "Enter an ID")</f>
        <v>Enter an ID</v>
      </c>
      <c r="F2840" s="13" t="str">
        <f>IFERROR(VLOOKUP(A2840, Employees!$A$2:$F$401, 6, FALSE), "Enter an ID")</f>
        <v>Enter an ID</v>
      </c>
      <c r="J2840" s="13" t="str" cm="1">
        <f t="array" ref="J2840">_xlfn.IFS(ISBLANK(G2840), "no training", ISBLANK(I2840), 0, NOT(ISBLANK(I2840)), VLOOKUP(G2840,Trainings!$A$2:$B$20, 2, FALSE))</f>
        <v>no training</v>
      </c>
    </row>
    <row r="2841" spans="2:10" ht="15.75" customHeight="1" x14ac:dyDescent="0.4">
      <c r="B2841" s="13" t="str">
        <f>IFERROR(VLOOKUP(A2841, Employees!$A$2:$E$401, 2, FALSE), "Enter an ID")</f>
        <v>Enter an ID</v>
      </c>
      <c r="C2841" s="13" t="str">
        <f>IFERROR(VLOOKUP(A2841, Employees!$A$2:$E$401, 3, FALSE), "Enter an ID")</f>
        <v>Enter an ID</v>
      </c>
      <c r="D2841" s="13" t="str">
        <f>IFERROR(VLOOKUP(A2841, Employees!$A$2:$E$401, 4, FALSE), "Enter an ID")</f>
        <v>Enter an ID</v>
      </c>
      <c r="E2841" s="13" t="str">
        <f>IFERROR(VLOOKUP(A2841, Employees!$A$2:$E$401, 5, FALSE), "Enter an ID")</f>
        <v>Enter an ID</v>
      </c>
      <c r="F2841" s="13" t="str">
        <f>IFERROR(VLOOKUP(A2841, Employees!$A$2:$F$401, 6, FALSE), "Enter an ID")</f>
        <v>Enter an ID</v>
      </c>
      <c r="J2841" s="13" t="str" cm="1">
        <f t="array" ref="J2841">_xlfn.IFS(ISBLANK(G2841), "no training", ISBLANK(I2841), 0, NOT(ISBLANK(I2841)), VLOOKUP(G2841,Trainings!$A$2:$B$20, 2, FALSE))</f>
        <v>no training</v>
      </c>
    </row>
    <row r="2842" spans="2:10" ht="15.75" customHeight="1" x14ac:dyDescent="0.4">
      <c r="B2842" s="13" t="str">
        <f>IFERROR(VLOOKUP(A2842, Employees!$A$2:$E$401, 2, FALSE), "Enter an ID")</f>
        <v>Enter an ID</v>
      </c>
      <c r="C2842" s="13" t="str">
        <f>IFERROR(VLOOKUP(A2842, Employees!$A$2:$E$401, 3, FALSE), "Enter an ID")</f>
        <v>Enter an ID</v>
      </c>
      <c r="D2842" s="13" t="str">
        <f>IFERROR(VLOOKUP(A2842, Employees!$A$2:$E$401, 4, FALSE), "Enter an ID")</f>
        <v>Enter an ID</v>
      </c>
      <c r="E2842" s="13" t="str">
        <f>IFERROR(VLOOKUP(A2842, Employees!$A$2:$E$401, 5, FALSE), "Enter an ID")</f>
        <v>Enter an ID</v>
      </c>
      <c r="F2842" s="13" t="str">
        <f>IFERROR(VLOOKUP(A2842, Employees!$A$2:$F$401, 6, FALSE), "Enter an ID")</f>
        <v>Enter an ID</v>
      </c>
      <c r="J2842" s="13" t="str" cm="1">
        <f t="array" ref="J2842">_xlfn.IFS(ISBLANK(G2842), "no training", ISBLANK(I2842), 0, NOT(ISBLANK(I2842)), VLOOKUP(G2842,Trainings!$A$2:$B$20, 2, FALSE))</f>
        <v>no training</v>
      </c>
    </row>
    <row r="2843" spans="2:10" ht="15.75" customHeight="1" x14ac:dyDescent="0.4">
      <c r="B2843" s="13" t="str">
        <f>IFERROR(VLOOKUP(A2843, Employees!$A$2:$E$401, 2, FALSE), "Enter an ID")</f>
        <v>Enter an ID</v>
      </c>
      <c r="C2843" s="13" t="str">
        <f>IFERROR(VLOOKUP(A2843, Employees!$A$2:$E$401, 3, FALSE), "Enter an ID")</f>
        <v>Enter an ID</v>
      </c>
      <c r="D2843" s="13" t="str">
        <f>IFERROR(VLOOKUP(A2843, Employees!$A$2:$E$401, 4, FALSE), "Enter an ID")</f>
        <v>Enter an ID</v>
      </c>
      <c r="E2843" s="13" t="str">
        <f>IFERROR(VLOOKUP(A2843, Employees!$A$2:$E$401, 5, FALSE), "Enter an ID")</f>
        <v>Enter an ID</v>
      </c>
      <c r="F2843" s="13" t="str">
        <f>IFERROR(VLOOKUP(A2843, Employees!$A$2:$F$401, 6, FALSE), "Enter an ID")</f>
        <v>Enter an ID</v>
      </c>
      <c r="J2843" s="13" t="str" cm="1">
        <f t="array" ref="J2843">_xlfn.IFS(ISBLANK(G2843), "no training", ISBLANK(I2843), 0, NOT(ISBLANK(I2843)), VLOOKUP(G2843,Trainings!$A$2:$B$20, 2, FALSE))</f>
        <v>no training</v>
      </c>
    </row>
    <row r="2844" spans="2:10" ht="15.75" customHeight="1" x14ac:dyDescent="0.4">
      <c r="B2844" s="13" t="str">
        <f>IFERROR(VLOOKUP(A2844, Employees!$A$2:$E$401, 2, FALSE), "Enter an ID")</f>
        <v>Enter an ID</v>
      </c>
      <c r="C2844" s="13" t="str">
        <f>IFERROR(VLOOKUP(A2844, Employees!$A$2:$E$401, 3, FALSE), "Enter an ID")</f>
        <v>Enter an ID</v>
      </c>
      <c r="D2844" s="13" t="str">
        <f>IFERROR(VLOOKUP(A2844, Employees!$A$2:$E$401, 4, FALSE), "Enter an ID")</f>
        <v>Enter an ID</v>
      </c>
      <c r="E2844" s="13" t="str">
        <f>IFERROR(VLOOKUP(A2844, Employees!$A$2:$E$401, 5, FALSE), "Enter an ID")</f>
        <v>Enter an ID</v>
      </c>
      <c r="F2844" s="13" t="str">
        <f>IFERROR(VLOOKUP(A2844, Employees!$A$2:$F$401, 6, FALSE), "Enter an ID")</f>
        <v>Enter an ID</v>
      </c>
      <c r="J2844" s="13" t="str" cm="1">
        <f t="array" ref="J2844">_xlfn.IFS(ISBLANK(G2844), "no training", ISBLANK(I2844), 0, NOT(ISBLANK(I2844)), VLOOKUP(G2844,Trainings!$A$2:$B$20, 2, FALSE))</f>
        <v>no training</v>
      </c>
    </row>
    <row r="2845" spans="2:10" ht="15.75" customHeight="1" x14ac:dyDescent="0.4">
      <c r="B2845" s="13" t="str">
        <f>IFERROR(VLOOKUP(A2845, Employees!$A$2:$E$401, 2, FALSE), "Enter an ID")</f>
        <v>Enter an ID</v>
      </c>
      <c r="C2845" s="13" t="str">
        <f>IFERROR(VLOOKUP(A2845, Employees!$A$2:$E$401, 3, FALSE), "Enter an ID")</f>
        <v>Enter an ID</v>
      </c>
      <c r="D2845" s="13" t="str">
        <f>IFERROR(VLOOKUP(A2845, Employees!$A$2:$E$401, 4, FALSE), "Enter an ID")</f>
        <v>Enter an ID</v>
      </c>
      <c r="E2845" s="13" t="str">
        <f>IFERROR(VLOOKUP(A2845, Employees!$A$2:$E$401, 5, FALSE), "Enter an ID")</f>
        <v>Enter an ID</v>
      </c>
      <c r="F2845" s="13" t="str">
        <f>IFERROR(VLOOKUP(A2845, Employees!$A$2:$F$401, 6, FALSE), "Enter an ID")</f>
        <v>Enter an ID</v>
      </c>
      <c r="J2845" s="13" t="str" cm="1">
        <f t="array" ref="J2845">_xlfn.IFS(ISBLANK(G2845), "no training", ISBLANK(I2845), 0, NOT(ISBLANK(I2845)), VLOOKUP(G2845,Trainings!$A$2:$B$20, 2, FALSE))</f>
        <v>no training</v>
      </c>
    </row>
    <row r="2846" spans="2:10" ht="15.75" customHeight="1" x14ac:dyDescent="0.4">
      <c r="B2846" s="13" t="str">
        <f>IFERROR(VLOOKUP(A2846, Employees!$A$2:$E$401, 2, FALSE), "Enter an ID")</f>
        <v>Enter an ID</v>
      </c>
      <c r="C2846" s="13" t="str">
        <f>IFERROR(VLOOKUP(A2846, Employees!$A$2:$E$401, 3, FALSE), "Enter an ID")</f>
        <v>Enter an ID</v>
      </c>
      <c r="D2846" s="13" t="str">
        <f>IFERROR(VLOOKUP(A2846, Employees!$A$2:$E$401, 4, FALSE), "Enter an ID")</f>
        <v>Enter an ID</v>
      </c>
      <c r="E2846" s="13" t="str">
        <f>IFERROR(VLOOKUP(A2846, Employees!$A$2:$E$401, 5, FALSE), "Enter an ID")</f>
        <v>Enter an ID</v>
      </c>
      <c r="F2846" s="13" t="str">
        <f>IFERROR(VLOOKUP(A2846, Employees!$A$2:$F$401, 6, FALSE), "Enter an ID")</f>
        <v>Enter an ID</v>
      </c>
      <c r="J2846" s="13" t="str" cm="1">
        <f t="array" ref="J2846">_xlfn.IFS(ISBLANK(G2846), "no training", ISBLANK(I2846), 0, NOT(ISBLANK(I2846)), VLOOKUP(G2846,Trainings!$A$2:$B$20, 2, FALSE))</f>
        <v>no training</v>
      </c>
    </row>
    <row r="2847" spans="2:10" ht="15.75" customHeight="1" x14ac:dyDescent="0.4">
      <c r="B2847" s="13" t="str">
        <f>IFERROR(VLOOKUP(A2847, Employees!$A$2:$E$401, 2, FALSE), "Enter an ID")</f>
        <v>Enter an ID</v>
      </c>
      <c r="C2847" s="13" t="str">
        <f>IFERROR(VLOOKUP(A2847, Employees!$A$2:$E$401, 3, FALSE), "Enter an ID")</f>
        <v>Enter an ID</v>
      </c>
      <c r="D2847" s="13" t="str">
        <f>IFERROR(VLOOKUP(A2847, Employees!$A$2:$E$401, 4, FALSE), "Enter an ID")</f>
        <v>Enter an ID</v>
      </c>
      <c r="E2847" s="13" t="str">
        <f>IFERROR(VLOOKUP(A2847, Employees!$A$2:$E$401, 5, FALSE), "Enter an ID")</f>
        <v>Enter an ID</v>
      </c>
      <c r="F2847" s="13" t="str">
        <f>IFERROR(VLOOKUP(A2847, Employees!$A$2:$F$401, 6, FALSE), "Enter an ID")</f>
        <v>Enter an ID</v>
      </c>
      <c r="J2847" s="13" t="str" cm="1">
        <f t="array" ref="J2847">_xlfn.IFS(ISBLANK(G2847), "no training", ISBLANK(I2847), 0, NOT(ISBLANK(I2847)), VLOOKUP(G2847,Trainings!$A$2:$B$20, 2, FALSE))</f>
        <v>no training</v>
      </c>
    </row>
    <row r="2848" spans="2:10" ht="15.75" customHeight="1" x14ac:dyDescent="0.4">
      <c r="B2848" s="13" t="str">
        <f>IFERROR(VLOOKUP(A2848, Employees!$A$2:$E$401, 2, FALSE), "Enter an ID")</f>
        <v>Enter an ID</v>
      </c>
      <c r="C2848" s="13" t="str">
        <f>IFERROR(VLOOKUP(A2848, Employees!$A$2:$E$401, 3, FALSE), "Enter an ID")</f>
        <v>Enter an ID</v>
      </c>
      <c r="D2848" s="13" t="str">
        <f>IFERROR(VLOOKUP(A2848, Employees!$A$2:$E$401, 4, FALSE), "Enter an ID")</f>
        <v>Enter an ID</v>
      </c>
      <c r="E2848" s="13" t="str">
        <f>IFERROR(VLOOKUP(A2848, Employees!$A$2:$E$401, 5, FALSE), "Enter an ID")</f>
        <v>Enter an ID</v>
      </c>
      <c r="F2848" s="13" t="str">
        <f>IFERROR(VLOOKUP(A2848, Employees!$A$2:$F$401, 6, FALSE), "Enter an ID")</f>
        <v>Enter an ID</v>
      </c>
      <c r="J2848" s="13" t="str" cm="1">
        <f t="array" ref="J2848">_xlfn.IFS(ISBLANK(G2848), "no training", ISBLANK(I2848), 0, NOT(ISBLANK(I2848)), VLOOKUP(G2848,Trainings!$A$2:$B$20, 2, FALSE))</f>
        <v>no training</v>
      </c>
    </row>
    <row r="2849" spans="2:10" ht="15.75" customHeight="1" x14ac:dyDescent="0.4">
      <c r="B2849" s="13" t="str">
        <f>IFERROR(VLOOKUP(A2849, Employees!$A$2:$E$401, 2, FALSE), "Enter an ID")</f>
        <v>Enter an ID</v>
      </c>
      <c r="C2849" s="13" t="str">
        <f>IFERROR(VLOOKUP(A2849, Employees!$A$2:$E$401, 3, FALSE), "Enter an ID")</f>
        <v>Enter an ID</v>
      </c>
      <c r="D2849" s="13" t="str">
        <f>IFERROR(VLOOKUP(A2849, Employees!$A$2:$E$401, 4, FALSE), "Enter an ID")</f>
        <v>Enter an ID</v>
      </c>
      <c r="E2849" s="13" t="str">
        <f>IFERROR(VLOOKUP(A2849, Employees!$A$2:$E$401, 5, FALSE), "Enter an ID")</f>
        <v>Enter an ID</v>
      </c>
      <c r="F2849" s="13" t="str">
        <f>IFERROR(VLOOKUP(A2849, Employees!$A$2:$F$401, 6, FALSE), "Enter an ID")</f>
        <v>Enter an ID</v>
      </c>
      <c r="J2849" s="13" t="str" cm="1">
        <f t="array" ref="J2849">_xlfn.IFS(ISBLANK(G2849), "no training", ISBLANK(I2849), 0, NOT(ISBLANK(I2849)), VLOOKUP(G2849,Trainings!$A$2:$B$20, 2, FALSE))</f>
        <v>no training</v>
      </c>
    </row>
    <row r="2850" spans="2:10" ht="15.75" customHeight="1" x14ac:dyDescent="0.4">
      <c r="B2850" s="13" t="str">
        <f>IFERROR(VLOOKUP(A2850, Employees!$A$2:$E$401, 2, FALSE), "Enter an ID")</f>
        <v>Enter an ID</v>
      </c>
      <c r="C2850" s="13" t="str">
        <f>IFERROR(VLOOKUP(A2850, Employees!$A$2:$E$401, 3, FALSE), "Enter an ID")</f>
        <v>Enter an ID</v>
      </c>
      <c r="D2850" s="13" t="str">
        <f>IFERROR(VLOOKUP(A2850, Employees!$A$2:$E$401, 4, FALSE), "Enter an ID")</f>
        <v>Enter an ID</v>
      </c>
      <c r="E2850" s="13" t="str">
        <f>IFERROR(VLOOKUP(A2850, Employees!$A$2:$E$401, 5, FALSE), "Enter an ID")</f>
        <v>Enter an ID</v>
      </c>
      <c r="F2850" s="13" t="str">
        <f>IFERROR(VLOOKUP(A2850, Employees!$A$2:$F$401, 6, FALSE), "Enter an ID")</f>
        <v>Enter an ID</v>
      </c>
      <c r="J2850" s="13" t="str" cm="1">
        <f t="array" ref="J2850">_xlfn.IFS(ISBLANK(G2850), "no training", ISBLANK(I2850), 0, NOT(ISBLANK(I2850)), VLOOKUP(G2850,Trainings!$A$2:$B$20, 2, FALSE))</f>
        <v>no training</v>
      </c>
    </row>
    <row r="2851" spans="2:10" ht="15.75" customHeight="1" x14ac:dyDescent="0.4">
      <c r="B2851" s="13" t="str">
        <f>IFERROR(VLOOKUP(A2851, Employees!$A$2:$E$401, 2, FALSE), "Enter an ID")</f>
        <v>Enter an ID</v>
      </c>
      <c r="C2851" s="13" t="str">
        <f>IFERROR(VLOOKUP(A2851, Employees!$A$2:$E$401, 3, FALSE), "Enter an ID")</f>
        <v>Enter an ID</v>
      </c>
      <c r="D2851" s="13" t="str">
        <f>IFERROR(VLOOKUP(A2851, Employees!$A$2:$E$401, 4, FALSE), "Enter an ID")</f>
        <v>Enter an ID</v>
      </c>
      <c r="E2851" s="13" t="str">
        <f>IFERROR(VLOOKUP(A2851, Employees!$A$2:$E$401, 5, FALSE), "Enter an ID")</f>
        <v>Enter an ID</v>
      </c>
      <c r="F2851" s="13" t="str">
        <f>IFERROR(VLOOKUP(A2851, Employees!$A$2:$F$401, 6, FALSE), "Enter an ID")</f>
        <v>Enter an ID</v>
      </c>
      <c r="J2851" s="13" t="str" cm="1">
        <f t="array" ref="J2851">_xlfn.IFS(ISBLANK(G2851), "no training", ISBLANK(I2851), 0, NOT(ISBLANK(I2851)), VLOOKUP(G2851,Trainings!$A$2:$B$20, 2, FALSE))</f>
        <v>no training</v>
      </c>
    </row>
    <row r="2852" spans="2:10" ht="15.75" customHeight="1" x14ac:dyDescent="0.4">
      <c r="B2852" s="13" t="str">
        <f>IFERROR(VLOOKUP(A2852, Employees!$A$2:$E$401, 2, FALSE), "Enter an ID")</f>
        <v>Enter an ID</v>
      </c>
      <c r="C2852" s="13" t="str">
        <f>IFERROR(VLOOKUP(A2852, Employees!$A$2:$E$401, 3, FALSE), "Enter an ID")</f>
        <v>Enter an ID</v>
      </c>
      <c r="D2852" s="13" t="str">
        <f>IFERROR(VLOOKUP(A2852, Employees!$A$2:$E$401, 4, FALSE), "Enter an ID")</f>
        <v>Enter an ID</v>
      </c>
      <c r="E2852" s="13" t="str">
        <f>IFERROR(VLOOKUP(A2852, Employees!$A$2:$E$401, 5, FALSE), "Enter an ID")</f>
        <v>Enter an ID</v>
      </c>
      <c r="F2852" s="13" t="str">
        <f>IFERROR(VLOOKUP(A2852, Employees!$A$2:$F$401, 6, FALSE), "Enter an ID")</f>
        <v>Enter an ID</v>
      </c>
      <c r="J2852" s="13" t="str" cm="1">
        <f t="array" ref="J2852">_xlfn.IFS(ISBLANK(G2852), "no training", ISBLANK(I2852), 0, NOT(ISBLANK(I2852)), VLOOKUP(G2852,Trainings!$A$2:$B$20, 2, FALSE))</f>
        <v>no training</v>
      </c>
    </row>
    <row r="2853" spans="2:10" ht="15.75" customHeight="1" x14ac:dyDescent="0.4">
      <c r="B2853" s="13" t="str">
        <f>IFERROR(VLOOKUP(A2853, Employees!$A$2:$E$401, 2, FALSE), "Enter an ID")</f>
        <v>Enter an ID</v>
      </c>
      <c r="C2853" s="13" t="str">
        <f>IFERROR(VLOOKUP(A2853, Employees!$A$2:$E$401, 3, FALSE), "Enter an ID")</f>
        <v>Enter an ID</v>
      </c>
      <c r="D2853" s="13" t="str">
        <f>IFERROR(VLOOKUP(A2853, Employees!$A$2:$E$401, 4, FALSE), "Enter an ID")</f>
        <v>Enter an ID</v>
      </c>
      <c r="E2853" s="13" t="str">
        <f>IFERROR(VLOOKUP(A2853, Employees!$A$2:$E$401, 5, FALSE), "Enter an ID")</f>
        <v>Enter an ID</v>
      </c>
      <c r="F2853" s="13" t="str">
        <f>IFERROR(VLOOKUP(A2853, Employees!$A$2:$F$401, 6, FALSE), "Enter an ID")</f>
        <v>Enter an ID</v>
      </c>
      <c r="J2853" s="13" t="str" cm="1">
        <f t="array" ref="J2853">_xlfn.IFS(ISBLANK(G2853), "no training", ISBLANK(I2853), 0, NOT(ISBLANK(I2853)), VLOOKUP(G2853,Trainings!$A$2:$B$20, 2, FALSE))</f>
        <v>no training</v>
      </c>
    </row>
    <row r="2854" spans="2:10" ht="15.75" customHeight="1" x14ac:dyDescent="0.4">
      <c r="B2854" s="13" t="str">
        <f>IFERROR(VLOOKUP(A2854, Employees!$A$2:$E$401, 2, FALSE), "Enter an ID")</f>
        <v>Enter an ID</v>
      </c>
      <c r="C2854" s="13" t="str">
        <f>IFERROR(VLOOKUP(A2854, Employees!$A$2:$E$401, 3, FALSE), "Enter an ID")</f>
        <v>Enter an ID</v>
      </c>
      <c r="D2854" s="13" t="str">
        <f>IFERROR(VLOOKUP(A2854, Employees!$A$2:$E$401, 4, FALSE), "Enter an ID")</f>
        <v>Enter an ID</v>
      </c>
      <c r="E2854" s="13" t="str">
        <f>IFERROR(VLOOKUP(A2854, Employees!$A$2:$E$401, 5, FALSE), "Enter an ID")</f>
        <v>Enter an ID</v>
      </c>
      <c r="F2854" s="13" t="str">
        <f>IFERROR(VLOOKUP(A2854, Employees!$A$2:$F$401, 6, FALSE), "Enter an ID")</f>
        <v>Enter an ID</v>
      </c>
      <c r="J2854" s="13" t="str" cm="1">
        <f t="array" ref="J2854">_xlfn.IFS(ISBLANK(G2854), "no training", ISBLANK(I2854), 0, NOT(ISBLANK(I2854)), VLOOKUP(G2854,Trainings!$A$2:$B$20, 2, FALSE))</f>
        <v>no training</v>
      </c>
    </row>
    <row r="2855" spans="2:10" ht="15.75" customHeight="1" x14ac:dyDescent="0.4">
      <c r="B2855" s="13" t="str">
        <f>IFERROR(VLOOKUP(A2855, Employees!$A$2:$E$401, 2, FALSE), "Enter an ID")</f>
        <v>Enter an ID</v>
      </c>
      <c r="C2855" s="13" t="str">
        <f>IFERROR(VLOOKUP(A2855, Employees!$A$2:$E$401, 3, FALSE), "Enter an ID")</f>
        <v>Enter an ID</v>
      </c>
      <c r="D2855" s="13" t="str">
        <f>IFERROR(VLOOKUP(A2855, Employees!$A$2:$E$401, 4, FALSE), "Enter an ID")</f>
        <v>Enter an ID</v>
      </c>
      <c r="E2855" s="13" t="str">
        <f>IFERROR(VLOOKUP(A2855, Employees!$A$2:$E$401, 5, FALSE), "Enter an ID")</f>
        <v>Enter an ID</v>
      </c>
      <c r="F2855" s="13" t="str">
        <f>IFERROR(VLOOKUP(A2855, Employees!$A$2:$F$401, 6, FALSE), "Enter an ID")</f>
        <v>Enter an ID</v>
      </c>
      <c r="J2855" s="13" t="str" cm="1">
        <f t="array" ref="J2855">_xlfn.IFS(ISBLANK(G2855), "no training", ISBLANK(I2855), 0, NOT(ISBLANK(I2855)), VLOOKUP(G2855,Trainings!$A$2:$B$20, 2, FALSE))</f>
        <v>no training</v>
      </c>
    </row>
    <row r="2856" spans="2:10" ht="15.75" customHeight="1" x14ac:dyDescent="0.4">
      <c r="B2856" s="13" t="str">
        <f>IFERROR(VLOOKUP(A2856, Employees!$A$2:$E$401, 2, FALSE), "Enter an ID")</f>
        <v>Enter an ID</v>
      </c>
      <c r="C2856" s="13" t="str">
        <f>IFERROR(VLOOKUP(A2856, Employees!$A$2:$E$401, 3, FALSE), "Enter an ID")</f>
        <v>Enter an ID</v>
      </c>
      <c r="D2856" s="13" t="str">
        <f>IFERROR(VLOOKUP(A2856, Employees!$A$2:$E$401, 4, FALSE), "Enter an ID")</f>
        <v>Enter an ID</v>
      </c>
      <c r="E2856" s="13" t="str">
        <f>IFERROR(VLOOKUP(A2856, Employees!$A$2:$E$401, 5, FALSE), "Enter an ID")</f>
        <v>Enter an ID</v>
      </c>
      <c r="F2856" s="13" t="str">
        <f>IFERROR(VLOOKUP(A2856, Employees!$A$2:$F$401, 6, FALSE), "Enter an ID")</f>
        <v>Enter an ID</v>
      </c>
      <c r="J2856" s="13" t="str" cm="1">
        <f t="array" ref="J2856">_xlfn.IFS(ISBLANK(G2856), "no training", ISBLANK(I2856), 0, NOT(ISBLANK(I2856)), VLOOKUP(G2856,Trainings!$A$2:$B$20, 2, FALSE))</f>
        <v>no training</v>
      </c>
    </row>
    <row r="2857" spans="2:10" ht="15.75" customHeight="1" x14ac:dyDescent="0.4">
      <c r="B2857" s="13" t="str">
        <f>IFERROR(VLOOKUP(A2857, Employees!$A$2:$E$401, 2, FALSE), "Enter an ID")</f>
        <v>Enter an ID</v>
      </c>
      <c r="C2857" s="13" t="str">
        <f>IFERROR(VLOOKUP(A2857, Employees!$A$2:$E$401, 3, FALSE), "Enter an ID")</f>
        <v>Enter an ID</v>
      </c>
      <c r="D2857" s="13" t="str">
        <f>IFERROR(VLOOKUP(A2857, Employees!$A$2:$E$401, 4, FALSE), "Enter an ID")</f>
        <v>Enter an ID</v>
      </c>
      <c r="E2857" s="13" t="str">
        <f>IFERROR(VLOOKUP(A2857, Employees!$A$2:$E$401, 5, FALSE), "Enter an ID")</f>
        <v>Enter an ID</v>
      </c>
      <c r="F2857" s="13" t="str">
        <f>IFERROR(VLOOKUP(A2857, Employees!$A$2:$F$401, 6, FALSE), "Enter an ID")</f>
        <v>Enter an ID</v>
      </c>
      <c r="J2857" s="13" t="str" cm="1">
        <f t="array" ref="J2857">_xlfn.IFS(ISBLANK(G2857), "no training", ISBLANK(I2857), 0, NOT(ISBLANK(I2857)), VLOOKUP(G2857,Trainings!$A$2:$B$20, 2, FALSE))</f>
        <v>no training</v>
      </c>
    </row>
    <row r="2858" spans="2:10" ht="15.75" customHeight="1" x14ac:dyDescent="0.4">
      <c r="B2858" s="13" t="str">
        <f>IFERROR(VLOOKUP(A2858, Employees!$A$2:$E$401, 2, FALSE), "Enter an ID")</f>
        <v>Enter an ID</v>
      </c>
      <c r="C2858" s="13" t="str">
        <f>IFERROR(VLOOKUP(A2858, Employees!$A$2:$E$401, 3, FALSE), "Enter an ID")</f>
        <v>Enter an ID</v>
      </c>
      <c r="D2858" s="13" t="str">
        <f>IFERROR(VLOOKUP(A2858, Employees!$A$2:$E$401, 4, FALSE), "Enter an ID")</f>
        <v>Enter an ID</v>
      </c>
      <c r="E2858" s="13" t="str">
        <f>IFERROR(VLOOKUP(A2858, Employees!$A$2:$E$401, 5, FALSE), "Enter an ID")</f>
        <v>Enter an ID</v>
      </c>
      <c r="F2858" s="13" t="str">
        <f>IFERROR(VLOOKUP(A2858, Employees!$A$2:$F$401, 6, FALSE), "Enter an ID")</f>
        <v>Enter an ID</v>
      </c>
      <c r="J2858" s="13" t="str" cm="1">
        <f t="array" ref="J2858">_xlfn.IFS(ISBLANK(G2858), "no training", ISBLANK(I2858), 0, NOT(ISBLANK(I2858)), VLOOKUP(G2858,Trainings!$A$2:$B$20, 2, FALSE))</f>
        <v>no training</v>
      </c>
    </row>
    <row r="2859" spans="2:10" ht="15.75" customHeight="1" x14ac:dyDescent="0.4">
      <c r="B2859" s="13" t="str">
        <f>IFERROR(VLOOKUP(A2859, Employees!$A$2:$E$401, 2, FALSE), "Enter an ID")</f>
        <v>Enter an ID</v>
      </c>
      <c r="C2859" s="13" t="str">
        <f>IFERROR(VLOOKUP(A2859, Employees!$A$2:$E$401, 3, FALSE), "Enter an ID")</f>
        <v>Enter an ID</v>
      </c>
      <c r="D2859" s="13" t="str">
        <f>IFERROR(VLOOKUP(A2859, Employees!$A$2:$E$401, 4, FALSE), "Enter an ID")</f>
        <v>Enter an ID</v>
      </c>
      <c r="E2859" s="13" t="str">
        <f>IFERROR(VLOOKUP(A2859, Employees!$A$2:$E$401, 5, FALSE), "Enter an ID")</f>
        <v>Enter an ID</v>
      </c>
      <c r="F2859" s="13" t="str">
        <f>IFERROR(VLOOKUP(A2859, Employees!$A$2:$F$401, 6, FALSE), "Enter an ID")</f>
        <v>Enter an ID</v>
      </c>
      <c r="J2859" s="13" t="str" cm="1">
        <f t="array" ref="J2859">_xlfn.IFS(ISBLANK(G2859), "no training", ISBLANK(I2859), 0, NOT(ISBLANK(I2859)), VLOOKUP(G2859,Trainings!$A$2:$B$20, 2, FALSE))</f>
        <v>no training</v>
      </c>
    </row>
    <row r="2860" spans="2:10" ht="15.75" customHeight="1" x14ac:dyDescent="0.4">
      <c r="B2860" s="13" t="str">
        <f>IFERROR(VLOOKUP(A2860, Employees!$A$2:$E$401, 2, FALSE), "Enter an ID")</f>
        <v>Enter an ID</v>
      </c>
      <c r="C2860" s="13" t="str">
        <f>IFERROR(VLOOKUP(A2860, Employees!$A$2:$E$401, 3, FALSE), "Enter an ID")</f>
        <v>Enter an ID</v>
      </c>
      <c r="D2860" s="13" t="str">
        <f>IFERROR(VLOOKUP(A2860, Employees!$A$2:$E$401, 4, FALSE), "Enter an ID")</f>
        <v>Enter an ID</v>
      </c>
      <c r="E2860" s="13" t="str">
        <f>IFERROR(VLOOKUP(A2860, Employees!$A$2:$E$401, 5, FALSE), "Enter an ID")</f>
        <v>Enter an ID</v>
      </c>
      <c r="F2860" s="13" t="str">
        <f>IFERROR(VLOOKUP(A2860, Employees!$A$2:$F$401, 6, FALSE), "Enter an ID")</f>
        <v>Enter an ID</v>
      </c>
      <c r="J2860" s="13" t="str" cm="1">
        <f t="array" ref="J2860">_xlfn.IFS(ISBLANK(G2860), "no training", ISBLANK(I2860), 0, NOT(ISBLANK(I2860)), VLOOKUP(G2860,Trainings!$A$2:$B$20, 2, FALSE))</f>
        <v>no training</v>
      </c>
    </row>
    <row r="2861" spans="2:10" ht="15.75" customHeight="1" x14ac:dyDescent="0.4">
      <c r="B2861" s="13" t="str">
        <f>IFERROR(VLOOKUP(A2861, Employees!$A$2:$E$401, 2, FALSE), "Enter an ID")</f>
        <v>Enter an ID</v>
      </c>
      <c r="C2861" s="13" t="str">
        <f>IFERROR(VLOOKUP(A2861, Employees!$A$2:$E$401, 3, FALSE), "Enter an ID")</f>
        <v>Enter an ID</v>
      </c>
      <c r="D2861" s="13" t="str">
        <f>IFERROR(VLOOKUP(A2861, Employees!$A$2:$E$401, 4, FALSE), "Enter an ID")</f>
        <v>Enter an ID</v>
      </c>
      <c r="E2861" s="13" t="str">
        <f>IFERROR(VLOOKUP(A2861, Employees!$A$2:$E$401, 5, FALSE), "Enter an ID")</f>
        <v>Enter an ID</v>
      </c>
      <c r="F2861" s="13" t="str">
        <f>IFERROR(VLOOKUP(A2861, Employees!$A$2:$F$401, 6, FALSE), "Enter an ID")</f>
        <v>Enter an ID</v>
      </c>
      <c r="J2861" s="13" t="str" cm="1">
        <f t="array" ref="J2861">_xlfn.IFS(ISBLANK(G2861), "no training", ISBLANK(I2861), 0, NOT(ISBLANK(I2861)), VLOOKUP(G2861,Trainings!$A$2:$B$20, 2, FALSE))</f>
        <v>no training</v>
      </c>
    </row>
    <row r="2862" spans="2:10" ht="15.75" customHeight="1" x14ac:dyDescent="0.4">
      <c r="B2862" s="13" t="str">
        <f>IFERROR(VLOOKUP(A2862, Employees!$A$2:$E$401, 2, FALSE), "Enter an ID")</f>
        <v>Enter an ID</v>
      </c>
      <c r="C2862" s="13" t="str">
        <f>IFERROR(VLOOKUP(A2862, Employees!$A$2:$E$401, 3, FALSE), "Enter an ID")</f>
        <v>Enter an ID</v>
      </c>
      <c r="D2862" s="13" t="str">
        <f>IFERROR(VLOOKUP(A2862, Employees!$A$2:$E$401, 4, FALSE), "Enter an ID")</f>
        <v>Enter an ID</v>
      </c>
      <c r="E2862" s="13" t="str">
        <f>IFERROR(VLOOKUP(A2862, Employees!$A$2:$E$401, 5, FALSE), "Enter an ID")</f>
        <v>Enter an ID</v>
      </c>
      <c r="F2862" s="13" t="str">
        <f>IFERROR(VLOOKUP(A2862, Employees!$A$2:$F$401, 6, FALSE), "Enter an ID")</f>
        <v>Enter an ID</v>
      </c>
      <c r="J2862" s="13" t="str" cm="1">
        <f t="array" ref="J2862">_xlfn.IFS(ISBLANK(G2862), "no training", ISBLANK(I2862), 0, NOT(ISBLANK(I2862)), VLOOKUP(G2862,Trainings!$A$2:$B$20, 2, FALSE))</f>
        <v>no training</v>
      </c>
    </row>
    <row r="2863" spans="2:10" ht="15.75" customHeight="1" x14ac:dyDescent="0.4">
      <c r="B2863" s="13" t="str">
        <f>IFERROR(VLOOKUP(A2863, Employees!$A$2:$E$401, 2, FALSE), "Enter an ID")</f>
        <v>Enter an ID</v>
      </c>
      <c r="C2863" s="13" t="str">
        <f>IFERROR(VLOOKUP(A2863, Employees!$A$2:$E$401, 3, FALSE), "Enter an ID")</f>
        <v>Enter an ID</v>
      </c>
      <c r="D2863" s="13" t="str">
        <f>IFERROR(VLOOKUP(A2863, Employees!$A$2:$E$401, 4, FALSE), "Enter an ID")</f>
        <v>Enter an ID</v>
      </c>
      <c r="E2863" s="13" t="str">
        <f>IFERROR(VLOOKUP(A2863, Employees!$A$2:$E$401, 5, FALSE), "Enter an ID")</f>
        <v>Enter an ID</v>
      </c>
      <c r="F2863" s="13" t="str">
        <f>IFERROR(VLOOKUP(A2863, Employees!$A$2:$F$401, 6, FALSE), "Enter an ID")</f>
        <v>Enter an ID</v>
      </c>
      <c r="J2863" s="13" t="str" cm="1">
        <f t="array" ref="J2863">_xlfn.IFS(ISBLANK(G2863), "no training", ISBLANK(I2863), 0, NOT(ISBLANK(I2863)), VLOOKUP(G2863,Trainings!$A$2:$B$20, 2, FALSE))</f>
        <v>no training</v>
      </c>
    </row>
    <row r="2864" spans="2:10" ht="15.75" customHeight="1" x14ac:dyDescent="0.4">
      <c r="B2864" s="13" t="str">
        <f>IFERROR(VLOOKUP(A2864, Employees!$A$2:$E$401, 2, FALSE), "Enter an ID")</f>
        <v>Enter an ID</v>
      </c>
      <c r="C2864" s="13" t="str">
        <f>IFERROR(VLOOKUP(A2864, Employees!$A$2:$E$401, 3, FALSE), "Enter an ID")</f>
        <v>Enter an ID</v>
      </c>
      <c r="D2864" s="13" t="str">
        <f>IFERROR(VLOOKUP(A2864, Employees!$A$2:$E$401, 4, FALSE), "Enter an ID")</f>
        <v>Enter an ID</v>
      </c>
      <c r="E2864" s="13" t="str">
        <f>IFERROR(VLOOKUP(A2864, Employees!$A$2:$E$401, 5, FALSE), "Enter an ID")</f>
        <v>Enter an ID</v>
      </c>
      <c r="F2864" s="13" t="str">
        <f>IFERROR(VLOOKUP(A2864, Employees!$A$2:$F$401, 6, FALSE), "Enter an ID")</f>
        <v>Enter an ID</v>
      </c>
      <c r="J2864" s="13" t="str" cm="1">
        <f t="array" ref="J2864">_xlfn.IFS(ISBLANK(G2864), "no training", ISBLANK(I2864), 0, NOT(ISBLANK(I2864)), VLOOKUP(G2864,Trainings!$A$2:$B$20, 2, FALSE))</f>
        <v>no training</v>
      </c>
    </row>
    <row r="2865" spans="2:10" ht="15.75" customHeight="1" x14ac:dyDescent="0.4">
      <c r="B2865" s="13" t="str">
        <f>IFERROR(VLOOKUP(A2865, Employees!$A$2:$E$401, 2, FALSE), "Enter an ID")</f>
        <v>Enter an ID</v>
      </c>
      <c r="C2865" s="13" t="str">
        <f>IFERROR(VLOOKUP(A2865, Employees!$A$2:$E$401, 3, FALSE), "Enter an ID")</f>
        <v>Enter an ID</v>
      </c>
      <c r="D2865" s="13" t="str">
        <f>IFERROR(VLOOKUP(A2865, Employees!$A$2:$E$401, 4, FALSE), "Enter an ID")</f>
        <v>Enter an ID</v>
      </c>
      <c r="E2865" s="13" t="str">
        <f>IFERROR(VLOOKUP(A2865, Employees!$A$2:$E$401, 5, FALSE), "Enter an ID")</f>
        <v>Enter an ID</v>
      </c>
      <c r="F2865" s="13" t="str">
        <f>IFERROR(VLOOKUP(A2865, Employees!$A$2:$F$401, 6, FALSE), "Enter an ID")</f>
        <v>Enter an ID</v>
      </c>
      <c r="J2865" s="13" t="str" cm="1">
        <f t="array" ref="J2865">_xlfn.IFS(ISBLANK(G2865), "no training", ISBLANK(I2865), 0, NOT(ISBLANK(I2865)), VLOOKUP(G2865,Trainings!$A$2:$B$20, 2, FALSE))</f>
        <v>no training</v>
      </c>
    </row>
    <row r="2866" spans="2:10" ht="15.75" customHeight="1" x14ac:dyDescent="0.4">
      <c r="B2866" s="13" t="str">
        <f>IFERROR(VLOOKUP(A2866, Employees!$A$2:$E$401, 2, FALSE), "Enter an ID")</f>
        <v>Enter an ID</v>
      </c>
      <c r="C2866" s="13" t="str">
        <f>IFERROR(VLOOKUP(A2866, Employees!$A$2:$E$401, 3, FALSE), "Enter an ID")</f>
        <v>Enter an ID</v>
      </c>
      <c r="D2866" s="13" t="str">
        <f>IFERROR(VLOOKUP(A2866, Employees!$A$2:$E$401, 4, FALSE), "Enter an ID")</f>
        <v>Enter an ID</v>
      </c>
      <c r="E2866" s="13" t="str">
        <f>IFERROR(VLOOKUP(A2866, Employees!$A$2:$E$401, 5, FALSE), "Enter an ID")</f>
        <v>Enter an ID</v>
      </c>
      <c r="F2866" s="13" t="str">
        <f>IFERROR(VLOOKUP(A2866, Employees!$A$2:$F$401, 6, FALSE), "Enter an ID")</f>
        <v>Enter an ID</v>
      </c>
      <c r="J2866" s="13" t="str" cm="1">
        <f t="array" ref="J2866">_xlfn.IFS(ISBLANK(G2866), "no training", ISBLANK(I2866), 0, NOT(ISBLANK(I2866)), VLOOKUP(G2866,Trainings!$A$2:$B$20, 2, FALSE))</f>
        <v>no training</v>
      </c>
    </row>
    <row r="2867" spans="2:10" ht="15.75" customHeight="1" x14ac:dyDescent="0.4">
      <c r="B2867" s="13" t="str">
        <f>IFERROR(VLOOKUP(A2867, Employees!$A$2:$E$401, 2, FALSE), "Enter an ID")</f>
        <v>Enter an ID</v>
      </c>
      <c r="C2867" s="13" t="str">
        <f>IFERROR(VLOOKUP(A2867, Employees!$A$2:$E$401, 3, FALSE), "Enter an ID")</f>
        <v>Enter an ID</v>
      </c>
      <c r="D2867" s="13" t="str">
        <f>IFERROR(VLOOKUP(A2867, Employees!$A$2:$E$401, 4, FALSE), "Enter an ID")</f>
        <v>Enter an ID</v>
      </c>
      <c r="E2867" s="13" t="str">
        <f>IFERROR(VLOOKUP(A2867, Employees!$A$2:$E$401, 5, FALSE), "Enter an ID")</f>
        <v>Enter an ID</v>
      </c>
      <c r="F2867" s="13" t="str">
        <f>IFERROR(VLOOKUP(A2867, Employees!$A$2:$F$401, 6, FALSE), "Enter an ID")</f>
        <v>Enter an ID</v>
      </c>
      <c r="J2867" s="13" t="str" cm="1">
        <f t="array" ref="J2867">_xlfn.IFS(ISBLANK(G2867), "no training", ISBLANK(I2867), 0, NOT(ISBLANK(I2867)), VLOOKUP(G2867,Trainings!$A$2:$B$20, 2, FALSE))</f>
        <v>no training</v>
      </c>
    </row>
    <row r="2868" spans="2:10" ht="15.75" customHeight="1" x14ac:dyDescent="0.4">
      <c r="B2868" s="13" t="str">
        <f>IFERROR(VLOOKUP(A2868, Employees!$A$2:$E$401, 2, FALSE), "Enter an ID")</f>
        <v>Enter an ID</v>
      </c>
      <c r="C2868" s="13" t="str">
        <f>IFERROR(VLOOKUP(A2868, Employees!$A$2:$E$401, 3, FALSE), "Enter an ID")</f>
        <v>Enter an ID</v>
      </c>
      <c r="D2868" s="13" t="str">
        <f>IFERROR(VLOOKUP(A2868, Employees!$A$2:$E$401, 4, FALSE), "Enter an ID")</f>
        <v>Enter an ID</v>
      </c>
      <c r="E2868" s="13" t="str">
        <f>IFERROR(VLOOKUP(A2868, Employees!$A$2:$E$401, 5, FALSE), "Enter an ID")</f>
        <v>Enter an ID</v>
      </c>
      <c r="F2868" s="13" t="str">
        <f>IFERROR(VLOOKUP(A2868, Employees!$A$2:$F$401, 6, FALSE), "Enter an ID")</f>
        <v>Enter an ID</v>
      </c>
      <c r="J2868" s="13" t="str" cm="1">
        <f t="array" ref="J2868">_xlfn.IFS(ISBLANK(G2868), "no training", ISBLANK(I2868), 0, NOT(ISBLANK(I2868)), VLOOKUP(G2868,Trainings!$A$2:$B$20, 2, FALSE))</f>
        <v>no training</v>
      </c>
    </row>
    <row r="2869" spans="2:10" ht="15.75" customHeight="1" x14ac:dyDescent="0.4">
      <c r="B2869" s="13" t="str">
        <f>IFERROR(VLOOKUP(A2869, Employees!$A$2:$E$401, 2, FALSE), "Enter an ID")</f>
        <v>Enter an ID</v>
      </c>
      <c r="C2869" s="13" t="str">
        <f>IFERROR(VLOOKUP(A2869, Employees!$A$2:$E$401, 3, FALSE), "Enter an ID")</f>
        <v>Enter an ID</v>
      </c>
      <c r="D2869" s="13" t="str">
        <f>IFERROR(VLOOKUP(A2869, Employees!$A$2:$E$401, 4, FALSE), "Enter an ID")</f>
        <v>Enter an ID</v>
      </c>
      <c r="E2869" s="13" t="str">
        <f>IFERROR(VLOOKUP(A2869, Employees!$A$2:$E$401, 5, FALSE), "Enter an ID")</f>
        <v>Enter an ID</v>
      </c>
      <c r="F2869" s="13" t="str">
        <f>IFERROR(VLOOKUP(A2869, Employees!$A$2:$F$401, 6, FALSE), "Enter an ID")</f>
        <v>Enter an ID</v>
      </c>
      <c r="J2869" s="13" t="str" cm="1">
        <f t="array" ref="J2869">_xlfn.IFS(ISBLANK(G2869), "no training", ISBLANK(I2869), 0, NOT(ISBLANK(I2869)), VLOOKUP(G2869,Trainings!$A$2:$B$20, 2, FALSE))</f>
        <v>no training</v>
      </c>
    </row>
    <row r="2870" spans="2:10" ht="15.75" customHeight="1" x14ac:dyDescent="0.4">
      <c r="B2870" s="13" t="str">
        <f>IFERROR(VLOOKUP(A2870, Employees!$A$2:$E$401, 2, FALSE), "Enter an ID")</f>
        <v>Enter an ID</v>
      </c>
      <c r="C2870" s="13" t="str">
        <f>IFERROR(VLOOKUP(A2870, Employees!$A$2:$E$401, 3, FALSE), "Enter an ID")</f>
        <v>Enter an ID</v>
      </c>
      <c r="D2870" s="13" t="str">
        <f>IFERROR(VLOOKUP(A2870, Employees!$A$2:$E$401, 4, FALSE), "Enter an ID")</f>
        <v>Enter an ID</v>
      </c>
      <c r="E2870" s="13" t="str">
        <f>IFERROR(VLOOKUP(A2870, Employees!$A$2:$E$401, 5, FALSE), "Enter an ID")</f>
        <v>Enter an ID</v>
      </c>
      <c r="F2870" s="13" t="str">
        <f>IFERROR(VLOOKUP(A2870, Employees!$A$2:$F$401, 6, FALSE), "Enter an ID")</f>
        <v>Enter an ID</v>
      </c>
      <c r="J2870" s="13" t="str" cm="1">
        <f t="array" ref="J2870">_xlfn.IFS(ISBLANK(G2870), "no training", ISBLANK(I2870), 0, NOT(ISBLANK(I2870)), VLOOKUP(G2870,Trainings!$A$2:$B$20, 2, FALSE))</f>
        <v>no training</v>
      </c>
    </row>
    <row r="2871" spans="2:10" ht="15.75" customHeight="1" x14ac:dyDescent="0.4">
      <c r="B2871" s="13" t="str">
        <f>IFERROR(VLOOKUP(A2871, Employees!$A$2:$E$401, 2, FALSE), "Enter an ID")</f>
        <v>Enter an ID</v>
      </c>
      <c r="C2871" s="13" t="str">
        <f>IFERROR(VLOOKUP(A2871, Employees!$A$2:$E$401, 3, FALSE), "Enter an ID")</f>
        <v>Enter an ID</v>
      </c>
      <c r="D2871" s="13" t="str">
        <f>IFERROR(VLOOKUP(A2871, Employees!$A$2:$E$401, 4, FALSE), "Enter an ID")</f>
        <v>Enter an ID</v>
      </c>
      <c r="E2871" s="13" t="str">
        <f>IFERROR(VLOOKUP(A2871, Employees!$A$2:$E$401, 5, FALSE), "Enter an ID")</f>
        <v>Enter an ID</v>
      </c>
      <c r="F2871" s="13" t="str">
        <f>IFERROR(VLOOKUP(A2871, Employees!$A$2:$F$401, 6, FALSE), "Enter an ID")</f>
        <v>Enter an ID</v>
      </c>
      <c r="J2871" s="13" t="str" cm="1">
        <f t="array" ref="J2871">_xlfn.IFS(ISBLANK(G2871), "no training", ISBLANK(I2871), 0, NOT(ISBLANK(I2871)), VLOOKUP(G2871,Trainings!$A$2:$B$20, 2, FALSE))</f>
        <v>no training</v>
      </c>
    </row>
    <row r="2872" spans="2:10" ht="15.75" customHeight="1" x14ac:dyDescent="0.4">
      <c r="B2872" s="13" t="str">
        <f>IFERROR(VLOOKUP(A2872, Employees!$A$2:$E$401, 2, FALSE), "Enter an ID")</f>
        <v>Enter an ID</v>
      </c>
      <c r="C2872" s="13" t="str">
        <f>IFERROR(VLOOKUP(A2872, Employees!$A$2:$E$401, 3, FALSE), "Enter an ID")</f>
        <v>Enter an ID</v>
      </c>
      <c r="D2872" s="13" t="str">
        <f>IFERROR(VLOOKUP(A2872, Employees!$A$2:$E$401, 4, FALSE), "Enter an ID")</f>
        <v>Enter an ID</v>
      </c>
      <c r="E2872" s="13" t="str">
        <f>IFERROR(VLOOKUP(A2872, Employees!$A$2:$E$401, 5, FALSE), "Enter an ID")</f>
        <v>Enter an ID</v>
      </c>
      <c r="F2872" s="13" t="str">
        <f>IFERROR(VLOOKUP(A2872, Employees!$A$2:$F$401, 6, FALSE), "Enter an ID")</f>
        <v>Enter an ID</v>
      </c>
      <c r="J2872" s="13" t="str" cm="1">
        <f t="array" ref="J2872">_xlfn.IFS(ISBLANK(G2872), "no training", ISBLANK(I2872), 0, NOT(ISBLANK(I2872)), VLOOKUP(G2872,Trainings!$A$2:$B$20, 2, FALSE))</f>
        <v>no training</v>
      </c>
    </row>
    <row r="2873" spans="2:10" ht="15.75" customHeight="1" x14ac:dyDescent="0.4">
      <c r="B2873" s="13" t="str">
        <f>IFERROR(VLOOKUP(A2873, Employees!$A$2:$E$401, 2, FALSE), "Enter an ID")</f>
        <v>Enter an ID</v>
      </c>
      <c r="C2873" s="13" t="str">
        <f>IFERROR(VLOOKUP(A2873, Employees!$A$2:$E$401, 3, FALSE), "Enter an ID")</f>
        <v>Enter an ID</v>
      </c>
      <c r="D2873" s="13" t="str">
        <f>IFERROR(VLOOKUP(A2873, Employees!$A$2:$E$401, 4, FALSE), "Enter an ID")</f>
        <v>Enter an ID</v>
      </c>
      <c r="E2873" s="13" t="str">
        <f>IFERROR(VLOOKUP(A2873, Employees!$A$2:$E$401, 5, FALSE), "Enter an ID")</f>
        <v>Enter an ID</v>
      </c>
      <c r="F2873" s="13" t="str">
        <f>IFERROR(VLOOKUP(A2873, Employees!$A$2:$F$401, 6, FALSE), "Enter an ID")</f>
        <v>Enter an ID</v>
      </c>
      <c r="J2873" s="13" t="str" cm="1">
        <f t="array" ref="J2873">_xlfn.IFS(ISBLANK(G2873), "no training", ISBLANK(I2873), 0, NOT(ISBLANK(I2873)), VLOOKUP(G2873,Trainings!$A$2:$B$20, 2, FALSE))</f>
        <v>no training</v>
      </c>
    </row>
    <row r="2874" spans="2:10" ht="15.75" customHeight="1" x14ac:dyDescent="0.4">
      <c r="B2874" s="13" t="str">
        <f>IFERROR(VLOOKUP(A2874, Employees!$A$2:$E$401, 2, FALSE), "Enter an ID")</f>
        <v>Enter an ID</v>
      </c>
      <c r="C2874" s="13" t="str">
        <f>IFERROR(VLOOKUP(A2874, Employees!$A$2:$E$401, 3, FALSE), "Enter an ID")</f>
        <v>Enter an ID</v>
      </c>
      <c r="D2874" s="13" t="str">
        <f>IFERROR(VLOOKUP(A2874, Employees!$A$2:$E$401, 4, FALSE), "Enter an ID")</f>
        <v>Enter an ID</v>
      </c>
      <c r="E2874" s="13" t="str">
        <f>IFERROR(VLOOKUP(A2874, Employees!$A$2:$E$401, 5, FALSE), "Enter an ID")</f>
        <v>Enter an ID</v>
      </c>
      <c r="F2874" s="13" t="str">
        <f>IFERROR(VLOOKUP(A2874, Employees!$A$2:$F$401, 6, FALSE), "Enter an ID")</f>
        <v>Enter an ID</v>
      </c>
      <c r="J2874" s="13" t="str" cm="1">
        <f t="array" ref="J2874">_xlfn.IFS(ISBLANK(G2874), "no training", ISBLANK(I2874), 0, NOT(ISBLANK(I2874)), VLOOKUP(G2874,Trainings!$A$2:$B$20, 2, FALSE))</f>
        <v>no training</v>
      </c>
    </row>
    <row r="2875" spans="2:10" ht="15.75" customHeight="1" x14ac:dyDescent="0.4">
      <c r="B2875" s="13" t="str">
        <f>IFERROR(VLOOKUP(A2875, Employees!$A$2:$E$401, 2, FALSE), "Enter an ID")</f>
        <v>Enter an ID</v>
      </c>
      <c r="C2875" s="13" t="str">
        <f>IFERROR(VLOOKUP(A2875, Employees!$A$2:$E$401, 3, FALSE), "Enter an ID")</f>
        <v>Enter an ID</v>
      </c>
      <c r="D2875" s="13" t="str">
        <f>IFERROR(VLOOKUP(A2875, Employees!$A$2:$E$401, 4, FALSE), "Enter an ID")</f>
        <v>Enter an ID</v>
      </c>
      <c r="E2875" s="13" t="str">
        <f>IFERROR(VLOOKUP(A2875, Employees!$A$2:$E$401, 5, FALSE), "Enter an ID")</f>
        <v>Enter an ID</v>
      </c>
      <c r="F2875" s="13" t="str">
        <f>IFERROR(VLOOKUP(A2875, Employees!$A$2:$F$401, 6, FALSE), "Enter an ID")</f>
        <v>Enter an ID</v>
      </c>
      <c r="J2875" s="13" t="str" cm="1">
        <f t="array" ref="J2875">_xlfn.IFS(ISBLANK(G2875), "no training", ISBLANK(I2875), 0, NOT(ISBLANK(I2875)), VLOOKUP(G2875,Trainings!$A$2:$B$20, 2, FALSE))</f>
        <v>no training</v>
      </c>
    </row>
    <row r="2876" spans="2:10" ht="15.75" customHeight="1" x14ac:dyDescent="0.4">
      <c r="B2876" s="13" t="str">
        <f>IFERROR(VLOOKUP(A2876, Employees!$A$2:$E$401, 2, FALSE), "Enter an ID")</f>
        <v>Enter an ID</v>
      </c>
      <c r="C2876" s="13" t="str">
        <f>IFERROR(VLOOKUP(A2876, Employees!$A$2:$E$401, 3, FALSE), "Enter an ID")</f>
        <v>Enter an ID</v>
      </c>
      <c r="D2876" s="13" t="str">
        <f>IFERROR(VLOOKUP(A2876, Employees!$A$2:$E$401, 4, FALSE), "Enter an ID")</f>
        <v>Enter an ID</v>
      </c>
      <c r="E2876" s="13" t="str">
        <f>IFERROR(VLOOKUP(A2876, Employees!$A$2:$E$401, 5, FALSE), "Enter an ID")</f>
        <v>Enter an ID</v>
      </c>
      <c r="F2876" s="13" t="str">
        <f>IFERROR(VLOOKUP(A2876, Employees!$A$2:$F$401, 6, FALSE), "Enter an ID")</f>
        <v>Enter an ID</v>
      </c>
      <c r="J2876" s="13" t="str" cm="1">
        <f t="array" ref="J2876">_xlfn.IFS(ISBLANK(G2876), "no training", ISBLANK(I2876), 0, NOT(ISBLANK(I2876)), VLOOKUP(G2876,Trainings!$A$2:$B$20, 2, FALSE))</f>
        <v>no training</v>
      </c>
    </row>
    <row r="2877" spans="2:10" ht="15.75" customHeight="1" x14ac:dyDescent="0.4">
      <c r="B2877" s="13" t="str">
        <f>IFERROR(VLOOKUP(A2877, Employees!$A$2:$E$401, 2, FALSE), "Enter an ID")</f>
        <v>Enter an ID</v>
      </c>
      <c r="C2877" s="13" t="str">
        <f>IFERROR(VLOOKUP(A2877, Employees!$A$2:$E$401, 3, FALSE), "Enter an ID")</f>
        <v>Enter an ID</v>
      </c>
      <c r="D2877" s="13" t="str">
        <f>IFERROR(VLOOKUP(A2877, Employees!$A$2:$E$401, 4, FALSE), "Enter an ID")</f>
        <v>Enter an ID</v>
      </c>
      <c r="E2877" s="13" t="str">
        <f>IFERROR(VLOOKUP(A2877, Employees!$A$2:$E$401, 5, FALSE), "Enter an ID")</f>
        <v>Enter an ID</v>
      </c>
      <c r="F2877" s="13" t="str">
        <f>IFERROR(VLOOKUP(A2877, Employees!$A$2:$F$401, 6, FALSE), "Enter an ID")</f>
        <v>Enter an ID</v>
      </c>
      <c r="J2877" s="13" t="str" cm="1">
        <f t="array" ref="J2877">_xlfn.IFS(ISBLANK(G2877), "no training", ISBLANK(I2877), 0, NOT(ISBLANK(I2877)), VLOOKUP(G2877,Trainings!$A$2:$B$20, 2, FALSE))</f>
        <v>no training</v>
      </c>
    </row>
    <row r="2878" spans="2:10" ht="15.75" customHeight="1" x14ac:dyDescent="0.4">
      <c r="B2878" s="13" t="str">
        <f>IFERROR(VLOOKUP(A2878, Employees!$A$2:$E$401, 2, FALSE), "Enter an ID")</f>
        <v>Enter an ID</v>
      </c>
      <c r="C2878" s="13" t="str">
        <f>IFERROR(VLOOKUP(A2878, Employees!$A$2:$E$401, 3, FALSE), "Enter an ID")</f>
        <v>Enter an ID</v>
      </c>
      <c r="D2878" s="13" t="str">
        <f>IFERROR(VLOOKUP(A2878, Employees!$A$2:$E$401, 4, FALSE), "Enter an ID")</f>
        <v>Enter an ID</v>
      </c>
      <c r="E2878" s="13" t="str">
        <f>IFERROR(VLOOKUP(A2878, Employees!$A$2:$E$401, 5, FALSE), "Enter an ID")</f>
        <v>Enter an ID</v>
      </c>
      <c r="F2878" s="13" t="str">
        <f>IFERROR(VLOOKUP(A2878, Employees!$A$2:$F$401, 6, FALSE), "Enter an ID")</f>
        <v>Enter an ID</v>
      </c>
      <c r="J2878" s="13" t="str" cm="1">
        <f t="array" ref="J2878">_xlfn.IFS(ISBLANK(G2878), "no training", ISBLANK(I2878), 0, NOT(ISBLANK(I2878)), VLOOKUP(G2878,Trainings!$A$2:$B$20, 2, FALSE))</f>
        <v>no training</v>
      </c>
    </row>
    <row r="2879" spans="2:10" ht="15.75" customHeight="1" x14ac:dyDescent="0.4">
      <c r="B2879" s="13" t="str">
        <f>IFERROR(VLOOKUP(A2879, Employees!$A$2:$E$401, 2, FALSE), "Enter an ID")</f>
        <v>Enter an ID</v>
      </c>
      <c r="C2879" s="13" t="str">
        <f>IFERROR(VLOOKUP(A2879, Employees!$A$2:$E$401, 3, FALSE), "Enter an ID")</f>
        <v>Enter an ID</v>
      </c>
      <c r="D2879" s="13" t="str">
        <f>IFERROR(VLOOKUP(A2879, Employees!$A$2:$E$401, 4, FALSE), "Enter an ID")</f>
        <v>Enter an ID</v>
      </c>
      <c r="E2879" s="13" t="str">
        <f>IFERROR(VLOOKUP(A2879, Employees!$A$2:$E$401, 5, FALSE), "Enter an ID")</f>
        <v>Enter an ID</v>
      </c>
      <c r="F2879" s="13" t="str">
        <f>IFERROR(VLOOKUP(A2879, Employees!$A$2:$F$401, 6, FALSE), "Enter an ID")</f>
        <v>Enter an ID</v>
      </c>
      <c r="J2879" s="13" t="str" cm="1">
        <f t="array" ref="J2879">_xlfn.IFS(ISBLANK(G2879), "no training", ISBLANK(I2879), 0, NOT(ISBLANK(I2879)), VLOOKUP(G2879,Trainings!$A$2:$B$20, 2, FALSE))</f>
        <v>no training</v>
      </c>
    </row>
    <row r="2880" spans="2:10" ht="15.75" customHeight="1" x14ac:dyDescent="0.4">
      <c r="B2880" s="13" t="str">
        <f>IFERROR(VLOOKUP(A2880, Employees!$A$2:$E$401, 2, FALSE), "Enter an ID")</f>
        <v>Enter an ID</v>
      </c>
      <c r="C2880" s="13" t="str">
        <f>IFERROR(VLOOKUP(A2880, Employees!$A$2:$E$401, 3, FALSE), "Enter an ID")</f>
        <v>Enter an ID</v>
      </c>
      <c r="D2880" s="13" t="str">
        <f>IFERROR(VLOOKUP(A2880, Employees!$A$2:$E$401, 4, FALSE), "Enter an ID")</f>
        <v>Enter an ID</v>
      </c>
      <c r="E2880" s="13" t="str">
        <f>IFERROR(VLOOKUP(A2880, Employees!$A$2:$E$401, 5, FALSE), "Enter an ID")</f>
        <v>Enter an ID</v>
      </c>
      <c r="F2880" s="13" t="str">
        <f>IFERROR(VLOOKUP(A2880, Employees!$A$2:$F$401, 6, FALSE), "Enter an ID")</f>
        <v>Enter an ID</v>
      </c>
      <c r="J2880" s="13" t="str" cm="1">
        <f t="array" ref="J2880">_xlfn.IFS(ISBLANK(G2880), "no training", ISBLANK(I2880), 0, NOT(ISBLANK(I2880)), VLOOKUP(G2880,Trainings!$A$2:$B$20, 2, FALSE))</f>
        <v>no training</v>
      </c>
    </row>
    <row r="2881" spans="2:10" ht="15.75" customHeight="1" x14ac:dyDescent="0.4">
      <c r="B2881" s="13" t="str">
        <f>IFERROR(VLOOKUP(A2881, Employees!$A$2:$E$401, 2, FALSE), "Enter an ID")</f>
        <v>Enter an ID</v>
      </c>
      <c r="C2881" s="13" t="str">
        <f>IFERROR(VLOOKUP(A2881, Employees!$A$2:$E$401, 3, FALSE), "Enter an ID")</f>
        <v>Enter an ID</v>
      </c>
      <c r="D2881" s="13" t="str">
        <f>IFERROR(VLOOKUP(A2881, Employees!$A$2:$E$401, 4, FALSE), "Enter an ID")</f>
        <v>Enter an ID</v>
      </c>
      <c r="E2881" s="13" t="str">
        <f>IFERROR(VLOOKUP(A2881, Employees!$A$2:$E$401, 5, FALSE), "Enter an ID")</f>
        <v>Enter an ID</v>
      </c>
      <c r="F2881" s="13" t="str">
        <f>IFERROR(VLOOKUP(A2881, Employees!$A$2:$F$401, 6, FALSE), "Enter an ID")</f>
        <v>Enter an ID</v>
      </c>
      <c r="J2881" s="13" t="str" cm="1">
        <f t="array" ref="J2881">_xlfn.IFS(ISBLANK(G2881), "no training", ISBLANK(I2881), 0, NOT(ISBLANK(I2881)), VLOOKUP(G2881,Trainings!$A$2:$B$20, 2, FALSE))</f>
        <v>no training</v>
      </c>
    </row>
    <row r="2882" spans="2:10" ht="15.75" customHeight="1" x14ac:dyDescent="0.4">
      <c r="B2882" s="13" t="str">
        <f>IFERROR(VLOOKUP(A2882, Employees!$A$2:$E$401, 2, FALSE), "Enter an ID")</f>
        <v>Enter an ID</v>
      </c>
      <c r="C2882" s="13" t="str">
        <f>IFERROR(VLOOKUP(A2882, Employees!$A$2:$E$401, 3, FALSE), "Enter an ID")</f>
        <v>Enter an ID</v>
      </c>
      <c r="D2882" s="13" t="str">
        <f>IFERROR(VLOOKUP(A2882, Employees!$A$2:$E$401, 4, FALSE), "Enter an ID")</f>
        <v>Enter an ID</v>
      </c>
      <c r="E2882" s="13" t="str">
        <f>IFERROR(VLOOKUP(A2882, Employees!$A$2:$E$401, 5, FALSE), "Enter an ID")</f>
        <v>Enter an ID</v>
      </c>
      <c r="F2882" s="13" t="str">
        <f>IFERROR(VLOOKUP(A2882, Employees!$A$2:$F$401, 6, FALSE), "Enter an ID")</f>
        <v>Enter an ID</v>
      </c>
      <c r="J2882" s="13" t="str" cm="1">
        <f t="array" ref="J2882">_xlfn.IFS(ISBLANK(G2882), "no training", ISBLANK(I2882), 0, NOT(ISBLANK(I2882)), VLOOKUP(G2882,Trainings!$A$2:$B$20, 2, FALSE))</f>
        <v>no training</v>
      </c>
    </row>
    <row r="2883" spans="2:10" ht="15.75" customHeight="1" x14ac:dyDescent="0.4">
      <c r="B2883" s="13" t="str">
        <f>IFERROR(VLOOKUP(A2883, Employees!$A$2:$E$401, 2, FALSE), "Enter an ID")</f>
        <v>Enter an ID</v>
      </c>
      <c r="C2883" s="13" t="str">
        <f>IFERROR(VLOOKUP(A2883, Employees!$A$2:$E$401, 3, FALSE), "Enter an ID")</f>
        <v>Enter an ID</v>
      </c>
      <c r="D2883" s="13" t="str">
        <f>IFERROR(VLOOKUP(A2883, Employees!$A$2:$E$401, 4, FALSE), "Enter an ID")</f>
        <v>Enter an ID</v>
      </c>
      <c r="E2883" s="13" t="str">
        <f>IFERROR(VLOOKUP(A2883, Employees!$A$2:$E$401, 5, FALSE), "Enter an ID")</f>
        <v>Enter an ID</v>
      </c>
      <c r="F2883" s="13" t="str">
        <f>IFERROR(VLOOKUP(A2883, Employees!$A$2:$F$401, 6, FALSE), "Enter an ID")</f>
        <v>Enter an ID</v>
      </c>
      <c r="J2883" s="13" t="str" cm="1">
        <f t="array" ref="J2883">_xlfn.IFS(ISBLANK(G2883), "no training", ISBLANK(I2883), 0, NOT(ISBLANK(I2883)), VLOOKUP(G2883,Trainings!$A$2:$B$20, 2, FALSE))</f>
        <v>no training</v>
      </c>
    </row>
    <row r="2884" spans="2:10" ht="15.75" customHeight="1" x14ac:dyDescent="0.4">
      <c r="B2884" s="13" t="str">
        <f>IFERROR(VLOOKUP(A2884, Employees!$A$2:$E$401, 2, FALSE), "Enter an ID")</f>
        <v>Enter an ID</v>
      </c>
      <c r="C2884" s="13" t="str">
        <f>IFERROR(VLOOKUP(A2884, Employees!$A$2:$E$401, 3, FALSE), "Enter an ID")</f>
        <v>Enter an ID</v>
      </c>
      <c r="D2884" s="13" t="str">
        <f>IFERROR(VLOOKUP(A2884, Employees!$A$2:$E$401, 4, FALSE), "Enter an ID")</f>
        <v>Enter an ID</v>
      </c>
      <c r="E2884" s="13" t="str">
        <f>IFERROR(VLOOKUP(A2884, Employees!$A$2:$E$401, 5, FALSE), "Enter an ID")</f>
        <v>Enter an ID</v>
      </c>
      <c r="F2884" s="13" t="str">
        <f>IFERROR(VLOOKUP(A2884, Employees!$A$2:$F$401, 6, FALSE), "Enter an ID")</f>
        <v>Enter an ID</v>
      </c>
      <c r="J2884" s="13" t="str" cm="1">
        <f t="array" ref="J2884">_xlfn.IFS(ISBLANK(G2884), "no training", ISBLANK(I2884), 0, NOT(ISBLANK(I2884)), VLOOKUP(G2884,Trainings!$A$2:$B$20, 2, FALSE))</f>
        <v>no training</v>
      </c>
    </row>
    <row r="2885" spans="2:10" ht="15.75" customHeight="1" x14ac:dyDescent="0.4">
      <c r="B2885" s="13" t="str">
        <f>IFERROR(VLOOKUP(A2885, Employees!$A$2:$E$401, 2, FALSE), "Enter an ID")</f>
        <v>Enter an ID</v>
      </c>
      <c r="C2885" s="13" t="str">
        <f>IFERROR(VLOOKUP(A2885, Employees!$A$2:$E$401, 3, FALSE), "Enter an ID")</f>
        <v>Enter an ID</v>
      </c>
      <c r="D2885" s="13" t="str">
        <f>IFERROR(VLOOKUP(A2885, Employees!$A$2:$E$401, 4, FALSE), "Enter an ID")</f>
        <v>Enter an ID</v>
      </c>
      <c r="E2885" s="13" t="str">
        <f>IFERROR(VLOOKUP(A2885, Employees!$A$2:$E$401, 5, FALSE), "Enter an ID")</f>
        <v>Enter an ID</v>
      </c>
      <c r="F2885" s="13" t="str">
        <f>IFERROR(VLOOKUP(A2885, Employees!$A$2:$F$401, 6, FALSE), "Enter an ID")</f>
        <v>Enter an ID</v>
      </c>
      <c r="J2885" s="13" t="str" cm="1">
        <f t="array" ref="J2885">_xlfn.IFS(ISBLANK(G2885), "no training", ISBLANK(I2885), 0, NOT(ISBLANK(I2885)), VLOOKUP(G2885,Trainings!$A$2:$B$20, 2, FALSE))</f>
        <v>no training</v>
      </c>
    </row>
    <row r="2886" spans="2:10" ht="15.75" customHeight="1" x14ac:dyDescent="0.4">
      <c r="B2886" s="13" t="str">
        <f>IFERROR(VLOOKUP(A2886, Employees!$A$2:$E$401, 2, FALSE), "Enter an ID")</f>
        <v>Enter an ID</v>
      </c>
      <c r="C2886" s="13" t="str">
        <f>IFERROR(VLOOKUP(A2886, Employees!$A$2:$E$401, 3, FALSE), "Enter an ID")</f>
        <v>Enter an ID</v>
      </c>
      <c r="D2886" s="13" t="str">
        <f>IFERROR(VLOOKUP(A2886, Employees!$A$2:$E$401, 4, FALSE), "Enter an ID")</f>
        <v>Enter an ID</v>
      </c>
      <c r="E2886" s="13" t="str">
        <f>IFERROR(VLOOKUP(A2886, Employees!$A$2:$E$401, 5, FALSE), "Enter an ID")</f>
        <v>Enter an ID</v>
      </c>
      <c r="F2886" s="13" t="str">
        <f>IFERROR(VLOOKUP(A2886, Employees!$A$2:$F$401, 6, FALSE), "Enter an ID")</f>
        <v>Enter an ID</v>
      </c>
      <c r="J2886" s="13" t="str" cm="1">
        <f t="array" ref="J2886">_xlfn.IFS(ISBLANK(G2886), "no training", ISBLANK(I2886), 0, NOT(ISBLANK(I2886)), VLOOKUP(G2886,Trainings!$A$2:$B$20, 2, FALSE))</f>
        <v>no training</v>
      </c>
    </row>
    <row r="2887" spans="2:10" ht="15.75" customHeight="1" x14ac:dyDescent="0.4">
      <c r="B2887" s="13" t="str">
        <f>IFERROR(VLOOKUP(A2887, Employees!$A$2:$E$401, 2, FALSE), "Enter an ID")</f>
        <v>Enter an ID</v>
      </c>
      <c r="C2887" s="13" t="str">
        <f>IFERROR(VLOOKUP(A2887, Employees!$A$2:$E$401, 3, FALSE), "Enter an ID")</f>
        <v>Enter an ID</v>
      </c>
      <c r="D2887" s="13" t="str">
        <f>IFERROR(VLOOKUP(A2887, Employees!$A$2:$E$401, 4, FALSE), "Enter an ID")</f>
        <v>Enter an ID</v>
      </c>
      <c r="E2887" s="13" t="str">
        <f>IFERROR(VLOOKUP(A2887, Employees!$A$2:$E$401, 5, FALSE), "Enter an ID")</f>
        <v>Enter an ID</v>
      </c>
      <c r="F2887" s="13" t="str">
        <f>IFERROR(VLOOKUP(A2887, Employees!$A$2:$F$401, 6, FALSE), "Enter an ID")</f>
        <v>Enter an ID</v>
      </c>
      <c r="J2887" s="13" t="str" cm="1">
        <f t="array" ref="J2887">_xlfn.IFS(ISBLANK(G2887), "no training", ISBLANK(I2887), 0, NOT(ISBLANK(I2887)), VLOOKUP(G2887,Trainings!$A$2:$B$20, 2, FALSE))</f>
        <v>no training</v>
      </c>
    </row>
    <row r="2888" spans="2:10" ht="15.75" customHeight="1" x14ac:dyDescent="0.4">
      <c r="B2888" s="13" t="str">
        <f>IFERROR(VLOOKUP(A2888, Employees!$A$2:$E$401, 2, FALSE), "Enter an ID")</f>
        <v>Enter an ID</v>
      </c>
      <c r="C2888" s="13" t="str">
        <f>IFERROR(VLOOKUP(A2888, Employees!$A$2:$E$401, 3, FALSE), "Enter an ID")</f>
        <v>Enter an ID</v>
      </c>
      <c r="D2888" s="13" t="str">
        <f>IFERROR(VLOOKUP(A2888, Employees!$A$2:$E$401, 4, FALSE), "Enter an ID")</f>
        <v>Enter an ID</v>
      </c>
      <c r="E2888" s="13" t="str">
        <f>IFERROR(VLOOKUP(A2888, Employees!$A$2:$E$401, 5, FALSE), "Enter an ID")</f>
        <v>Enter an ID</v>
      </c>
      <c r="F2888" s="13" t="str">
        <f>IFERROR(VLOOKUP(A2888, Employees!$A$2:$F$401, 6, FALSE), "Enter an ID")</f>
        <v>Enter an ID</v>
      </c>
      <c r="J2888" s="13" t="str" cm="1">
        <f t="array" ref="J2888">_xlfn.IFS(ISBLANK(G2888), "no training", ISBLANK(I2888), 0, NOT(ISBLANK(I2888)), VLOOKUP(G2888,Trainings!$A$2:$B$20, 2, FALSE))</f>
        <v>no training</v>
      </c>
    </row>
    <row r="2889" spans="2:10" ht="15.75" customHeight="1" x14ac:dyDescent="0.4">
      <c r="B2889" s="13" t="str">
        <f>IFERROR(VLOOKUP(A2889, Employees!$A$2:$E$401, 2, FALSE), "Enter an ID")</f>
        <v>Enter an ID</v>
      </c>
      <c r="C2889" s="13" t="str">
        <f>IFERROR(VLOOKUP(A2889, Employees!$A$2:$E$401, 3, FALSE), "Enter an ID")</f>
        <v>Enter an ID</v>
      </c>
      <c r="D2889" s="13" t="str">
        <f>IFERROR(VLOOKUP(A2889, Employees!$A$2:$E$401, 4, FALSE), "Enter an ID")</f>
        <v>Enter an ID</v>
      </c>
      <c r="E2889" s="13" t="str">
        <f>IFERROR(VLOOKUP(A2889, Employees!$A$2:$E$401, 5, FALSE), "Enter an ID")</f>
        <v>Enter an ID</v>
      </c>
      <c r="F2889" s="13" t="str">
        <f>IFERROR(VLOOKUP(A2889, Employees!$A$2:$F$401, 6, FALSE), "Enter an ID")</f>
        <v>Enter an ID</v>
      </c>
      <c r="J2889" s="13" t="str" cm="1">
        <f t="array" ref="J2889">_xlfn.IFS(ISBLANK(G2889), "no training", ISBLANK(I2889), 0, NOT(ISBLANK(I2889)), VLOOKUP(G2889,Trainings!$A$2:$B$20, 2, FALSE))</f>
        <v>no training</v>
      </c>
    </row>
    <row r="2890" spans="2:10" ht="15.75" customHeight="1" x14ac:dyDescent="0.4">
      <c r="B2890" s="13" t="str">
        <f>IFERROR(VLOOKUP(A2890, Employees!$A$2:$E$401, 2, FALSE), "Enter an ID")</f>
        <v>Enter an ID</v>
      </c>
      <c r="C2890" s="13" t="str">
        <f>IFERROR(VLOOKUP(A2890, Employees!$A$2:$E$401, 3, FALSE), "Enter an ID")</f>
        <v>Enter an ID</v>
      </c>
      <c r="D2890" s="13" t="str">
        <f>IFERROR(VLOOKUP(A2890, Employees!$A$2:$E$401, 4, FALSE), "Enter an ID")</f>
        <v>Enter an ID</v>
      </c>
      <c r="E2890" s="13" t="str">
        <f>IFERROR(VLOOKUP(A2890, Employees!$A$2:$E$401, 5, FALSE), "Enter an ID")</f>
        <v>Enter an ID</v>
      </c>
      <c r="F2890" s="13" t="str">
        <f>IFERROR(VLOOKUP(A2890, Employees!$A$2:$F$401, 6, FALSE), "Enter an ID")</f>
        <v>Enter an ID</v>
      </c>
      <c r="J2890" s="13" t="str" cm="1">
        <f t="array" ref="J2890">_xlfn.IFS(ISBLANK(G2890), "no training", ISBLANK(I2890), 0, NOT(ISBLANK(I2890)), VLOOKUP(G2890,Trainings!$A$2:$B$20, 2, FALSE))</f>
        <v>no training</v>
      </c>
    </row>
    <row r="2891" spans="2:10" ht="15.75" customHeight="1" x14ac:dyDescent="0.4">
      <c r="B2891" s="13" t="str">
        <f>IFERROR(VLOOKUP(A2891, Employees!$A$2:$E$401, 2, FALSE), "Enter an ID")</f>
        <v>Enter an ID</v>
      </c>
      <c r="C2891" s="13" t="str">
        <f>IFERROR(VLOOKUP(A2891, Employees!$A$2:$E$401, 3, FALSE), "Enter an ID")</f>
        <v>Enter an ID</v>
      </c>
      <c r="D2891" s="13" t="str">
        <f>IFERROR(VLOOKUP(A2891, Employees!$A$2:$E$401, 4, FALSE), "Enter an ID")</f>
        <v>Enter an ID</v>
      </c>
      <c r="E2891" s="13" t="str">
        <f>IFERROR(VLOOKUP(A2891, Employees!$A$2:$E$401, 5, FALSE), "Enter an ID")</f>
        <v>Enter an ID</v>
      </c>
      <c r="F2891" s="13" t="str">
        <f>IFERROR(VLOOKUP(A2891, Employees!$A$2:$F$401, 6, FALSE), "Enter an ID")</f>
        <v>Enter an ID</v>
      </c>
      <c r="J2891" s="13" t="str" cm="1">
        <f t="array" ref="J2891">_xlfn.IFS(ISBLANK(G2891), "no training", ISBLANK(I2891), 0, NOT(ISBLANK(I2891)), VLOOKUP(G2891,Trainings!$A$2:$B$20, 2, FALSE))</f>
        <v>no training</v>
      </c>
    </row>
    <row r="2892" spans="2:10" ht="15.75" customHeight="1" x14ac:dyDescent="0.4">
      <c r="B2892" s="13" t="str">
        <f>IFERROR(VLOOKUP(A2892, Employees!$A$2:$E$401, 2, FALSE), "Enter an ID")</f>
        <v>Enter an ID</v>
      </c>
      <c r="C2892" s="13" t="str">
        <f>IFERROR(VLOOKUP(A2892, Employees!$A$2:$E$401, 3, FALSE), "Enter an ID")</f>
        <v>Enter an ID</v>
      </c>
      <c r="D2892" s="13" t="str">
        <f>IFERROR(VLOOKUP(A2892, Employees!$A$2:$E$401, 4, FALSE), "Enter an ID")</f>
        <v>Enter an ID</v>
      </c>
      <c r="E2892" s="13" t="str">
        <f>IFERROR(VLOOKUP(A2892, Employees!$A$2:$E$401, 5, FALSE), "Enter an ID")</f>
        <v>Enter an ID</v>
      </c>
      <c r="F2892" s="13" t="str">
        <f>IFERROR(VLOOKUP(A2892, Employees!$A$2:$F$401, 6, FALSE), "Enter an ID")</f>
        <v>Enter an ID</v>
      </c>
      <c r="J2892" s="13" t="str" cm="1">
        <f t="array" ref="J2892">_xlfn.IFS(ISBLANK(G2892), "no training", ISBLANK(I2892), 0, NOT(ISBLANK(I2892)), VLOOKUP(G2892,Trainings!$A$2:$B$20, 2, FALSE))</f>
        <v>no training</v>
      </c>
    </row>
    <row r="2893" spans="2:10" ht="15.75" customHeight="1" x14ac:dyDescent="0.4">
      <c r="B2893" s="13" t="str">
        <f>IFERROR(VLOOKUP(A2893, Employees!$A$2:$E$401, 2, FALSE), "Enter an ID")</f>
        <v>Enter an ID</v>
      </c>
      <c r="C2893" s="13" t="str">
        <f>IFERROR(VLOOKUP(A2893, Employees!$A$2:$E$401, 3, FALSE), "Enter an ID")</f>
        <v>Enter an ID</v>
      </c>
      <c r="D2893" s="13" t="str">
        <f>IFERROR(VLOOKUP(A2893, Employees!$A$2:$E$401, 4, FALSE), "Enter an ID")</f>
        <v>Enter an ID</v>
      </c>
      <c r="E2893" s="13" t="str">
        <f>IFERROR(VLOOKUP(A2893, Employees!$A$2:$E$401, 5, FALSE), "Enter an ID")</f>
        <v>Enter an ID</v>
      </c>
      <c r="F2893" s="13" t="str">
        <f>IFERROR(VLOOKUP(A2893, Employees!$A$2:$F$401, 6, FALSE), "Enter an ID")</f>
        <v>Enter an ID</v>
      </c>
      <c r="J2893" s="13" t="str" cm="1">
        <f t="array" ref="J2893">_xlfn.IFS(ISBLANK(G2893), "no training", ISBLANK(I2893), 0, NOT(ISBLANK(I2893)), VLOOKUP(G2893,Trainings!$A$2:$B$20, 2, FALSE))</f>
        <v>no training</v>
      </c>
    </row>
    <row r="2894" spans="2:10" ht="15.75" customHeight="1" x14ac:dyDescent="0.4">
      <c r="B2894" s="13" t="str">
        <f>IFERROR(VLOOKUP(A2894, Employees!$A$2:$E$401, 2, FALSE), "Enter an ID")</f>
        <v>Enter an ID</v>
      </c>
      <c r="C2894" s="13" t="str">
        <f>IFERROR(VLOOKUP(A2894, Employees!$A$2:$E$401, 3, FALSE), "Enter an ID")</f>
        <v>Enter an ID</v>
      </c>
      <c r="D2894" s="13" t="str">
        <f>IFERROR(VLOOKUP(A2894, Employees!$A$2:$E$401, 4, FALSE), "Enter an ID")</f>
        <v>Enter an ID</v>
      </c>
      <c r="E2894" s="13" t="str">
        <f>IFERROR(VLOOKUP(A2894, Employees!$A$2:$E$401, 5, FALSE), "Enter an ID")</f>
        <v>Enter an ID</v>
      </c>
      <c r="F2894" s="13" t="str">
        <f>IFERROR(VLOOKUP(A2894, Employees!$A$2:$F$401, 6, FALSE), "Enter an ID")</f>
        <v>Enter an ID</v>
      </c>
      <c r="J2894" s="13" t="str" cm="1">
        <f t="array" ref="J2894">_xlfn.IFS(ISBLANK(G2894), "no training", ISBLANK(I2894), 0, NOT(ISBLANK(I2894)), VLOOKUP(G2894,Trainings!$A$2:$B$20, 2, FALSE))</f>
        <v>no training</v>
      </c>
    </row>
    <row r="2895" spans="2:10" ht="15.75" customHeight="1" x14ac:dyDescent="0.4">
      <c r="B2895" s="13" t="str">
        <f>IFERROR(VLOOKUP(A2895, Employees!$A$2:$E$401, 2, FALSE), "Enter an ID")</f>
        <v>Enter an ID</v>
      </c>
      <c r="C2895" s="13" t="str">
        <f>IFERROR(VLOOKUP(A2895, Employees!$A$2:$E$401, 3, FALSE), "Enter an ID")</f>
        <v>Enter an ID</v>
      </c>
      <c r="D2895" s="13" t="str">
        <f>IFERROR(VLOOKUP(A2895, Employees!$A$2:$E$401, 4, FALSE), "Enter an ID")</f>
        <v>Enter an ID</v>
      </c>
      <c r="E2895" s="13" t="str">
        <f>IFERROR(VLOOKUP(A2895, Employees!$A$2:$E$401, 5, FALSE), "Enter an ID")</f>
        <v>Enter an ID</v>
      </c>
      <c r="F2895" s="13" t="str">
        <f>IFERROR(VLOOKUP(A2895, Employees!$A$2:$F$401, 6, FALSE), "Enter an ID")</f>
        <v>Enter an ID</v>
      </c>
      <c r="J2895" s="13" t="str" cm="1">
        <f t="array" ref="J2895">_xlfn.IFS(ISBLANK(G2895), "no training", ISBLANK(I2895), 0, NOT(ISBLANK(I2895)), VLOOKUP(G2895,Trainings!$A$2:$B$20, 2, FALSE))</f>
        <v>no training</v>
      </c>
    </row>
    <row r="2896" spans="2:10" ht="15.75" customHeight="1" x14ac:dyDescent="0.4">
      <c r="B2896" s="13" t="str">
        <f>IFERROR(VLOOKUP(A2896, Employees!$A$2:$E$401, 2, FALSE), "Enter an ID")</f>
        <v>Enter an ID</v>
      </c>
      <c r="C2896" s="13" t="str">
        <f>IFERROR(VLOOKUP(A2896, Employees!$A$2:$E$401, 3, FALSE), "Enter an ID")</f>
        <v>Enter an ID</v>
      </c>
      <c r="D2896" s="13" t="str">
        <f>IFERROR(VLOOKUP(A2896, Employees!$A$2:$E$401, 4, FALSE), "Enter an ID")</f>
        <v>Enter an ID</v>
      </c>
      <c r="E2896" s="13" t="str">
        <f>IFERROR(VLOOKUP(A2896, Employees!$A$2:$E$401, 5, FALSE), "Enter an ID")</f>
        <v>Enter an ID</v>
      </c>
      <c r="F2896" s="13" t="str">
        <f>IFERROR(VLOOKUP(A2896, Employees!$A$2:$F$401, 6, FALSE), "Enter an ID")</f>
        <v>Enter an ID</v>
      </c>
      <c r="J2896" s="13" t="str" cm="1">
        <f t="array" ref="J2896">_xlfn.IFS(ISBLANK(G2896), "no training", ISBLANK(I2896), 0, NOT(ISBLANK(I2896)), VLOOKUP(G2896,Trainings!$A$2:$B$20, 2, FALSE))</f>
        <v>no training</v>
      </c>
    </row>
    <row r="2897" spans="2:10" ht="15.75" customHeight="1" x14ac:dyDescent="0.4">
      <c r="B2897" s="13" t="str">
        <f>IFERROR(VLOOKUP(A2897, Employees!$A$2:$E$401, 2, FALSE), "Enter an ID")</f>
        <v>Enter an ID</v>
      </c>
      <c r="C2897" s="13" t="str">
        <f>IFERROR(VLOOKUP(A2897, Employees!$A$2:$E$401, 3, FALSE), "Enter an ID")</f>
        <v>Enter an ID</v>
      </c>
      <c r="D2897" s="13" t="str">
        <f>IFERROR(VLOOKUP(A2897, Employees!$A$2:$E$401, 4, FALSE), "Enter an ID")</f>
        <v>Enter an ID</v>
      </c>
      <c r="E2897" s="13" t="str">
        <f>IFERROR(VLOOKUP(A2897, Employees!$A$2:$E$401, 5, FALSE), "Enter an ID")</f>
        <v>Enter an ID</v>
      </c>
      <c r="F2897" s="13" t="str">
        <f>IFERROR(VLOOKUP(A2897, Employees!$A$2:$F$401, 6, FALSE), "Enter an ID")</f>
        <v>Enter an ID</v>
      </c>
      <c r="J2897" s="13" t="str" cm="1">
        <f t="array" ref="J2897">_xlfn.IFS(ISBLANK(G2897), "no training", ISBLANK(I2897), 0, NOT(ISBLANK(I2897)), VLOOKUP(G2897,Trainings!$A$2:$B$20, 2, FALSE))</f>
        <v>no training</v>
      </c>
    </row>
    <row r="2898" spans="2:10" ht="15.75" customHeight="1" x14ac:dyDescent="0.4">
      <c r="B2898" s="13" t="str">
        <f>IFERROR(VLOOKUP(A2898, Employees!$A$2:$E$401, 2, FALSE), "Enter an ID")</f>
        <v>Enter an ID</v>
      </c>
      <c r="C2898" s="13" t="str">
        <f>IFERROR(VLOOKUP(A2898, Employees!$A$2:$E$401, 3, FALSE), "Enter an ID")</f>
        <v>Enter an ID</v>
      </c>
      <c r="D2898" s="13" t="str">
        <f>IFERROR(VLOOKUP(A2898, Employees!$A$2:$E$401, 4, FALSE), "Enter an ID")</f>
        <v>Enter an ID</v>
      </c>
      <c r="E2898" s="13" t="str">
        <f>IFERROR(VLOOKUP(A2898, Employees!$A$2:$E$401, 5, FALSE), "Enter an ID")</f>
        <v>Enter an ID</v>
      </c>
      <c r="F2898" s="13" t="str">
        <f>IFERROR(VLOOKUP(A2898, Employees!$A$2:$F$401, 6, FALSE), "Enter an ID")</f>
        <v>Enter an ID</v>
      </c>
      <c r="J2898" s="13" t="str" cm="1">
        <f t="array" ref="J2898">_xlfn.IFS(ISBLANK(G2898), "no training", ISBLANK(I2898), 0, NOT(ISBLANK(I2898)), VLOOKUP(G2898,Trainings!$A$2:$B$20, 2, FALSE))</f>
        <v>no training</v>
      </c>
    </row>
    <row r="2899" spans="2:10" ht="15.75" customHeight="1" x14ac:dyDescent="0.4">
      <c r="B2899" s="13" t="str">
        <f>IFERROR(VLOOKUP(A2899, Employees!$A$2:$E$401, 2, FALSE), "Enter an ID")</f>
        <v>Enter an ID</v>
      </c>
      <c r="C2899" s="13" t="str">
        <f>IFERROR(VLOOKUP(A2899, Employees!$A$2:$E$401, 3, FALSE), "Enter an ID")</f>
        <v>Enter an ID</v>
      </c>
      <c r="D2899" s="13" t="str">
        <f>IFERROR(VLOOKUP(A2899, Employees!$A$2:$E$401, 4, FALSE), "Enter an ID")</f>
        <v>Enter an ID</v>
      </c>
      <c r="E2899" s="13" t="str">
        <f>IFERROR(VLOOKUP(A2899, Employees!$A$2:$E$401, 5, FALSE), "Enter an ID")</f>
        <v>Enter an ID</v>
      </c>
      <c r="F2899" s="13" t="str">
        <f>IFERROR(VLOOKUP(A2899, Employees!$A$2:$F$401, 6, FALSE), "Enter an ID")</f>
        <v>Enter an ID</v>
      </c>
      <c r="J2899" s="13" t="str" cm="1">
        <f t="array" ref="J2899">_xlfn.IFS(ISBLANK(G2899), "no training", ISBLANK(I2899), 0, NOT(ISBLANK(I2899)), VLOOKUP(G2899,Trainings!$A$2:$B$20, 2, FALSE))</f>
        <v>no training</v>
      </c>
    </row>
    <row r="2900" spans="2:10" ht="15.75" customHeight="1" x14ac:dyDescent="0.4">
      <c r="B2900" s="13" t="str">
        <f>IFERROR(VLOOKUP(A2900, Employees!$A$2:$E$401, 2, FALSE), "Enter an ID")</f>
        <v>Enter an ID</v>
      </c>
      <c r="C2900" s="13" t="str">
        <f>IFERROR(VLOOKUP(A2900, Employees!$A$2:$E$401, 3, FALSE), "Enter an ID")</f>
        <v>Enter an ID</v>
      </c>
      <c r="D2900" s="13" t="str">
        <f>IFERROR(VLOOKUP(A2900, Employees!$A$2:$E$401, 4, FALSE), "Enter an ID")</f>
        <v>Enter an ID</v>
      </c>
      <c r="E2900" s="13" t="str">
        <f>IFERROR(VLOOKUP(A2900, Employees!$A$2:$E$401, 5, FALSE), "Enter an ID")</f>
        <v>Enter an ID</v>
      </c>
      <c r="F2900" s="13" t="str">
        <f>IFERROR(VLOOKUP(A2900, Employees!$A$2:$F$401, 6, FALSE), "Enter an ID")</f>
        <v>Enter an ID</v>
      </c>
      <c r="J2900" s="13" t="str" cm="1">
        <f t="array" ref="J2900">_xlfn.IFS(ISBLANK(G2900), "no training", ISBLANK(I2900), 0, NOT(ISBLANK(I2900)), VLOOKUP(G2900,Trainings!$A$2:$B$20, 2, FALSE))</f>
        <v>no training</v>
      </c>
    </row>
    <row r="2901" spans="2:10" ht="15.75" customHeight="1" x14ac:dyDescent="0.4">
      <c r="B2901" s="13" t="str">
        <f>IFERROR(VLOOKUP(A2901, Employees!$A$2:$E$401, 2, FALSE), "Enter an ID")</f>
        <v>Enter an ID</v>
      </c>
      <c r="C2901" s="13" t="str">
        <f>IFERROR(VLOOKUP(A2901, Employees!$A$2:$E$401, 3, FALSE), "Enter an ID")</f>
        <v>Enter an ID</v>
      </c>
      <c r="D2901" s="13" t="str">
        <f>IFERROR(VLOOKUP(A2901, Employees!$A$2:$E$401, 4, FALSE), "Enter an ID")</f>
        <v>Enter an ID</v>
      </c>
      <c r="E2901" s="13" t="str">
        <f>IFERROR(VLOOKUP(A2901, Employees!$A$2:$E$401, 5, FALSE), "Enter an ID")</f>
        <v>Enter an ID</v>
      </c>
      <c r="F2901" s="13" t="str">
        <f>IFERROR(VLOOKUP(A2901, Employees!$A$2:$F$401, 6, FALSE), "Enter an ID")</f>
        <v>Enter an ID</v>
      </c>
      <c r="J2901" s="13" t="str" cm="1">
        <f t="array" ref="J2901">_xlfn.IFS(ISBLANK(G2901), "no training", ISBLANK(I2901), 0, NOT(ISBLANK(I2901)), VLOOKUP(G2901,Trainings!$A$2:$B$20, 2, FALSE))</f>
        <v>no training</v>
      </c>
    </row>
    <row r="2902" spans="2:10" ht="15.75" customHeight="1" x14ac:dyDescent="0.4">
      <c r="B2902" s="13" t="str">
        <f>IFERROR(VLOOKUP(A2902, Employees!$A$2:$E$401, 2, FALSE), "Enter an ID")</f>
        <v>Enter an ID</v>
      </c>
      <c r="C2902" s="13" t="str">
        <f>IFERROR(VLOOKUP(A2902, Employees!$A$2:$E$401, 3, FALSE), "Enter an ID")</f>
        <v>Enter an ID</v>
      </c>
      <c r="D2902" s="13" t="str">
        <f>IFERROR(VLOOKUP(A2902, Employees!$A$2:$E$401, 4, FALSE), "Enter an ID")</f>
        <v>Enter an ID</v>
      </c>
      <c r="E2902" s="13" t="str">
        <f>IFERROR(VLOOKUP(A2902, Employees!$A$2:$E$401, 5, FALSE), "Enter an ID")</f>
        <v>Enter an ID</v>
      </c>
      <c r="F2902" s="13" t="str">
        <f>IFERROR(VLOOKUP(A2902, Employees!$A$2:$F$401, 6, FALSE), "Enter an ID")</f>
        <v>Enter an ID</v>
      </c>
      <c r="J2902" s="13" t="str" cm="1">
        <f t="array" ref="J2902">_xlfn.IFS(ISBLANK(G2902), "no training", ISBLANK(I2902), 0, NOT(ISBLANK(I2902)), VLOOKUP(G2902,Trainings!$A$2:$B$20, 2, FALSE))</f>
        <v>no training</v>
      </c>
    </row>
    <row r="2903" spans="2:10" ht="15.75" customHeight="1" x14ac:dyDescent="0.4">
      <c r="B2903" s="13" t="str">
        <f>IFERROR(VLOOKUP(A2903, Employees!$A$2:$E$401, 2, FALSE), "Enter an ID")</f>
        <v>Enter an ID</v>
      </c>
      <c r="C2903" s="13" t="str">
        <f>IFERROR(VLOOKUP(A2903, Employees!$A$2:$E$401, 3, FALSE), "Enter an ID")</f>
        <v>Enter an ID</v>
      </c>
      <c r="D2903" s="13" t="str">
        <f>IFERROR(VLOOKUP(A2903, Employees!$A$2:$E$401, 4, FALSE), "Enter an ID")</f>
        <v>Enter an ID</v>
      </c>
      <c r="E2903" s="13" t="str">
        <f>IFERROR(VLOOKUP(A2903, Employees!$A$2:$E$401, 5, FALSE), "Enter an ID")</f>
        <v>Enter an ID</v>
      </c>
      <c r="F2903" s="13" t="str">
        <f>IFERROR(VLOOKUP(A2903, Employees!$A$2:$F$401, 6, FALSE), "Enter an ID")</f>
        <v>Enter an ID</v>
      </c>
      <c r="J2903" s="13" t="str" cm="1">
        <f t="array" ref="J2903">_xlfn.IFS(ISBLANK(G2903), "no training", ISBLANK(I2903), 0, NOT(ISBLANK(I2903)), VLOOKUP(G2903,Trainings!$A$2:$B$20, 2, FALSE))</f>
        <v>no training</v>
      </c>
    </row>
    <row r="2904" spans="2:10" ht="15.75" customHeight="1" x14ac:dyDescent="0.4">
      <c r="B2904" s="13" t="str">
        <f>IFERROR(VLOOKUP(A2904, Employees!$A$2:$E$401, 2, FALSE), "Enter an ID")</f>
        <v>Enter an ID</v>
      </c>
      <c r="C2904" s="13" t="str">
        <f>IFERROR(VLOOKUP(A2904, Employees!$A$2:$E$401, 3, FALSE), "Enter an ID")</f>
        <v>Enter an ID</v>
      </c>
      <c r="D2904" s="13" t="str">
        <f>IFERROR(VLOOKUP(A2904, Employees!$A$2:$E$401, 4, FALSE), "Enter an ID")</f>
        <v>Enter an ID</v>
      </c>
      <c r="E2904" s="13" t="str">
        <f>IFERROR(VLOOKUP(A2904, Employees!$A$2:$E$401, 5, FALSE), "Enter an ID")</f>
        <v>Enter an ID</v>
      </c>
      <c r="F2904" s="13" t="str">
        <f>IFERROR(VLOOKUP(A2904, Employees!$A$2:$F$401, 6, FALSE), "Enter an ID")</f>
        <v>Enter an ID</v>
      </c>
      <c r="J2904" s="13" t="str" cm="1">
        <f t="array" ref="J2904">_xlfn.IFS(ISBLANK(G2904), "no training", ISBLANK(I2904), 0, NOT(ISBLANK(I2904)), VLOOKUP(G2904,Trainings!$A$2:$B$20, 2, FALSE))</f>
        <v>no training</v>
      </c>
    </row>
    <row r="2905" spans="2:10" ht="15.75" customHeight="1" x14ac:dyDescent="0.4">
      <c r="B2905" s="13" t="str">
        <f>IFERROR(VLOOKUP(A2905, Employees!$A$2:$E$401, 2, FALSE), "Enter an ID")</f>
        <v>Enter an ID</v>
      </c>
      <c r="C2905" s="13" t="str">
        <f>IFERROR(VLOOKUP(A2905, Employees!$A$2:$E$401, 3, FALSE), "Enter an ID")</f>
        <v>Enter an ID</v>
      </c>
      <c r="D2905" s="13" t="str">
        <f>IFERROR(VLOOKUP(A2905, Employees!$A$2:$E$401, 4, FALSE), "Enter an ID")</f>
        <v>Enter an ID</v>
      </c>
      <c r="E2905" s="13" t="str">
        <f>IFERROR(VLOOKUP(A2905, Employees!$A$2:$E$401, 5, FALSE), "Enter an ID")</f>
        <v>Enter an ID</v>
      </c>
      <c r="F2905" s="13" t="str">
        <f>IFERROR(VLOOKUP(A2905, Employees!$A$2:$F$401, 6, FALSE), "Enter an ID")</f>
        <v>Enter an ID</v>
      </c>
      <c r="J2905" s="13" t="str" cm="1">
        <f t="array" ref="J2905">_xlfn.IFS(ISBLANK(G2905), "no training", ISBLANK(I2905), 0, NOT(ISBLANK(I2905)), VLOOKUP(G2905,Trainings!$A$2:$B$20, 2, FALSE))</f>
        <v>no training</v>
      </c>
    </row>
    <row r="2906" spans="2:10" ht="15.75" customHeight="1" x14ac:dyDescent="0.4">
      <c r="B2906" s="13" t="str">
        <f>IFERROR(VLOOKUP(A2906, Employees!$A$2:$E$401, 2, FALSE), "Enter an ID")</f>
        <v>Enter an ID</v>
      </c>
      <c r="C2906" s="13" t="str">
        <f>IFERROR(VLOOKUP(A2906, Employees!$A$2:$E$401, 3, FALSE), "Enter an ID")</f>
        <v>Enter an ID</v>
      </c>
      <c r="D2906" s="13" t="str">
        <f>IFERROR(VLOOKUP(A2906, Employees!$A$2:$E$401, 4, FALSE), "Enter an ID")</f>
        <v>Enter an ID</v>
      </c>
      <c r="E2906" s="13" t="str">
        <f>IFERROR(VLOOKUP(A2906, Employees!$A$2:$E$401, 5, FALSE), "Enter an ID")</f>
        <v>Enter an ID</v>
      </c>
      <c r="F2906" s="13" t="str">
        <f>IFERROR(VLOOKUP(A2906, Employees!$A$2:$F$401, 6, FALSE), "Enter an ID")</f>
        <v>Enter an ID</v>
      </c>
      <c r="J2906" s="13" t="str" cm="1">
        <f t="array" ref="J2906">_xlfn.IFS(ISBLANK(G2906), "no training", ISBLANK(I2906), 0, NOT(ISBLANK(I2906)), VLOOKUP(G2906,Trainings!$A$2:$B$20, 2, FALSE))</f>
        <v>no training</v>
      </c>
    </row>
    <row r="2907" spans="2:10" ht="15.75" customHeight="1" x14ac:dyDescent="0.4">
      <c r="B2907" s="13" t="str">
        <f>IFERROR(VLOOKUP(A2907, Employees!$A$2:$E$401, 2, FALSE), "Enter an ID")</f>
        <v>Enter an ID</v>
      </c>
      <c r="C2907" s="13" t="str">
        <f>IFERROR(VLOOKUP(A2907, Employees!$A$2:$E$401, 3, FALSE), "Enter an ID")</f>
        <v>Enter an ID</v>
      </c>
      <c r="D2907" s="13" t="str">
        <f>IFERROR(VLOOKUP(A2907, Employees!$A$2:$E$401, 4, FALSE), "Enter an ID")</f>
        <v>Enter an ID</v>
      </c>
      <c r="E2907" s="13" t="str">
        <f>IFERROR(VLOOKUP(A2907, Employees!$A$2:$E$401, 5, FALSE), "Enter an ID")</f>
        <v>Enter an ID</v>
      </c>
      <c r="F2907" s="13" t="str">
        <f>IFERROR(VLOOKUP(A2907, Employees!$A$2:$F$401, 6, FALSE), "Enter an ID")</f>
        <v>Enter an ID</v>
      </c>
      <c r="J2907" s="13" t="str" cm="1">
        <f t="array" ref="J2907">_xlfn.IFS(ISBLANK(G2907), "no training", ISBLANK(I2907), 0, NOT(ISBLANK(I2907)), VLOOKUP(G2907,Trainings!$A$2:$B$20, 2, FALSE))</f>
        <v>no training</v>
      </c>
    </row>
    <row r="2908" spans="2:10" ht="15.75" customHeight="1" x14ac:dyDescent="0.4">
      <c r="B2908" s="13" t="str">
        <f>IFERROR(VLOOKUP(A2908, Employees!$A$2:$E$401, 2, FALSE), "Enter an ID")</f>
        <v>Enter an ID</v>
      </c>
      <c r="C2908" s="13" t="str">
        <f>IFERROR(VLOOKUP(A2908, Employees!$A$2:$E$401, 3, FALSE), "Enter an ID")</f>
        <v>Enter an ID</v>
      </c>
      <c r="D2908" s="13" t="str">
        <f>IFERROR(VLOOKUP(A2908, Employees!$A$2:$E$401, 4, FALSE), "Enter an ID")</f>
        <v>Enter an ID</v>
      </c>
      <c r="E2908" s="13" t="str">
        <f>IFERROR(VLOOKUP(A2908, Employees!$A$2:$E$401, 5, FALSE), "Enter an ID")</f>
        <v>Enter an ID</v>
      </c>
      <c r="F2908" s="13" t="str">
        <f>IFERROR(VLOOKUP(A2908, Employees!$A$2:$F$401, 6, FALSE), "Enter an ID")</f>
        <v>Enter an ID</v>
      </c>
      <c r="J2908" s="13" t="str" cm="1">
        <f t="array" ref="J2908">_xlfn.IFS(ISBLANK(G2908), "no training", ISBLANK(I2908), 0, NOT(ISBLANK(I2908)), VLOOKUP(G2908,Trainings!$A$2:$B$20, 2, FALSE))</f>
        <v>no training</v>
      </c>
    </row>
    <row r="2909" spans="2:10" ht="15.75" customHeight="1" x14ac:dyDescent="0.4">
      <c r="B2909" s="13" t="str">
        <f>IFERROR(VLOOKUP(A2909, Employees!$A$2:$E$401, 2, FALSE), "Enter an ID")</f>
        <v>Enter an ID</v>
      </c>
      <c r="C2909" s="13" t="str">
        <f>IFERROR(VLOOKUP(A2909, Employees!$A$2:$E$401, 3, FALSE), "Enter an ID")</f>
        <v>Enter an ID</v>
      </c>
      <c r="D2909" s="13" t="str">
        <f>IFERROR(VLOOKUP(A2909, Employees!$A$2:$E$401, 4, FALSE), "Enter an ID")</f>
        <v>Enter an ID</v>
      </c>
      <c r="E2909" s="13" t="str">
        <f>IFERROR(VLOOKUP(A2909, Employees!$A$2:$E$401, 5, FALSE), "Enter an ID")</f>
        <v>Enter an ID</v>
      </c>
      <c r="F2909" s="13" t="str">
        <f>IFERROR(VLOOKUP(A2909, Employees!$A$2:$F$401, 6, FALSE), "Enter an ID")</f>
        <v>Enter an ID</v>
      </c>
      <c r="J2909" s="13" t="str" cm="1">
        <f t="array" ref="J2909">_xlfn.IFS(ISBLANK(G2909), "no training", ISBLANK(I2909), 0, NOT(ISBLANK(I2909)), VLOOKUP(G2909,Trainings!$A$2:$B$20, 2, FALSE))</f>
        <v>no training</v>
      </c>
    </row>
    <row r="2910" spans="2:10" ht="15.75" customHeight="1" x14ac:dyDescent="0.4">
      <c r="B2910" s="13" t="str">
        <f>IFERROR(VLOOKUP(A2910, Employees!$A$2:$E$401, 2, FALSE), "Enter an ID")</f>
        <v>Enter an ID</v>
      </c>
      <c r="C2910" s="13" t="str">
        <f>IFERROR(VLOOKUP(A2910, Employees!$A$2:$E$401, 3, FALSE), "Enter an ID")</f>
        <v>Enter an ID</v>
      </c>
      <c r="D2910" s="13" t="str">
        <f>IFERROR(VLOOKUP(A2910, Employees!$A$2:$E$401, 4, FALSE), "Enter an ID")</f>
        <v>Enter an ID</v>
      </c>
      <c r="E2910" s="13" t="str">
        <f>IFERROR(VLOOKUP(A2910, Employees!$A$2:$E$401, 5, FALSE), "Enter an ID")</f>
        <v>Enter an ID</v>
      </c>
      <c r="F2910" s="13" t="str">
        <f>IFERROR(VLOOKUP(A2910, Employees!$A$2:$F$401, 6, FALSE), "Enter an ID")</f>
        <v>Enter an ID</v>
      </c>
      <c r="J2910" s="13" t="str" cm="1">
        <f t="array" ref="J2910">_xlfn.IFS(ISBLANK(G2910), "no training", ISBLANK(I2910), 0, NOT(ISBLANK(I2910)), VLOOKUP(G2910,Trainings!$A$2:$B$20, 2, FALSE))</f>
        <v>no training</v>
      </c>
    </row>
    <row r="2911" spans="2:10" ht="15.75" customHeight="1" x14ac:dyDescent="0.4">
      <c r="B2911" s="13" t="str">
        <f>IFERROR(VLOOKUP(A2911, Employees!$A$2:$E$401, 2, FALSE), "Enter an ID")</f>
        <v>Enter an ID</v>
      </c>
      <c r="C2911" s="13" t="str">
        <f>IFERROR(VLOOKUP(A2911, Employees!$A$2:$E$401, 3, FALSE), "Enter an ID")</f>
        <v>Enter an ID</v>
      </c>
      <c r="D2911" s="13" t="str">
        <f>IFERROR(VLOOKUP(A2911, Employees!$A$2:$E$401, 4, FALSE), "Enter an ID")</f>
        <v>Enter an ID</v>
      </c>
      <c r="E2911" s="13" t="str">
        <f>IFERROR(VLOOKUP(A2911, Employees!$A$2:$E$401, 5, FALSE), "Enter an ID")</f>
        <v>Enter an ID</v>
      </c>
      <c r="F2911" s="13" t="str">
        <f>IFERROR(VLOOKUP(A2911, Employees!$A$2:$F$401, 6, FALSE), "Enter an ID")</f>
        <v>Enter an ID</v>
      </c>
      <c r="J2911" s="13" t="str" cm="1">
        <f t="array" ref="J2911">_xlfn.IFS(ISBLANK(G2911), "no training", ISBLANK(I2911), 0, NOT(ISBLANK(I2911)), VLOOKUP(G2911,Trainings!$A$2:$B$20, 2, FALSE))</f>
        <v>no training</v>
      </c>
    </row>
    <row r="2912" spans="2:10" ht="15.75" customHeight="1" x14ac:dyDescent="0.4">
      <c r="B2912" s="13" t="str">
        <f>IFERROR(VLOOKUP(A2912, Employees!$A$2:$E$401, 2, FALSE), "Enter an ID")</f>
        <v>Enter an ID</v>
      </c>
      <c r="C2912" s="13" t="str">
        <f>IFERROR(VLOOKUP(A2912, Employees!$A$2:$E$401, 3, FALSE), "Enter an ID")</f>
        <v>Enter an ID</v>
      </c>
      <c r="D2912" s="13" t="str">
        <f>IFERROR(VLOOKUP(A2912, Employees!$A$2:$E$401, 4, FALSE), "Enter an ID")</f>
        <v>Enter an ID</v>
      </c>
      <c r="E2912" s="13" t="str">
        <f>IFERROR(VLOOKUP(A2912, Employees!$A$2:$E$401, 5, FALSE), "Enter an ID")</f>
        <v>Enter an ID</v>
      </c>
      <c r="F2912" s="13" t="str">
        <f>IFERROR(VLOOKUP(A2912, Employees!$A$2:$F$401, 6, FALSE), "Enter an ID")</f>
        <v>Enter an ID</v>
      </c>
      <c r="J2912" s="13" t="str" cm="1">
        <f t="array" ref="J2912">_xlfn.IFS(ISBLANK(G2912), "no training", ISBLANK(I2912), 0, NOT(ISBLANK(I2912)), VLOOKUP(G2912,Trainings!$A$2:$B$20, 2, FALSE))</f>
        <v>no training</v>
      </c>
    </row>
    <row r="2913" spans="2:10" ht="15.75" customHeight="1" x14ac:dyDescent="0.4">
      <c r="B2913" s="13" t="str">
        <f>IFERROR(VLOOKUP(A2913, Employees!$A$2:$E$401, 2, FALSE), "Enter an ID")</f>
        <v>Enter an ID</v>
      </c>
      <c r="C2913" s="13" t="str">
        <f>IFERROR(VLOOKUP(A2913, Employees!$A$2:$E$401, 3, FALSE), "Enter an ID")</f>
        <v>Enter an ID</v>
      </c>
      <c r="D2913" s="13" t="str">
        <f>IFERROR(VLOOKUP(A2913, Employees!$A$2:$E$401, 4, FALSE), "Enter an ID")</f>
        <v>Enter an ID</v>
      </c>
      <c r="E2913" s="13" t="str">
        <f>IFERROR(VLOOKUP(A2913, Employees!$A$2:$E$401, 5, FALSE), "Enter an ID")</f>
        <v>Enter an ID</v>
      </c>
      <c r="F2913" s="13" t="str">
        <f>IFERROR(VLOOKUP(A2913, Employees!$A$2:$F$401, 6, FALSE), "Enter an ID")</f>
        <v>Enter an ID</v>
      </c>
      <c r="J2913" s="13" t="str" cm="1">
        <f t="array" ref="J2913">_xlfn.IFS(ISBLANK(G2913), "no training", ISBLANK(I2913), 0, NOT(ISBLANK(I2913)), VLOOKUP(G2913,Trainings!$A$2:$B$20, 2, FALSE))</f>
        <v>no training</v>
      </c>
    </row>
    <row r="2914" spans="2:10" ht="15.75" customHeight="1" x14ac:dyDescent="0.4">
      <c r="B2914" s="13" t="str">
        <f>IFERROR(VLOOKUP(A2914, Employees!$A$2:$E$401, 2, FALSE), "Enter an ID")</f>
        <v>Enter an ID</v>
      </c>
      <c r="C2914" s="13" t="str">
        <f>IFERROR(VLOOKUP(A2914, Employees!$A$2:$E$401, 3, FALSE), "Enter an ID")</f>
        <v>Enter an ID</v>
      </c>
      <c r="D2914" s="13" t="str">
        <f>IFERROR(VLOOKUP(A2914, Employees!$A$2:$E$401, 4, FALSE), "Enter an ID")</f>
        <v>Enter an ID</v>
      </c>
      <c r="E2914" s="13" t="str">
        <f>IFERROR(VLOOKUP(A2914, Employees!$A$2:$E$401, 5, FALSE), "Enter an ID")</f>
        <v>Enter an ID</v>
      </c>
      <c r="F2914" s="13" t="str">
        <f>IFERROR(VLOOKUP(A2914, Employees!$A$2:$F$401, 6, FALSE), "Enter an ID")</f>
        <v>Enter an ID</v>
      </c>
      <c r="J2914" s="13" t="str" cm="1">
        <f t="array" ref="J2914">_xlfn.IFS(ISBLANK(G2914), "no training", ISBLANK(I2914), 0, NOT(ISBLANK(I2914)), VLOOKUP(G2914,Trainings!$A$2:$B$20, 2, FALSE))</f>
        <v>no training</v>
      </c>
    </row>
    <row r="2915" spans="2:10" ht="15.75" customHeight="1" x14ac:dyDescent="0.4">
      <c r="B2915" s="13" t="str">
        <f>IFERROR(VLOOKUP(A2915, Employees!$A$2:$E$401, 2, FALSE), "Enter an ID")</f>
        <v>Enter an ID</v>
      </c>
      <c r="C2915" s="13" t="str">
        <f>IFERROR(VLOOKUP(A2915, Employees!$A$2:$E$401, 3, FALSE), "Enter an ID")</f>
        <v>Enter an ID</v>
      </c>
      <c r="D2915" s="13" t="str">
        <f>IFERROR(VLOOKUP(A2915, Employees!$A$2:$E$401, 4, FALSE), "Enter an ID")</f>
        <v>Enter an ID</v>
      </c>
      <c r="E2915" s="13" t="str">
        <f>IFERROR(VLOOKUP(A2915, Employees!$A$2:$E$401, 5, FALSE), "Enter an ID")</f>
        <v>Enter an ID</v>
      </c>
      <c r="F2915" s="13" t="str">
        <f>IFERROR(VLOOKUP(A2915, Employees!$A$2:$F$401, 6, FALSE), "Enter an ID")</f>
        <v>Enter an ID</v>
      </c>
      <c r="J2915" s="13" t="str" cm="1">
        <f t="array" ref="J2915">_xlfn.IFS(ISBLANK(G2915), "no training", ISBLANK(I2915), 0, NOT(ISBLANK(I2915)), VLOOKUP(G2915,Trainings!$A$2:$B$20, 2, FALSE))</f>
        <v>no training</v>
      </c>
    </row>
    <row r="2916" spans="2:10" ht="15.75" customHeight="1" x14ac:dyDescent="0.4">
      <c r="B2916" s="13" t="str">
        <f>IFERROR(VLOOKUP(A2916, Employees!$A$2:$E$401, 2, FALSE), "Enter an ID")</f>
        <v>Enter an ID</v>
      </c>
      <c r="C2916" s="13" t="str">
        <f>IFERROR(VLOOKUP(A2916, Employees!$A$2:$E$401, 3, FALSE), "Enter an ID")</f>
        <v>Enter an ID</v>
      </c>
      <c r="D2916" s="13" t="str">
        <f>IFERROR(VLOOKUP(A2916, Employees!$A$2:$E$401, 4, FALSE), "Enter an ID")</f>
        <v>Enter an ID</v>
      </c>
      <c r="E2916" s="13" t="str">
        <f>IFERROR(VLOOKUP(A2916, Employees!$A$2:$E$401, 5, FALSE), "Enter an ID")</f>
        <v>Enter an ID</v>
      </c>
      <c r="F2916" s="13" t="str">
        <f>IFERROR(VLOOKUP(A2916, Employees!$A$2:$F$401, 6, FALSE), "Enter an ID")</f>
        <v>Enter an ID</v>
      </c>
      <c r="J2916" s="13" t="str" cm="1">
        <f t="array" ref="J2916">_xlfn.IFS(ISBLANK(G2916), "no training", ISBLANK(I2916), 0, NOT(ISBLANK(I2916)), VLOOKUP(G2916,Trainings!$A$2:$B$20, 2, FALSE))</f>
        <v>no training</v>
      </c>
    </row>
    <row r="2917" spans="2:10" ht="15.75" customHeight="1" x14ac:dyDescent="0.4">
      <c r="B2917" s="13" t="str">
        <f>IFERROR(VLOOKUP(A2917, Employees!$A$2:$E$401, 2, FALSE), "Enter an ID")</f>
        <v>Enter an ID</v>
      </c>
      <c r="C2917" s="13" t="str">
        <f>IFERROR(VLOOKUP(A2917, Employees!$A$2:$E$401, 3, FALSE), "Enter an ID")</f>
        <v>Enter an ID</v>
      </c>
      <c r="D2917" s="13" t="str">
        <f>IFERROR(VLOOKUP(A2917, Employees!$A$2:$E$401, 4, FALSE), "Enter an ID")</f>
        <v>Enter an ID</v>
      </c>
      <c r="E2917" s="13" t="str">
        <f>IFERROR(VLOOKUP(A2917, Employees!$A$2:$E$401, 5, FALSE), "Enter an ID")</f>
        <v>Enter an ID</v>
      </c>
      <c r="F2917" s="13" t="str">
        <f>IFERROR(VLOOKUP(A2917, Employees!$A$2:$F$401, 6, FALSE), "Enter an ID")</f>
        <v>Enter an ID</v>
      </c>
      <c r="J2917" s="13" t="str" cm="1">
        <f t="array" ref="J2917">_xlfn.IFS(ISBLANK(G2917), "no training", ISBLANK(I2917), 0, NOT(ISBLANK(I2917)), VLOOKUP(G2917,Trainings!$A$2:$B$20, 2, FALSE))</f>
        <v>no training</v>
      </c>
    </row>
    <row r="2918" spans="2:10" ht="15.75" customHeight="1" x14ac:dyDescent="0.4">
      <c r="B2918" s="13" t="str">
        <f>IFERROR(VLOOKUP(A2918, Employees!$A$2:$E$401, 2, FALSE), "Enter an ID")</f>
        <v>Enter an ID</v>
      </c>
      <c r="C2918" s="13" t="str">
        <f>IFERROR(VLOOKUP(A2918, Employees!$A$2:$E$401, 3, FALSE), "Enter an ID")</f>
        <v>Enter an ID</v>
      </c>
      <c r="D2918" s="13" t="str">
        <f>IFERROR(VLOOKUP(A2918, Employees!$A$2:$E$401, 4, FALSE), "Enter an ID")</f>
        <v>Enter an ID</v>
      </c>
      <c r="E2918" s="13" t="str">
        <f>IFERROR(VLOOKUP(A2918, Employees!$A$2:$E$401, 5, FALSE), "Enter an ID")</f>
        <v>Enter an ID</v>
      </c>
      <c r="F2918" s="13" t="str">
        <f>IFERROR(VLOOKUP(A2918, Employees!$A$2:$F$401, 6, FALSE), "Enter an ID")</f>
        <v>Enter an ID</v>
      </c>
      <c r="J2918" s="13" t="str" cm="1">
        <f t="array" ref="J2918">_xlfn.IFS(ISBLANK(G2918), "no training", ISBLANK(I2918), 0, NOT(ISBLANK(I2918)), VLOOKUP(G2918,Trainings!$A$2:$B$20, 2, FALSE))</f>
        <v>no training</v>
      </c>
    </row>
    <row r="2919" spans="2:10" ht="15.75" customHeight="1" x14ac:dyDescent="0.4">
      <c r="B2919" s="13" t="str">
        <f>IFERROR(VLOOKUP(A2919, Employees!$A$2:$E$401, 2, FALSE), "Enter an ID")</f>
        <v>Enter an ID</v>
      </c>
      <c r="C2919" s="13" t="str">
        <f>IFERROR(VLOOKUP(A2919, Employees!$A$2:$E$401, 3, FALSE), "Enter an ID")</f>
        <v>Enter an ID</v>
      </c>
      <c r="D2919" s="13" t="str">
        <f>IFERROR(VLOOKUP(A2919, Employees!$A$2:$E$401, 4, FALSE), "Enter an ID")</f>
        <v>Enter an ID</v>
      </c>
      <c r="E2919" s="13" t="str">
        <f>IFERROR(VLOOKUP(A2919, Employees!$A$2:$E$401, 5, FALSE), "Enter an ID")</f>
        <v>Enter an ID</v>
      </c>
      <c r="F2919" s="13" t="str">
        <f>IFERROR(VLOOKUP(A2919, Employees!$A$2:$F$401, 6, FALSE), "Enter an ID")</f>
        <v>Enter an ID</v>
      </c>
      <c r="J2919" s="13" t="str" cm="1">
        <f t="array" ref="J2919">_xlfn.IFS(ISBLANK(G2919), "no training", ISBLANK(I2919), 0, NOT(ISBLANK(I2919)), VLOOKUP(G2919,Trainings!$A$2:$B$20, 2, FALSE))</f>
        <v>no training</v>
      </c>
    </row>
    <row r="2920" spans="2:10" ht="15.75" customHeight="1" x14ac:dyDescent="0.4">
      <c r="B2920" s="13" t="str">
        <f>IFERROR(VLOOKUP(A2920, Employees!$A$2:$E$401, 2, FALSE), "Enter an ID")</f>
        <v>Enter an ID</v>
      </c>
      <c r="C2920" s="13" t="str">
        <f>IFERROR(VLOOKUP(A2920, Employees!$A$2:$E$401, 3, FALSE), "Enter an ID")</f>
        <v>Enter an ID</v>
      </c>
      <c r="D2920" s="13" t="str">
        <f>IFERROR(VLOOKUP(A2920, Employees!$A$2:$E$401, 4, FALSE), "Enter an ID")</f>
        <v>Enter an ID</v>
      </c>
      <c r="E2920" s="13" t="str">
        <f>IFERROR(VLOOKUP(A2920, Employees!$A$2:$E$401, 5, FALSE), "Enter an ID")</f>
        <v>Enter an ID</v>
      </c>
      <c r="F2920" s="13" t="str">
        <f>IFERROR(VLOOKUP(A2920, Employees!$A$2:$F$401, 6, FALSE), "Enter an ID")</f>
        <v>Enter an ID</v>
      </c>
      <c r="J2920" s="13" t="str" cm="1">
        <f t="array" ref="J2920">_xlfn.IFS(ISBLANK(G2920), "no training", ISBLANK(I2920), 0, NOT(ISBLANK(I2920)), VLOOKUP(G2920,Trainings!$A$2:$B$20, 2, FALSE))</f>
        <v>no training</v>
      </c>
    </row>
    <row r="2921" spans="2:10" ht="15.75" customHeight="1" x14ac:dyDescent="0.4">
      <c r="B2921" s="13" t="str">
        <f>IFERROR(VLOOKUP(A2921, Employees!$A$2:$E$401, 2, FALSE), "Enter an ID")</f>
        <v>Enter an ID</v>
      </c>
      <c r="C2921" s="13" t="str">
        <f>IFERROR(VLOOKUP(A2921, Employees!$A$2:$E$401, 3, FALSE), "Enter an ID")</f>
        <v>Enter an ID</v>
      </c>
      <c r="D2921" s="13" t="str">
        <f>IFERROR(VLOOKUP(A2921, Employees!$A$2:$E$401, 4, FALSE), "Enter an ID")</f>
        <v>Enter an ID</v>
      </c>
      <c r="E2921" s="13" t="str">
        <f>IFERROR(VLOOKUP(A2921, Employees!$A$2:$E$401, 5, FALSE), "Enter an ID")</f>
        <v>Enter an ID</v>
      </c>
      <c r="F2921" s="13" t="str">
        <f>IFERROR(VLOOKUP(A2921, Employees!$A$2:$F$401, 6, FALSE), "Enter an ID")</f>
        <v>Enter an ID</v>
      </c>
      <c r="J2921" s="13" t="str" cm="1">
        <f t="array" ref="J2921">_xlfn.IFS(ISBLANK(G2921), "no training", ISBLANK(I2921), 0, NOT(ISBLANK(I2921)), VLOOKUP(G2921,Trainings!$A$2:$B$20, 2, FALSE))</f>
        <v>no training</v>
      </c>
    </row>
    <row r="2922" spans="2:10" ht="15.75" customHeight="1" x14ac:dyDescent="0.4">
      <c r="B2922" s="13" t="str">
        <f>IFERROR(VLOOKUP(A2922, Employees!$A$2:$E$401, 2, FALSE), "Enter an ID")</f>
        <v>Enter an ID</v>
      </c>
      <c r="C2922" s="13" t="str">
        <f>IFERROR(VLOOKUP(A2922, Employees!$A$2:$E$401, 3, FALSE), "Enter an ID")</f>
        <v>Enter an ID</v>
      </c>
      <c r="D2922" s="13" t="str">
        <f>IFERROR(VLOOKUP(A2922, Employees!$A$2:$E$401, 4, FALSE), "Enter an ID")</f>
        <v>Enter an ID</v>
      </c>
      <c r="E2922" s="13" t="str">
        <f>IFERROR(VLOOKUP(A2922, Employees!$A$2:$E$401, 5, FALSE), "Enter an ID")</f>
        <v>Enter an ID</v>
      </c>
      <c r="F2922" s="13" t="str">
        <f>IFERROR(VLOOKUP(A2922, Employees!$A$2:$F$401, 6, FALSE), "Enter an ID")</f>
        <v>Enter an ID</v>
      </c>
      <c r="J2922" s="13" t="str" cm="1">
        <f t="array" ref="J2922">_xlfn.IFS(ISBLANK(G2922), "no training", ISBLANK(I2922), 0, NOT(ISBLANK(I2922)), VLOOKUP(G2922,Trainings!$A$2:$B$20, 2, FALSE))</f>
        <v>no training</v>
      </c>
    </row>
    <row r="2923" spans="2:10" ht="15.75" customHeight="1" x14ac:dyDescent="0.4">
      <c r="B2923" s="13" t="str">
        <f>IFERROR(VLOOKUP(A2923, Employees!$A$2:$E$401, 2, FALSE), "Enter an ID")</f>
        <v>Enter an ID</v>
      </c>
      <c r="C2923" s="13" t="str">
        <f>IFERROR(VLOOKUP(A2923, Employees!$A$2:$E$401, 3, FALSE), "Enter an ID")</f>
        <v>Enter an ID</v>
      </c>
      <c r="D2923" s="13" t="str">
        <f>IFERROR(VLOOKUP(A2923, Employees!$A$2:$E$401, 4, FALSE), "Enter an ID")</f>
        <v>Enter an ID</v>
      </c>
      <c r="E2923" s="13" t="str">
        <f>IFERROR(VLOOKUP(A2923, Employees!$A$2:$E$401, 5, FALSE), "Enter an ID")</f>
        <v>Enter an ID</v>
      </c>
      <c r="F2923" s="13" t="str">
        <f>IFERROR(VLOOKUP(A2923, Employees!$A$2:$F$401, 6, FALSE), "Enter an ID")</f>
        <v>Enter an ID</v>
      </c>
      <c r="J2923" s="13" t="str" cm="1">
        <f t="array" ref="J2923">_xlfn.IFS(ISBLANK(G2923), "no training", ISBLANK(I2923), 0, NOT(ISBLANK(I2923)), VLOOKUP(G2923,Trainings!$A$2:$B$20, 2, FALSE))</f>
        <v>no training</v>
      </c>
    </row>
    <row r="2924" spans="2:10" ht="15.75" customHeight="1" x14ac:dyDescent="0.4">
      <c r="B2924" s="13" t="str">
        <f>IFERROR(VLOOKUP(A2924, Employees!$A$2:$E$401, 2, FALSE), "Enter an ID")</f>
        <v>Enter an ID</v>
      </c>
      <c r="C2924" s="13" t="str">
        <f>IFERROR(VLOOKUP(A2924, Employees!$A$2:$E$401, 3, FALSE), "Enter an ID")</f>
        <v>Enter an ID</v>
      </c>
      <c r="D2924" s="13" t="str">
        <f>IFERROR(VLOOKUP(A2924, Employees!$A$2:$E$401, 4, FALSE), "Enter an ID")</f>
        <v>Enter an ID</v>
      </c>
      <c r="E2924" s="13" t="str">
        <f>IFERROR(VLOOKUP(A2924, Employees!$A$2:$E$401, 5, FALSE), "Enter an ID")</f>
        <v>Enter an ID</v>
      </c>
      <c r="F2924" s="13" t="str">
        <f>IFERROR(VLOOKUP(A2924, Employees!$A$2:$F$401, 6, FALSE), "Enter an ID")</f>
        <v>Enter an ID</v>
      </c>
      <c r="J2924" s="13" t="str" cm="1">
        <f t="array" ref="J2924">_xlfn.IFS(ISBLANK(G2924), "no training", ISBLANK(I2924), 0, NOT(ISBLANK(I2924)), VLOOKUP(G2924,Trainings!$A$2:$B$20, 2, FALSE))</f>
        <v>no training</v>
      </c>
    </row>
    <row r="2925" spans="2:10" ht="15.75" customHeight="1" x14ac:dyDescent="0.4">
      <c r="B2925" s="13" t="str">
        <f>IFERROR(VLOOKUP(A2925, Employees!$A$2:$E$401, 2, FALSE), "Enter an ID")</f>
        <v>Enter an ID</v>
      </c>
      <c r="C2925" s="13" t="str">
        <f>IFERROR(VLOOKUP(A2925, Employees!$A$2:$E$401, 3, FALSE), "Enter an ID")</f>
        <v>Enter an ID</v>
      </c>
      <c r="D2925" s="13" t="str">
        <f>IFERROR(VLOOKUP(A2925, Employees!$A$2:$E$401, 4, FALSE), "Enter an ID")</f>
        <v>Enter an ID</v>
      </c>
      <c r="E2925" s="13" t="str">
        <f>IFERROR(VLOOKUP(A2925, Employees!$A$2:$E$401, 5, FALSE), "Enter an ID")</f>
        <v>Enter an ID</v>
      </c>
      <c r="F2925" s="13" t="str">
        <f>IFERROR(VLOOKUP(A2925, Employees!$A$2:$F$401, 6, FALSE), "Enter an ID")</f>
        <v>Enter an ID</v>
      </c>
      <c r="J2925" s="13" t="str" cm="1">
        <f t="array" ref="J2925">_xlfn.IFS(ISBLANK(G2925), "no training", ISBLANK(I2925), 0, NOT(ISBLANK(I2925)), VLOOKUP(G2925,Trainings!$A$2:$B$20, 2, FALSE))</f>
        <v>no training</v>
      </c>
    </row>
    <row r="2926" spans="2:10" ht="15.75" customHeight="1" x14ac:dyDescent="0.4">
      <c r="B2926" s="13" t="str">
        <f>IFERROR(VLOOKUP(A2926, Employees!$A$2:$E$401, 2, FALSE), "Enter an ID")</f>
        <v>Enter an ID</v>
      </c>
      <c r="C2926" s="13" t="str">
        <f>IFERROR(VLOOKUP(A2926, Employees!$A$2:$E$401, 3, FALSE), "Enter an ID")</f>
        <v>Enter an ID</v>
      </c>
      <c r="D2926" s="13" t="str">
        <f>IFERROR(VLOOKUP(A2926, Employees!$A$2:$E$401, 4, FALSE), "Enter an ID")</f>
        <v>Enter an ID</v>
      </c>
      <c r="E2926" s="13" t="str">
        <f>IFERROR(VLOOKUP(A2926, Employees!$A$2:$E$401, 5, FALSE), "Enter an ID")</f>
        <v>Enter an ID</v>
      </c>
      <c r="F2926" s="13" t="str">
        <f>IFERROR(VLOOKUP(A2926, Employees!$A$2:$F$401, 6, FALSE), "Enter an ID")</f>
        <v>Enter an ID</v>
      </c>
      <c r="J2926" s="13" t="str" cm="1">
        <f t="array" ref="J2926">_xlfn.IFS(ISBLANK(G2926), "no training", ISBLANK(I2926), 0, NOT(ISBLANK(I2926)), VLOOKUP(G2926,Trainings!$A$2:$B$20, 2, FALSE))</f>
        <v>no training</v>
      </c>
    </row>
    <row r="2927" spans="2:10" ht="15.75" customHeight="1" x14ac:dyDescent="0.4">
      <c r="B2927" s="13" t="str">
        <f>IFERROR(VLOOKUP(A2927, Employees!$A$2:$E$401, 2, FALSE), "Enter an ID")</f>
        <v>Enter an ID</v>
      </c>
      <c r="C2927" s="13" t="str">
        <f>IFERROR(VLOOKUP(A2927, Employees!$A$2:$E$401, 3, FALSE), "Enter an ID")</f>
        <v>Enter an ID</v>
      </c>
      <c r="D2927" s="13" t="str">
        <f>IFERROR(VLOOKUP(A2927, Employees!$A$2:$E$401, 4, FALSE), "Enter an ID")</f>
        <v>Enter an ID</v>
      </c>
      <c r="E2927" s="13" t="str">
        <f>IFERROR(VLOOKUP(A2927, Employees!$A$2:$E$401, 5, FALSE), "Enter an ID")</f>
        <v>Enter an ID</v>
      </c>
      <c r="F2927" s="13" t="str">
        <f>IFERROR(VLOOKUP(A2927, Employees!$A$2:$F$401, 6, FALSE), "Enter an ID")</f>
        <v>Enter an ID</v>
      </c>
      <c r="J2927" s="13" t="str" cm="1">
        <f t="array" ref="J2927">_xlfn.IFS(ISBLANK(G2927), "no training", ISBLANK(I2927), 0, NOT(ISBLANK(I2927)), VLOOKUP(G2927,Trainings!$A$2:$B$20, 2, FALSE))</f>
        <v>no training</v>
      </c>
    </row>
    <row r="2928" spans="2:10" ht="15.75" customHeight="1" x14ac:dyDescent="0.4">
      <c r="B2928" s="13" t="str">
        <f>IFERROR(VLOOKUP(A2928, Employees!$A$2:$E$401, 2, FALSE), "Enter an ID")</f>
        <v>Enter an ID</v>
      </c>
      <c r="C2928" s="13" t="str">
        <f>IFERROR(VLOOKUP(A2928, Employees!$A$2:$E$401, 3, FALSE), "Enter an ID")</f>
        <v>Enter an ID</v>
      </c>
      <c r="D2928" s="13" t="str">
        <f>IFERROR(VLOOKUP(A2928, Employees!$A$2:$E$401, 4, FALSE), "Enter an ID")</f>
        <v>Enter an ID</v>
      </c>
      <c r="E2928" s="13" t="str">
        <f>IFERROR(VLOOKUP(A2928, Employees!$A$2:$E$401, 5, FALSE), "Enter an ID")</f>
        <v>Enter an ID</v>
      </c>
      <c r="F2928" s="13" t="str">
        <f>IFERROR(VLOOKUP(A2928, Employees!$A$2:$F$401, 6, FALSE), "Enter an ID")</f>
        <v>Enter an ID</v>
      </c>
      <c r="J2928" s="13" t="str" cm="1">
        <f t="array" ref="J2928">_xlfn.IFS(ISBLANK(G2928), "no training", ISBLANK(I2928), 0, NOT(ISBLANK(I2928)), VLOOKUP(G2928,Trainings!$A$2:$B$20, 2, FALSE))</f>
        <v>no training</v>
      </c>
    </row>
    <row r="2929" spans="2:10" ht="15.75" customHeight="1" x14ac:dyDescent="0.4">
      <c r="B2929" s="13" t="str">
        <f>IFERROR(VLOOKUP(A2929, Employees!$A$2:$E$401, 2, FALSE), "Enter an ID")</f>
        <v>Enter an ID</v>
      </c>
      <c r="C2929" s="13" t="str">
        <f>IFERROR(VLOOKUP(A2929, Employees!$A$2:$E$401, 3, FALSE), "Enter an ID")</f>
        <v>Enter an ID</v>
      </c>
      <c r="D2929" s="13" t="str">
        <f>IFERROR(VLOOKUP(A2929, Employees!$A$2:$E$401, 4, FALSE), "Enter an ID")</f>
        <v>Enter an ID</v>
      </c>
      <c r="E2929" s="13" t="str">
        <f>IFERROR(VLOOKUP(A2929, Employees!$A$2:$E$401, 5, FALSE), "Enter an ID")</f>
        <v>Enter an ID</v>
      </c>
      <c r="F2929" s="13" t="str">
        <f>IFERROR(VLOOKUP(A2929, Employees!$A$2:$F$401, 6, FALSE), "Enter an ID")</f>
        <v>Enter an ID</v>
      </c>
      <c r="J2929" s="13" t="str" cm="1">
        <f t="array" ref="J2929">_xlfn.IFS(ISBLANK(G2929), "no training", ISBLANK(I2929), 0, NOT(ISBLANK(I2929)), VLOOKUP(G2929,Trainings!$A$2:$B$20, 2, FALSE))</f>
        <v>no training</v>
      </c>
    </row>
    <row r="2930" spans="2:10" ht="15.75" customHeight="1" x14ac:dyDescent="0.4">
      <c r="B2930" s="13" t="str">
        <f>IFERROR(VLOOKUP(A2930, Employees!$A$2:$E$401, 2, FALSE), "Enter an ID")</f>
        <v>Enter an ID</v>
      </c>
      <c r="C2930" s="13" t="str">
        <f>IFERROR(VLOOKUP(A2930, Employees!$A$2:$E$401, 3, FALSE), "Enter an ID")</f>
        <v>Enter an ID</v>
      </c>
      <c r="D2930" s="13" t="str">
        <f>IFERROR(VLOOKUP(A2930, Employees!$A$2:$E$401, 4, FALSE), "Enter an ID")</f>
        <v>Enter an ID</v>
      </c>
      <c r="E2930" s="13" t="str">
        <f>IFERROR(VLOOKUP(A2930, Employees!$A$2:$E$401, 5, FALSE), "Enter an ID")</f>
        <v>Enter an ID</v>
      </c>
      <c r="F2930" s="13" t="str">
        <f>IFERROR(VLOOKUP(A2930, Employees!$A$2:$F$401, 6, FALSE), "Enter an ID")</f>
        <v>Enter an ID</v>
      </c>
      <c r="J2930" s="13" t="str" cm="1">
        <f t="array" ref="J2930">_xlfn.IFS(ISBLANK(G2930), "no training", ISBLANK(I2930), 0, NOT(ISBLANK(I2930)), VLOOKUP(G2930,Trainings!$A$2:$B$20, 2, FALSE))</f>
        <v>no training</v>
      </c>
    </row>
    <row r="2931" spans="2:10" ht="15.75" customHeight="1" x14ac:dyDescent="0.4">
      <c r="B2931" s="13" t="str">
        <f>IFERROR(VLOOKUP(A2931, Employees!$A$2:$E$401, 2, FALSE), "Enter an ID")</f>
        <v>Enter an ID</v>
      </c>
      <c r="C2931" s="13" t="str">
        <f>IFERROR(VLOOKUP(A2931, Employees!$A$2:$E$401, 3, FALSE), "Enter an ID")</f>
        <v>Enter an ID</v>
      </c>
      <c r="D2931" s="13" t="str">
        <f>IFERROR(VLOOKUP(A2931, Employees!$A$2:$E$401, 4, FALSE), "Enter an ID")</f>
        <v>Enter an ID</v>
      </c>
      <c r="E2931" s="13" t="str">
        <f>IFERROR(VLOOKUP(A2931, Employees!$A$2:$E$401, 5, FALSE), "Enter an ID")</f>
        <v>Enter an ID</v>
      </c>
      <c r="F2931" s="13" t="str">
        <f>IFERROR(VLOOKUP(A2931, Employees!$A$2:$F$401, 6, FALSE), "Enter an ID")</f>
        <v>Enter an ID</v>
      </c>
      <c r="J2931" s="13" t="str" cm="1">
        <f t="array" ref="J2931">_xlfn.IFS(ISBLANK(G2931), "no training", ISBLANK(I2931), 0, NOT(ISBLANK(I2931)), VLOOKUP(G2931,Trainings!$A$2:$B$20, 2, FALSE))</f>
        <v>no training</v>
      </c>
    </row>
    <row r="2932" spans="2:10" ht="15.75" customHeight="1" x14ac:dyDescent="0.4">
      <c r="B2932" s="13" t="str">
        <f>IFERROR(VLOOKUP(A2932, Employees!$A$2:$E$401, 2, FALSE), "Enter an ID")</f>
        <v>Enter an ID</v>
      </c>
      <c r="C2932" s="13" t="str">
        <f>IFERROR(VLOOKUP(A2932, Employees!$A$2:$E$401, 3, FALSE), "Enter an ID")</f>
        <v>Enter an ID</v>
      </c>
      <c r="D2932" s="13" t="str">
        <f>IFERROR(VLOOKUP(A2932, Employees!$A$2:$E$401, 4, FALSE), "Enter an ID")</f>
        <v>Enter an ID</v>
      </c>
      <c r="E2932" s="13" t="str">
        <f>IFERROR(VLOOKUP(A2932, Employees!$A$2:$E$401, 5, FALSE), "Enter an ID")</f>
        <v>Enter an ID</v>
      </c>
      <c r="F2932" s="13" t="str">
        <f>IFERROR(VLOOKUP(A2932, Employees!$A$2:$F$401, 6, FALSE), "Enter an ID")</f>
        <v>Enter an ID</v>
      </c>
      <c r="J2932" s="13" t="str" cm="1">
        <f t="array" ref="J2932">_xlfn.IFS(ISBLANK(G2932), "no training", ISBLANK(I2932), 0, NOT(ISBLANK(I2932)), VLOOKUP(G2932,Trainings!$A$2:$B$20, 2, FALSE))</f>
        <v>no training</v>
      </c>
    </row>
    <row r="2933" spans="2:10" ht="15.75" customHeight="1" x14ac:dyDescent="0.4">
      <c r="B2933" s="13" t="str">
        <f>IFERROR(VLOOKUP(A2933, Employees!$A$2:$E$401, 2, FALSE), "Enter an ID")</f>
        <v>Enter an ID</v>
      </c>
      <c r="C2933" s="13" t="str">
        <f>IFERROR(VLOOKUP(A2933, Employees!$A$2:$E$401, 3, FALSE), "Enter an ID")</f>
        <v>Enter an ID</v>
      </c>
      <c r="D2933" s="13" t="str">
        <f>IFERROR(VLOOKUP(A2933, Employees!$A$2:$E$401, 4, FALSE), "Enter an ID")</f>
        <v>Enter an ID</v>
      </c>
      <c r="E2933" s="13" t="str">
        <f>IFERROR(VLOOKUP(A2933, Employees!$A$2:$E$401, 5, FALSE), "Enter an ID")</f>
        <v>Enter an ID</v>
      </c>
      <c r="F2933" s="13" t="str">
        <f>IFERROR(VLOOKUP(A2933, Employees!$A$2:$F$401, 6, FALSE), "Enter an ID")</f>
        <v>Enter an ID</v>
      </c>
      <c r="J2933" s="13" t="str" cm="1">
        <f t="array" ref="J2933">_xlfn.IFS(ISBLANK(G2933), "no training", ISBLANK(I2933), 0, NOT(ISBLANK(I2933)), VLOOKUP(G2933,Trainings!$A$2:$B$20, 2, FALSE))</f>
        <v>no training</v>
      </c>
    </row>
    <row r="2934" spans="2:10" ht="15.75" customHeight="1" x14ac:dyDescent="0.4">
      <c r="B2934" s="13" t="str">
        <f>IFERROR(VLOOKUP(A2934, Employees!$A$2:$E$401, 2, FALSE), "Enter an ID")</f>
        <v>Enter an ID</v>
      </c>
      <c r="C2934" s="13" t="str">
        <f>IFERROR(VLOOKUP(A2934, Employees!$A$2:$E$401, 3, FALSE), "Enter an ID")</f>
        <v>Enter an ID</v>
      </c>
      <c r="D2934" s="13" t="str">
        <f>IFERROR(VLOOKUP(A2934, Employees!$A$2:$E$401, 4, FALSE), "Enter an ID")</f>
        <v>Enter an ID</v>
      </c>
      <c r="E2934" s="13" t="str">
        <f>IFERROR(VLOOKUP(A2934, Employees!$A$2:$E$401, 5, FALSE), "Enter an ID")</f>
        <v>Enter an ID</v>
      </c>
      <c r="F2934" s="13" t="str">
        <f>IFERROR(VLOOKUP(A2934, Employees!$A$2:$F$401, 6, FALSE), "Enter an ID")</f>
        <v>Enter an ID</v>
      </c>
      <c r="J2934" s="13" t="str" cm="1">
        <f t="array" ref="J2934">_xlfn.IFS(ISBLANK(G2934), "no training", ISBLANK(I2934), 0, NOT(ISBLANK(I2934)), VLOOKUP(G2934,Trainings!$A$2:$B$20, 2, FALSE))</f>
        <v>no training</v>
      </c>
    </row>
    <row r="2935" spans="2:10" ht="15.75" customHeight="1" x14ac:dyDescent="0.4">
      <c r="B2935" s="13" t="str">
        <f>IFERROR(VLOOKUP(A2935, Employees!$A$2:$E$401, 2, FALSE), "Enter an ID")</f>
        <v>Enter an ID</v>
      </c>
      <c r="C2935" s="13" t="str">
        <f>IFERROR(VLOOKUP(A2935, Employees!$A$2:$E$401, 3, FALSE), "Enter an ID")</f>
        <v>Enter an ID</v>
      </c>
      <c r="D2935" s="13" t="str">
        <f>IFERROR(VLOOKUP(A2935, Employees!$A$2:$E$401, 4, FALSE), "Enter an ID")</f>
        <v>Enter an ID</v>
      </c>
      <c r="E2935" s="13" t="str">
        <f>IFERROR(VLOOKUP(A2935, Employees!$A$2:$E$401, 5, FALSE), "Enter an ID")</f>
        <v>Enter an ID</v>
      </c>
      <c r="F2935" s="13" t="str">
        <f>IFERROR(VLOOKUP(A2935, Employees!$A$2:$F$401, 6, FALSE), "Enter an ID")</f>
        <v>Enter an ID</v>
      </c>
      <c r="J2935" s="13" t="str" cm="1">
        <f t="array" ref="J2935">_xlfn.IFS(ISBLANK(G2935), "no training", ISBLANK(I2935), 0, NOT(ISBLANK(I2935)), VLOOKUP(G2935,Trainings!$A$2:$B$20, 2, FALSE))</f>
        <v>no training</v>
      </c>
    </row>
    <row r="2936" spans="2:10" ht="15.75" customHeight="1" x14ac:dyDescent="0.4">
      <c r="B2936" s="13" t="str">
        <f>IFERROR(VLOOKUP(A2936, Employees!$A$2:$E$401, 2, FALSE), "Enter an ID")</f>
        <v>Enter an ID</v>
      </c>
      <c r="C2936" s="13" t="str">
        <f>IFERROR(VLOOKUP(A2936, Employees!$A$2:$E$401, 3, FALSE), "Enter an ID")</f>
        <v>Enter an ID</v>
      </c>
      <c r="D2936" s="13" t="str">
        <f>IFERROR(VLOOKUP(A2936, Employees!$A$2:$E$401, 4, FALSE), "Enter an ID")</f>
        <v>Enter an ID</v>
      </c>
      <c r="E2936" s="13" t="str">
        <f>IFERROR(VLOOKUP(A2936, Employees!$A$2:$E$401, 5, FALSE), "Enter an ID")</f>
        <v>Enter an ID</v>
      </c>
      <c r="F2936" s="13" t="str">
        <f>IFERROR(VLOOKUP(A2936, Employees!$A$2:$F$401, 6, FALSE), "Enter an ID")</f>
        <v>Enter an ID</v>
      </c>
      <c r="J2936" s="13" t="str" cm="1">
        <f t="array" ref="J2936">_xlfn.IFS(ISBLANK(G2936), "no training", ISBLANK(I2936), 0, NOT(ISBLANK(I2936)), VLOOKUP(G2936,Trainings!$A$2:$B$20, 2, FALSE))</f>
        <v>no training</v>
      </c>
    </row>
    <row r="2937" spans="2:10" ht="15.75" customHeight="1" x14ac:dyDescent="0.4">
      <c r="B2937" s="13" t="str">
        <f>IFERROR(VLOOKUP(A2937, Employees!$A$2:$E$401, 2, FALSE), "Enter an ID")</f>
        <v>Enter an ID</v>
      </c>
      <c r="C2937" s="13" t="str">
        <f>IFERROR(VLOOKUP(A2937, Employees!$A$2:$E$401, 3, FALSE), "Enter an ID")</f>
        <v>Enter an ID</v>
      </c>
      <c r="D2937" s="13" t="str">
        <f>IFERROR(VLOOKUP(A2937, Employees!$A$2:$E$401, 4, FALSE), "Enter an ID")</f>
        <v>Enter an ID</v>
      </c>
      <c r="E2937" s="13" t="str">
        <f>IFERROR(VLOOKUP(A2937, Employees!$A$2:$E$401, 5, FALSE), "Enter an ID")</f>
        <v>Enter an ID</v>
      </c>
      <c r="F2937" s="13" t="str">
        <f>IFERROR(VLOOKUP(A2937, Employees!$A$2:$F$401, 6, FALSE), "Enter an ID")</f>
        <v>Enter an ID</v>
      </c>
      <c r="J2937" s="13" t="str" cm="1">
        <f t="array" ref="J2937">_xlfn.IFS(ISBLANK(G2937), "no training", ISBLANK(I2937), 0, NOT(ISBLANK(I2937)), VLOOKUP(G2937,Trainings!$A$2:$B$20, 2, FALSE))</f>
        <v>no training</v>
      </c>
    </row>
    <row r="2938" spans="2:10" ht="15.75" customHeight="1" x14ac:dyDescent="0.4">
      <c r="B2938" s="13" t="str">
        <f>IFERROR(VLOOKUP(A2938, Employees!$A$2:$E$401, 2, FALSE), "Enter an ID")</f>
        <v>Enter an ID</v>
      </c>
      <c r="C2938" s="13" t="str">
        <f>IFERROR(VLOOKUP(A2938, Employees!$A$2:$E$401, 3, FALSE), "Enter an ID")</f>
        <v>Enter an ID</v>
      </c>
      <c r="D2938" s="13" t="str">
        <f>IFERROR(VLOOKUP(A2938, Employees!$A$2:$E$401, 4, FALSE), "Enter an ID")</f>
        <v>Enter an ID</v>
      </c>
      <c r="E2938" s="13" t="str">
        <f>IFERROR(VLOOKUP(A2938, Employees!$A$2:$E$401, 5, FALSE), "Enter an ID")</f>
        <v>Enter an ID</v>
      </c>
      <c r="F2938" s="13" t="str">
        <f>IFERROR(VLOOKUP(A2938, Employees!$A$2:$F$401, 6, FALSE), "Enter an ID")</f>
        <v>Enter an ID</v>
      </c>
      <c r="J2938" s="13" t="str" cm="1">
        <f t="array" ref="J2938">_xlfn.IFS(ISBLANK(G2938), "no training", ISBLANK(I2938), 0, NOT(ISBLANK(I2938)), VLOOKUP(G2938,Trainings!$A$2:$B$20, 2, FALSE))</f>
        <v>no training</v>
      </c>
    </row>
    <row r="2939" spans="2:10" ht="15.75" customHeight="1" x14ac:dyDescent="0.4">
      <c r="B2939" s="13" t="str">
        <f>IFERROR(VLOOKUP(A2939, Employees!$A$2:$E$401, 2, FALSE), "Enter an ID")</f>
        <v>Enter an ID</v>
      </c>
      <c r="C2939" s="13" t="str">
        <f>IFERROR(VLOOKUP(A2939, Employees!$A$2:$E$401, 3, FALSE), "Enter an ID")</f>
        <v>Enter an ID</v>
      </c>
      <c r="D2939" s="13" t="str">
        <f>IFERROR(VLOOKUP(A2939, Employees!$A$2:$E$401, 4, FALSE), "Enter an ID")</f>
        <v>Enter an ID</v>
      </c>
      <c r="E2939" s="13" t="str">
        <f>IFERROR(VLOOKUP(A2939, Employees!$A$2:$E$401, 5, FALSE), "Enter an ID")</f>
        <v>Enter an ID</v>
      </c>
      <c r="F2939" s="13" t="str">
        <f>IFERROR(VLOOKUP(A2939, Employees!$A$2:$F$401, 6, FALSE), "Enter an ID")</f>
        <v>Enter an ID</v>
      </c>
      <c r="J2939" s="13" t="str" cm="1">
        <f t="array" ref="J2939">_xlfn.IFS(ISBLANK(G2939), "no training", ISBLANK(I2939), 0, NOT(ISBLANK(I2939)), VLOOKUP(G2939,Trainings!$A$2:$B$20, 2, FALSE))</f>
        <v>no training</v>
      </c>
    </row>
    <row r="2940" spans="2:10" ht="15.75" customHeight="1" x14ac:dyDescent="0.4">
      <c r="B2940" s="13" t="str">
        <f>IFERROR(VLOOKUP(A2940, Employees!$A$2:$E$401, 2, FALSE), "Enter an ID")</f>
        <v>Enter an ID</v>
      </c>
      <c r="C2940" s="13" t="str">
        <f>IFERROR(VLOOKUP(A2940, Employees!$A$2:$E$401, 3, FALSE), "Enter an ID")</f>
        <v>Enter an ID</v>
      </c>
      <c r="D2940" s="13" t="str">
        <f>IFERROR(VLOOKUP(A2940, Employees!$A$2:$E$401, 4, FALSE), "Enter an ID")</f>
        <v>Enter an ID</v>
      </c>
      <c r="E2940" s="13" t="str">
        <f>IFERROR(VLOOKUP(A2940, Employees!$A$2:$E$401, 5, FALSE), "Enter an ID")</f>
        <v>Enter an ID</v>
      </c>
      <c r="F2940" s="13" t="str">
        <f>IFERROR(VLOOKUP(A2940, Employees!$A$2:$F$401, 6, FALSE), "Enter an ID")</f>
        <v>Enter an ID</v>
      </c>
      <c r="J2940" s="13" t="str" cm="1">
        <f t="array" ref="J2940">_xlfn.IFS(ISBLANK(G2940), "no training", ISBLANK(I2940), 0, NOT(ISBLANK(I2940)), VLOOKUP(G2940,Trainings!$A$2:$B$20, 2, FALSE))</f>
        <v>no training</v>
      </c>
    </row>
    <row r="2941" spans="2:10" ht="15.75" customHeight="1" x14ac:dyDescent="0.4">
      <c r="B2941" s="13" t="str">
        <f>IFERROR(VLOOKUP(A2941, Employees!$A$2:$E$401, 2, FALSE), "Enter an ID")</f>
        <v>Enter an ID</v>
      </c>
      <c r="C2941" s="13" t="str">
        <f>IFERROR(VLOOKUP(A2941, Employees!$A$2:$E$401, 3, FALSE), "Enter an ID")</f>
        <v>Enter an ID</v>
      </c>
      <c r="D2941" s="13" t="str">
        <f>IFERROR(VLOOKUP(A2941, Employees!$A$2:$E$401, 4, FALSE), "Enter an ID")</f>
        <v>Enter an ID</v>
      </c>
      <c r="E2941" s="13" t="str">
        <f>IFERROR(VLOOKUP(A2941, Employees!$A$2:$E$401, 5, FALSE), "Enter an ID")</f>
        <v>Enter an ID</v>
      </c>
      <c r="F2941" s="13" t="str">
        <f>IFERROR(VLOOKUP(A2941, Employees!$A$2:$F$401, 6, FALSE), "Enter an ID")</f>
        <v>Enter an ID</v>
      </c>
      <c r="J2941" s="13" t="str" cm="1">
        <f t="array" ref="J2941">_xlfn.IFS(ISBLANK(G2941), "no training", ISBLANK(I2941), 0, NOT(ISBLANK(I2941)), VLOOKUP(G2941,Trainings!$A$2:$B$20, 2, FALSE))</f>
        <v>no training</v>
      </c>
    </row>
    <row r="2942" spans="2:10" ht="15.75" customHeight="1" x14ac:dyDescent="0.4">
      <c r="B2942" s="13" t="str">
        <f>IFERROR(VLOOKUP(A2942, Employees!$A$2:$E$401, 2, FALSE), "Enter an ID")</f>
        <v>Enter an ID</v>
      </c>
      <c r="C2942" s="13" t="str">
        <f>IFERROR(VLOOKUP(A2942, Employees!$A$2:$E$401, 3, FALSE), "Enter an ID")</f>
        <v>Enter an ID</v>
      </c>
      <c r="D2942" s="13" t="str">
        <f>IFERROR(VLOOKUP(A2942, Employees!$A$2:$E$401, 4, FALSE), "Enter an ID")</f>
        <v>Enter an ID</v>
      </c>
      <c r="E2942" s="13" t="str">
        <f>IFERROR(VLOOKUP(A2942, Employees!$A$2:$E$401, 5, FALSE), "Enter an ID")</f>
        <v>Enter an ID</v>
      </c>
      <c r="F2942" s="13" t="str">
        <f>IFERROR(VLOOKUP(A2942, Employees!$A$2:$F$401, 6, FALSE), "Enter an ID")</f>
        <v>Enter an ID</v>
      </c>
      <c r="J2942" s="13" t="str" cm="1">
        <f t="array" ref="J2942">_xlfn.IFS(ISBLANK(G2942), "no training", ISBLANK(I2942), 0, NOT(ISBLANK(I2942)), VLOOKUP(G2942,Trainings!$A$2:$B$20, 2, FALSE))</f>
        <v>no training</v>
      </c>
    </row>
    <row r="2943" spans="2:10" ht="15.75" customHeight="1" x14ac:dyDescent="0.4">
      <c r="B2943" s="13" t="str">
        <f>IFERROR(VLOOKUP(A2943, Employees!$A$2:$E$401, 2, FALSE), "Enter an ID")</f>
        <v>Enter an ID</v>
      </c>
      <c r="C2943" s="13" t="str">
        <f>IFERROR(VLOOKUP(A2943, Employees!$A$2:$E$401, 3, FALSE), "Enter an ID")</f>
        <v>Enter an ID</v>
      </c>
      <c r="D2943" s="13" t="str">
        <f>IFERROR(VLOOKUP(A2943, Employees!$A$2:$E$401, 4, FALSE), "Enter an ID")</f>
        <v>Enter an ID</v>
      </c>
      <c r="E2943" s="13" t="str">
        <f>IFERROR(VLOOKUP(A2943, Employees!$A$2:$E$401, 5, FALSE), "Enter an ID")</f>
        <v>Enter an ID</v>
      </c>
      <c r="F2943" s="13" t="str">
        <f>IFERROR(VLOOKUP(A2943, Employees!$A$2:$F$401, 6, FALSE), "Enter an ID")</f>
        <v>Enter an ID</v>
      </c>
      <c r="J2943" s="13" t="str" cm="1">
        <f t="array" ref="J2943">_xlfn.IFS(ISBLANK(G2943), "no training", ISBLANK(I2943), 0, NOT(ISBLANK(I2943)), VLOOKUP(G2943,Trainings!$A$2:$B$20, 2, FALSE))</f>
        <v>no training</v>
      </c>
    </row>
    <row r="2944" spans="2:10" ht="15.75" customHeight="1" x14ac:dyDescent="0.4">
      <c r="B2944" s="13" t="str">
        <f>IFERROR(VLOOKUP(A2944, Employees!$A$2:$E$401, 2, FALSE), "Enter an ID")</f>
        <v>Enter an ID</v>
      </c>
      <c r="C2944" s="13" t="str">
        <f>IFERROR(VLOOKUP(A2944, Employees!$A$2:$E$401, 3, FALSE), "Enter an ID")</f>
        <v>Enter an ID</v>
      </c>
      <c r="D2944" s="13" t="str">
        <f>IFERROR(VLOOKUP(A2944, Employees!$A$2:$E$401, 4, FALSE), "Enter an ID")</f>
        <v>Enter an ID</v>
      </c>
      <c r="E2944" s="13" t="str">
        <f>IFERROR(VLOOKUP(A2944, Employees!$A$2:$E$401, 5, FALSE), "Enter an ID")</f>
        <v>Enter an ID</v>
      </c>
      <c r="F2944" s="13" t="str">
        <f>IFERROR(VLOOKUP(A2944, Employees!$A$2:$F$401, 6, FALSE), "Enter an ID")</f>
        <v>Enter an ID</v>
      </c>
      <c r="J2944" s="13" t="str" cm="1">
        <f t="array" ref="J2944">_xlfn.IFS(ISBLANK(G2944), "no training", ISBLANK(I2944), 0, NOT(ISBLANK(I2944)), VLOOKUP(G2944,Trainings!$A$2:$B$20, 2, FALSE))</f>
        <v>no training</v>
      </c>
    </row>
    <row r="2945" spans="2:10" ht="15.75" customHeight="1" x14ac:dyDescent="0.4">
      <c r="B2945" s="13" t="str">
        <f>IFERROR(VLOOKUP(A2945, Employees!$A$2:$E$401, 2, FALSE), "Enter an ID")</f>
        <v>Enter an ID</v>
      </c>
      <c r="C2945" s="13" t="str">
        <f>IFERROR(VLOOKUP(A2945, Employees!$A$2:$E$401, 3, FALSE), "Enter an ID")</f>
        <v>Enter an ID</v>
      </c>
      <c r="D2945" s="13" t="str">
        <f>IFERROR(VLOOKUP(A2945, Employees!$A$2:$E$401, 4, FALSE), "Enter an ID")</f>
        <v>Enter an ID</v>
      </c>
      <c r="E2945" s="13" t="str">
        <f>IFERROR(VLOOKUP(A2945, Employees!$A$2:$E$401, 5, FALSE), "Enter an ID")</f>
        <v>Enter an ID</v>
      </c>
      <c r="F2945" s="13" t="str">
        <f>IFERROR(VLOOKUP(A2945, Employees!$A$2:$F$401, 6, FALSE), "Enter an ID")</f>
        <v>Enter an ID</v>
      </c>
      <c r="J2945" s="13" t="str" cm="1">
        <f t="array" ref="J2945">_xlfn.IFS(ISBLANK(G2945), "no training", ISBLANK(I2945), 0, NOT(ISBLANK(I2945)), VLOOKUP(G2945,Trainings!$A$2:$B$20, 2, FALSE))</f>
        <v>no training</v>
      </c>
    </row>
    <row r="2946" spans="2:10" ht="15.75" customHeight="1" x14ac:dyDescent="0.4">
      <c r="B2946" s="13" t="str">
        <f>IFERROR(VLOOKUP(A2946, Employees!$A$2:$E$401, 2, FALSE), "Enter an ID")</f>
        <v>Enter an ID</v>
      </c>
      <c r="C2946" s="13" t="str">
        <f>IFERROR(VLOOKUP(A2946, Employees!$A$2:$E$401, 3, FALSE), "Enter an ID")</f>
        <v>Enter an ID</v>
      </c>
      <c r="D2946" s="13" t="str">
        <f>IFERROR(VLOOKUP(A2946, Employees!$A$2:$E$401, 4, FALSE), "Enter an ID")</f>
        <v>Enter an ID</v>
      </c>
      <c r="E2946" s="13" t="str">
        <f>IFERROR(VLOOKUP(A2946, Employees!$A$2:$E$401, 5, FALSE), "Enter an ID")</f>
        <v>Enter an ID</v>
      </c>
      <c r="F2946" s="13" t="str">
        <f>IFERROR(VLOOKUP(A2946, Employees!$A$2:$F$401, 6, FALSE), "Enter an ID")</f>
        <v>Enter an ID</v>
      </c>
      <c r="J2946" s="13" t="str" cm="1">
        <f t="array" ref="J2946">_xlfn.IFS(ISBLANK(G2946), "no training", ISBLANK(I2946), 0, NOT(ISBLANK(I2946)), VLOOKUP(G2946,Trainings!$A$2:$B$20, 2, FALSE))</f>
        <v>no training</v>
      </c>
    </row>
    <row r="2947" spans="2:10" ht="15.75" customHeight="1" x14ac:dyDescent="0.4">
      <c r="B2947" s="13" t="str">
        <f>IFERROR(VLOOKUP(A2947, Employees!$A$2:$E$401, 2, FALSE), "Enter an ID")</f>
        <v>Enter an ID</v>
      </c>
      <c r="C2947" s="13" t="str">
        <f>IFERROR(VLOOKUP(A2947, Employees!$A$2:$E$401, 3, FALSE), "Enter an ID")</f>
        <v>Enter an ID</v>
      </c>
      <c r="D2947" s="13" t="str">
        <f>IFERROR(VLOOKUP(A2947, Employees!$A$2:$E$401, 4, FALSE), "Enter an ID")</f>
        <v>Enter an ID</v>
      </c>
      <c r="E2947" s="13" t="str">
        <f>IFERROR(VLOOKUP(A2947, Employees!$A$2:$E$401, 5, FALSE), "Enter an ID")</f>
        <v>Enter an ID</v>
      </c>
      <c r="F2947" s="13" t="str">
        <f>IFERROR(VLOOKUP(A2947, Employees!$A$2:$F$401, 6, FALSE), "Enter an ID")</f>
        <v>Enter an ID</v>
      </c>
      <c r="J2947" s="13" t="str" cm="1">
        <f t="array" ref="J2947">_xlfn.IFS(ISBLANK(G2947), "no training", ISBLANK(I2947), 0, NOT(ISBLANK(I2947)), VLOOKUP(G2947,Trainings!$A$2:$B$20, 2, FALSE))</f>
        <v>no training</v>
      </c>
    </row>
    <row r="2948" spans="2:10" ht="15.75" customHeight="1" x14ac:dyDescent="0.4">
      <c r="B2948" s="13" t="str">
        <f>IFERROR(VLOOKUP(A2948, Employees!$A$2:$E$401, 2, FALSE), "Enter an ID")</f>
        <v>Enter an ID</v>
      </c>
      <c r="C2948" s="13" t="str">
        <f>IFERROR(VLOOKUP(A2948, Employees!$A$2:$E$401, 3, FALSE), "Enter an ID")</f>
        <v>Enter an ID</v>
      </c>
      <c r="D2948" s="13" t="str">
        <f>IFERROR(VLOOKUP(A2948, Employees!$A$2:$E$401, 4, FALSE), "Enter an ID")</f>
        <v>Enter an ID</v>
      </c>
      <c r="E2948" s="13" t="str">
        <f>IFERROR(VLOOKUP(A2948, Employees!$A$2:$E$401, 5, FALSE), "Enter an ID")</f>
        <v>Enter an ID</v>
      </c>
      <c r="F2948" s="13" t="str">
        <f>IFERROR(VLOOKUP(A2948, Employees!$A$2:$F$401, 6, FALSE), "Enter an ID")</f>
        <v>Enter an ID</v>
      </c>
      <c r="J2948" s="13" t="str" cm="1">
        <f t="array" ref="J2948">_xlfn.IFS(ISBLANK(G2948), "no training", ISBLANK(I2948), 0, NOT(ISBLANK(I2948)), VLOOKUP(G2948,Trainings!$A$2:$B$20, 2, FALSE))</f>
        <v>no training</v>
      </c>
    </row>
    <row r="2949" spans="2:10" ht="15.75" customHeight="1" x14ac:dyDescent="0.4">
      <c r="B2949" s="13" t="str">
        <f>IFERROR(VLOOKUP(A2949, Employees!$A$2:$E$401, 2, FALSE), "Enter an ID")</f>
        <v>Enter an ID</v>
      </c>
      <c r="C2949" s="13" t="str">
        <f>IFERROR(VLOOKUP(A2949, Employees!$A$2:$E$401, 3, FALSE), "Enter an ID")</f>
        <v>Enter an ID</v>
      </c>
      <c r="D2949" s="13" t="str">
        <f>IFERROR(VLOOKUP(A2949, Employees!$A$2:$E$401, 4, FALSE), "Enter an ID")</f>
        <v>Enter an ID</v>
      </c>
      <c r="E2949" s="13" t="str">
        <f>IFERROR(VLOOKUP(A2949, Employees!$A$2:$E$401, 5, FALSE), "Enter an ID")</f>
        <v>Enter an ID</v>
      </c>
      <c r="F2949" s="13" t="str">
        <f>IFERROR(VLOOKUP(A2949, Employees!$A$2:$F$401, 6, FALSE), "Enter an ID")</f>
        <v>Enter an ID</v>
      </c>
      <c r="J2949" s="13" t="str" cm="1">
        <f t="array" ref="J2949">_xlfn.IFS(ISBLANK(G2949), "no training", ISBLANK(I2949), 0, NOT(ISBLANK(I2949)), VLOOKUP(G2949,Trainings!$A$2:$B$20, 2, FALSE))</f>
        <v>no training</v>
      </c>
    </row>
    <row r="2950" spans="2:10" ht="15.75" customHeight="1" x14ac:dyDescent="0.4">
      <c r="B2950" s="13" t="str">
        <f>IFERROR(VLOOKUP(A2950, Employees!$A$2:$E$401, 2, FALSE), "Enter an ID")</f>
        <v>Enter an ID</v>
      </c>
      <c r="C2950" s="13" t="str">
        <f>IFERROR(VLOOKUP(A2950, Employees!$A$2:$E$401, 3, FALSE), "Enter an ID")</f>
        <v>Enter an ID</v>
      </c>
      <c r="D2950" s="13" t="str">
        <f>IFERROR(VLOOKUP(A2950, Employees!$A$2:$E$401, 4, FALSE), "Enter an ID")</f>
        <v>Enter an ID</v>
      </c>
      <c r="E2950" s="13" t="str">
        <f>IFERROR(VLOOKUP(A2950, Employees!$A$2:$E$401, 5, FALSE), "Enter an ID")</f>
        <v>Enter an ID</v>
      </c>
      <c r="F2950" s="13" t="str">
        <f>IFERROR(VLOOKUP(A2950, Employees!$A$2:$F$401, 6, FALSE), "Enter an ID")</f>
        <v>Enter an ID</v>
      </c>
      <c r="J2950" s="13" t="str" cm="1">
        <f t="array" ref="J2950">_xlfn.IFS(ISBLANK(G2950), "no training", ISBLANK(I2950), 0, NOT(ISBLANK(I2950)), VLOOKUP(G2950,Trainings!$A$2:$B$20, 2, FALSE))</f>
        <v>no training</v>
      </c>
    </row>
    <row r="2951" spans="2:10" ht="15.75" customHeight="1" x14ac:dyDescent="0.4">
      <c r="B2951" s="13" t="str">
        <f>IFERROR(VLOOKUP(A2951, Employees!$A$2:$E$401, 2, FALSE), "Enter an ID")</f>
        <v>Enter an ID</v>
      </c>
      <c r="C2951" s="13" t="str">
        <f>IFERROR(VLOOKUP(A2951, Employees!$A$2:$E$401, 3, FALSE), "Enter an ID")</f>
        <v>Enter an ID</v>
      </c>
      <c r="D2951" s="13" t="str">
        <f>IFERROR(VLOOKUP(A2951, Employees!$A$2:$E$401, 4, FALSE), "Enter an ID")</f>
        <v>Enter an ID</v>
      </c>
      <c r="E2951" s="13" t="str">
        <f>IFERROR(VLOOKUP(A2951, Employees!$A$2:$E$401, 5, FALSE), "Enter an ID")</f>
        <v>Enter an ID</v>
      </c>
      <c r="F2951" s="13" t="str">
        <f>IFERROR(VLOOKUP(A2951, Employees!$A$2:$F$401, 6, FALSE), "Enter an ID")</f>
        <v>Enter an ID</v>
      </c>
      <c r="J2951" s="13" t="str" cm="1">
        <f t="array" ref="J2951">_xlfn.IFS(ISBLANK(G2951), "no training", ISBLANK(I2951), 0, NOT(ISBLANK(I2951)), VLOOKUP(G2951,Trainings!$A$2:$B$20, 2, FALSE))</f>
        <v>no training</v>
      </c>
    </row>
    <row r="2952" spans="2:10" ht="15.75" customHeight="1" x14ac:dyDescent="0.4">
      <c r="B2952" s="13" t="str">
        <f>IFERROR(VLOOKUP(A2952, Employees!$A$2:$E$401, 2, FALSE), "Enter an ID")</f>
        <v>Enter an ID</v>
      </c>
      <c r="C2952" s="13" t="str">
        <f>IFERROR(VLOOKUP(A2952, Employees!$A$2:$E$401, 3, FALSE), "Enter an ID")</f>
        <v>Enter an ID</v>
      </c>
      <c r="D2952" s="13" t="str">
        <f>IFERROR(VLOOKUP(A2952, Employees!$A$2:$E$401, 4, FALSE), "Enter an ID")</f>
        <v>Enter an ID</v>
      </c>
      <c r="E2952" s="13" t="str">
        <f>IFERROR(VLOOKUP(A2952, Employees!$A$2:$E$401, 5, FALSE), "Enter an ID")</f>
        <v>Enter an ID</v>
      </c>
      <c r="F2952" s="13" t="str">
        <f>IFERROR(VLOOKUP(A2952, Employees!$A$2:$F$401, 6, FALSE), "Enter an ID")</f>
        <v>Enter an ID</v>
      </c>
      <c r="J2952" s="13" t="str" cm="1">
        <f t="array" ref="J2952">_xlfn.IFS(ISBLANK(G2952), "no training", ISBLANK(I2952), 0, NOT(ISBLANK(I2952)), VLOOKUP(G2952,Trainings!$A$2:$B$20, 2, FALSE))</f>
        <v>no training</v>
      </c>
    </row>
    <row r="2953" spans="2:10" ht="15.75" customHeight="1" x14ac:dyDescent="0.4">
      <c r="B2953" s="13" t="str">
        <f>IFERROR(VLOOKUP(A2953, Employees!$A$2:$E$401, 2, FALSE), "Enter an ID")</f>
        <v>Enter an ID</v>
      </c>
      <c r="C2953" s="13" t="str">
        <f>IFERROR(VLOOKUP(A2953, Employees!$A$2:$E$401, 3, FALSE), "Enter an ID")</f>
        <v>Enter an ID</v>
      </c>
      <c r="D2953" s="13" t="str">
        <f>IFERROR(VLOOKUP(A2953, Employees!$A$2:$E$401, 4, FALSE), "Enter an ID")</f>
        <v>Enter an ID</v>
      </c>
      <c r="E2953" s="13" t="str">
        <f>IFERROR(VLOOKUP(A2953, Employees!$A$2:$E$401, 5, FALSE), "Enter an ID")</f>
        <v>Enter an ID</v>
      </c>
      <c r="F2953" s="13" t="str">
        <f>IFERROR(VLOOKUP(A2953, Employees!$A$2:$F$401, 6, FALSE), "Enter an ID")</f>
        <v>Enter an ID</v>
      </c>
      <c r="J2953" s="13" t="str" cm="1">
        <f t="array" ref="J2953">_xlfn.IFS(ISBLANK(G2953), "no training", ISBLANK(I2953), 0, NOT(ISBLANK(I2953)), VLOOKUP(G2953,Trainings!$A$2:$B$20, 2, FALSE))</f>
        <v>no training</v>
      </c>
    </row>
    <row r="2954" spans="2:10" ht="15.75" customHeight="1" x14ac:dyDescent="0.4">
      <c r="B2954" s="13" t="str">
        <f>IFERROR(VLOOKUP(A2954, Employees!$A$2:$E$401, 2, FALSE), "Enter an ID")</f>
        <v>Enter an ID</v>
      </c>
      <c r="C2954" s="13" t="str">
        <f>IFERROR(VLOOKUP(A2954, Employees!$A$2:$E$401, 3, FALSE), "Enter an ID")</f>
        <v>Enter an ID</v>
      </c>
      <c r="D2954" s="13" t="str">
        <f>IFERROR(VLOOKUP(A2954, Employees!$A$2:$E$401, 4, FALSE), "Enter an ID")</f>
        <v>Enter an ID</v>
      </c>
      <c r="E2954" s="13" t="str">
        <f>IFERROR(VLOOKUP(A2954, Employees!$A$2:$E$401, 5, FALSE), "Enter an ID")</f>
        <v>Enter an ID</v>
      </c>
      <c r="F2954" s="13" t="str">
        <f>IFERROR(VLOOKUP(A2954, Employees!$A$2:$F$401, 6, FALSE), "Enter an ID")</f>
        <v>Enter an ID</v>
      </c>
      <c r="J2954" s="13" t="str" cm="1">
        <f t="array" ref="J2954">_xlfn.IFS(ISBLANK(G2954), "no training", ISBLANK(I2954), 0, NOT(ISBLANK(I2954)), VLOOKUP(G2954,Trainings!$A$2:$B$20, 2, FALSE))</f>
        <v>no training</v>
      </c>
    </row>
    <row r="2955" spans="2:10" ht="15.75" customHeight="1" x14ac:dyDescent="0.4">
      <c r="B2955" s="13" t="str">
        <f>IFERROR(VLOOKUP(A2955, Employees!$A$2:$E$401, 2, FALSE), "Enter an ID")</f>
        <v>Enter an ID</v>
      </c>
      <c r="C2955" s="13" t="str">
        <f>IFERROR(VLOOKUP(A2955, Employees!$A$2:$E$401, 3, FALSE), "Enter an ID")</f>
        <v>Enter an ID</v>
      </c>
      <c r="D2955" s="13" t="str">
        <f>IFERROR(VLOOKUP(A2955, Employees!$A$2:$E$401, 4, FALSE), "Enter an ID")</f>
        <v>Enter an ID</v>
      </c>
      <c r="E2955" s="13" t="str">
        <f>IFERROR(VLOOKUP(A2955, Employees!$A$2:$E$401, 5, FALSE), "Enter an ID")</f>
        <v>Enter an ID</v>
      </c>
      <c r="F2955" s="13" t="str">
        <f>IFERROR(VLOOKUP(A2955, Employees!$A$2:$F$401, 6, FALSE), "Enter an ID")</f>
        <v>Enter an ID</v>
      </c>
      <c r="J2955" s="13" t="str" cm="1">
        <f t="array" ref="J2955">_xlfn.IFS(ISBLANK(G2955), "no training", ISBLANK(I2955), 0, NOT(ISBLANK(I2955)), VLOOKUP(G2955,Trainings!$A$2:$B$20, 2, FALSE))</f>
        <v>no training</v>
      </c>
    </row>
    <row r="2956" spans="2:10" ht="15.75" customHeight="1" x14ac:dyDescent="0.4">
      <c r="B2956" s="13" t="str">
        <f>IFERROR(VLOOKUP(A2956, Employees!$A$2:$E$401, 2, FALSE), "Enter an ID")</f>
        <v>Enter an ID</v>
      </c>
      <c r="C2956" s="13" t="str">
        <f>IFERROR(VLOOKUP(A2956, Employees!$A$2:$E$401, 3, FALSE), "Enter an ID")</f>
        <v>Enter an ID</v>
      </c>
      <c r="D2956" s="13" t="str">
        <f>IFERROR(VLOOKUP(A2956, Employees!$A$2:$E$401, 4, FALSE), "Enter an ID")</f>
        <v>Enter an ID</v>
      </c>
      <c r="E2956" s="13" t="str">
        <f>IFERROR(VLOOKUP(A2956, Employees!$A$2:$E$401, 5, FALSE), "Enter an ID")</f>
        <v>Enter an ID</v>
      </c>
      <c r="F2956" s="13" t="str">
        <f>IFERROR(VLOOKUP(A2956, Employees!$A$2:$F$401, 6, FALSE), "Enter an ID")</f>
        <v>Enter an ID</v>
      </c>
      <c r="J2956" s="13" t="str" cm="1">
        <f t="array" ref="J2956">_xlfn.IFS(ISBLANK(G2956), "no training", ISBLANK(I2956), 0, NOT(ISBLANK(I2956)), VLOOKUP(G2956,Trainings!$A$2:$B$20, 2, FALSE))</f>
        <v>no training</v>
      </c>
    </row>
    <row r="2957" spans="2:10" ht="15.75" customHeight="1" x14ac:dyDescent="0.4">
      <c r="B2957" s="13" t="str">
        <f>IFERROR(VLOOKUP(A2957, Employees!$A$2:$E$401, 2, FALSE), "Enter an ID")</f>
        <v>Enter an ID</v>
      </c>
      <c r="C2957" s="13" t="str">
        <f>IFERROR(VLOOKUP(A2957, Employees!$A$2:$E$401, 3, FALSE), "Enter an ID")</f>
        <v>Enter an ID</v>
      </c>
      <c r="D2957" s="13" t="str">
        <f>IFERROR(VLOOKUP(A2957, Employees!$A$2:$E$401, 4, FALSE), "Enter an ID")</f>
        <v>Enter an ID</v>
      </c>
      <c r="E2957" s="13" t="str">
        <f>IFERROR(VLOOKUP(A2957, Employees!$A$2:$E$401, 5, FALSE), "Enter an ID")</f>
        <v>Enter an ID</v>
      </c>
      <c r="F2957" s="13" t="str">
        <f>IFERROR(VLOOKUP(A2957, Employees!$A$2:$F$401, 6, FALSE), "Enter an ID")</f>
        <v>Enter an ID</v>
      </c>
      <c r="J2957" s="13" t="str" cm="1">
        <f t="array" ref="J2957">_xlfn.IFS(ISBLANK(G2957), "no training", ISBLANK(I2957), 0, NOT(ISBLANK(I2957)), VLOOKUP(G2957,Trainings!$A$2:$B$20, 2, FALSE))</f>
        <v>no training</v>
      </c>
    </row>
    <row r="2958" spans="2:10" ht="15.75" customHeight="1" x14ac:dyDescent="0.4">
      <c r="B2958" s="13" t="str">
        <f>IFERROR(VLOOKUP(A2958, Employees!$A$2:$E$401, 2, FALSE), "Enter an ID")</f>
        <v>Enter an ID</v>
      </c>
      <c r="C2958" s="13" t="str">
        <f>IFERROR(VLOOKUP(A2958, Employees!$A$2:$E$401, 3, FALSE), "Enter an ID")</f>
        <v>Enter an ID</v>
      </c>
      <c r="D2958" s="13" t="str">
        <f>IFERROR(VLOOKUP(A2958, Employees!$A$2:$E$401, 4, FALSE), "Enter an ID")</f>
        <v>Enter an ID</v>
      </c>
      <c r="E2958" s="13" t="str">
        <f>IFERROR(VLOOKUP(A2958, Employees!$A$2:$E$401, 5, FALSE), "Enter an ID")</f>
        <v>Enter an ID</v>
      </c>
      <c r="F2958" s="13" t="str">
        <f>IFERROR(VLOOKUP(A2958, Employees!$A$2:$F$401, 6, FALSE), "Enter an ID")</f>
        <v>Enter an ID</v>
      </c>
      <c r="J2958" s="13" t="str" cm="1">
        <f t="array" ref="J2958">_xlfn.IFS(ISBLANK(G2958), "no training", ISBLANK(I2958), 0, NOT(ISBLANK(I2958)), VLOOKUP(G2958,Trainings!$A$2:$B$20, 2, FALSE))</f>
        <v>no training</v>
      </c>
    </row>
    <row r="2959" spans="2:10" ht="15.75" customHeight="1" x14ac:dyDescent="0.4">
      <c r="B2959" s="13" t="str">
        <f>IFERROR(VLOOKUP(A2959, Employees!$A$2:$E$401, 2, FALSE), "Enter an ID")</f>
        <v>Enter an ID</v>
      </c>
      <c r="C2959" s="13" t="str">
        <f>IFERROR(VLOOKUP(A2959, Employees!$A$2:$E$401, 3, FALSE), "Enter an ID")</f>
        <v>Enter an ID</v>
      </c>
      <c r="D2959" s="13" t="str">
        <f>IFERROR(VLOOKUP(A2959, Employees!$A$2:$E$401, 4, FALSE), "Enter an ID")</f>
        <v>Enter an ID</v>
      </c>
      <c r="E2959" s="13" t="str">
        <f>IFERROR(VLOOKUP(A2959, Employees!$A$2:$E$401, 5, FALSE), "Enter an ID")</f>
        <v>Enter an ID</v>
      </c>
      <c r="F2959" s="13" t="str">
        <f>IFERROR(VLOOKUP(A2959, Employees!$A$2:$F$401, 6, FALSE), "Enter an ID")</f>
        <v>Enter an ID</v>
      </c>
      <c r="J2959" s="13" t="str" cm="1">
        <f t="array" ref="J2959">_xlfn.IFS(ISBLANK(G2959), "no training", ISBLANK(I2959), 0, NOT(ISBLANK(I2959)), VLOOKUP(G2959,Trainings!$A$2:$B$20, 2, FALSE))</f>
        <v>no training</v>
      </c>
    </row>
    <row r="2960" spans="2:10" ht="15.75" customHeight="1" x14ac:dyDescent="0.4">
      <c r="B2960" s="13" t="str">
        <f>IFERROR(VLOOKUP(A2960, Employees!$A$2:$E$401, 2, FALSE), "Enter an ID")</f>
        <v>Enter an ID</v>
      </c>
      <c r="C2960" s="13" t="str">
        <f>IFERROR(VLOOKUP(A2960, Employees!$A$2:$E$401, 3, FALSE), "Enter an ID")</f>
        <v>Enter an ID</v>
      </c>
      <c r="D2960" s="13" t="str">
        <f>IFERROR(VLOOKUP(A2960, Employees!$A$2:$E$401, 4, FALSE), "Enter an ID")</f>
        <v>Enter an ID</v>
      </c>
      <c r="E2960" s="13" t="str">
        <f>IFERROR(VLOOKUP(A2960, Employees!$A$2:$E$401, 5, FALSE), "Enter an ID")</f>
        <v>Enter an ID</v>
      </c>
      <c r="F2960" s="13" t="str">
        <f>IFERROR(VLOOKUP(A2960, Employees!$A$2:$F$401, 6, FALSE), "Enter an ID")</f>
        <v>Enter an ID</v>
      </c>
      <c r="J2960" s="13" t="str" cm="1">
        <f t="array" ref="J2960">_xlfn.IFS(ISBLANK(G2960), "no training", ISBLANK(I2960), 0, NOT(ISBLANK(I2960)), VLOOKUP(G2960,Trainings!$A$2:$B$20, 2, FALSE))</f>
        <v>no training</v>
      </c>
    </row>
    <row r="2961" spans="2:10" ht="15.75" customHeight="1" x14ac:dyDescent="0.4">
      <c r="B2961" s="13" t="str">
        <f>IFERROR(VLOOKUP(A2961, Employees!$A$2:$E$401, 2, FALSE), "Enter an ID")</f>
        <v>Enter an ID</v>
      </c>
      <c r="C2961" s="13" t="str">
        <f>IFERROR(VLOOKUP(A2961, Employees!$A$2:$E$401, 3, FALSE), "Enter an ID")</f>
        <v>Enter an ID</v>
      </c>
      <c r="D2961" s="13" t="str">
        <f>IFERROR(VLOOKUP(A2961, Employees!$A$2:$E$401, 4, FALSE), "Enter an ID")</f>
        <v>Enter an ID</v>
      </c>
      <c r="E2961" s="13" t="str">
        <f>IFERROR(VLOOKUP(A2961, Employees!$A$2:$E$401, 5, FALSE), "Enter an ID")</f>
        <v>Enter an ID</v>
      </c>
      <c r="F2961" s="13" t="str">
        <f>IFERROR(VLOOKUP(A2961, Employees!$A$2:$F$401, 6, FALSE), "Enter an ID")</f>
        <v>Enter an ID</v>
      </c>
      <c r="J2961" s="13" t="str" cm="1">
        <f t="array" ref="J2961">_xlfn.IFS(ISBLANK(G2961), "no training", ISBLANK(I2961), 0, NOT(ISBLANK(I2961)), VLOOKUP(G2961,Trainings!$A$2:$B$20, 2, FALSE))</f>
        <v>no training</v>
      </c>
    </row>
    <row r="2962" spans="2:10" ht="15.75" customHeight="1" x14ac:dyDescent="0.4">
      <c r="B2962" s="13" t="str">
        <f>IFERROR(VLOOKUP(A2962, Employees!$A$2:$E$401, 2, FALSE), "Enter an ID")</f>
        <v>Enter an ID</v>
      </c>
      <c r="C2962" s="13" t="str">
        <f>IFERROR(VLOOKUP(A2962, Employees!$A$2:$E$401, 3, FALSE), "Enter an ID")</f>
        <v>Enter an ID</v>
      </c>
      <c r="D2962" s="13" t="str">
        <f>IFERROR(VLOOKUP(A2962, Employees!$A$2:$E$401, 4, FALSE), "Enter an ID")</f>
        <v>Enter an ID</v>
      </c>
      <c r="E2962" s="13" t="str">
        <f>IFERROR(VLOOKUP(A2962, Employees!$A$2:$E$401, 5, FALSE), "Enter an ID")</f>
        <v>Enter an ID</v>
      </c>
      <c r="F2962" s="13" t="str">
        <f>IFERROR(VLOOKUP(A2962, Employees!$A$2:$F$401, 6, FALSE), "Enter an ID")</f>
        <v>Enter an ID</v>
      </c>
      <c r="J2962" s="13" t="str" cm="1">
        <f t="array" ref="J2962">_xlfn.IFS(ISBLANK(G2962), "no training", ISBLANK(I2962), 0, NOT(ISBLANK(I2962)), VLOOKUP(G2962,Trainings!$A$2:$B$20, 2, FALSE))</f>
        <v>no training</v>
      </c>
    </row>
    <row r="2963" spans="2:10" ht="15.75" customHeight="1" x14ac:dyDescent="0.4">
      <c r="B2963" s="13" t="str">
        <f>IFERROR(VLOOKUP(A2963, Employees!$A$2:$E$401, 2, FALSE), "Enter an ID")</f>
        <v>Enter an ID</v>
      </c>
      <c r="C2963" s="13" t="str">
        <f>IFERROR(VLOOKUP(A2963, Employees!$A$2:$E$401, 3, FALSE), "Enter an ID")</f>
        <v>Enter an ID</v>
      </c>
      <c r="D2963" s="13" t="str">
        <f>IFERROR(VLOOKUP(A2963, Employees!$A$2:$E$401, 4, FALSE), "Enter an ID")</f>
        <v>Enter an ID</v>
      </c>
      <c r="E2963" s="13" t="str">
        <f>IFERROR(VLOOKUP(A2963, Employees!$A$2:$E$401, 5, FALSE), "Enter an ID")</f>
        <v>Enter an ID</v>
      </c>
      <c r="F2963" s="13" t="str">
        <f>IFERROR(VLOOKUP(A2963, Employees!$A$2:$F$401, 6, FALSE), "Enter an ID")</f>
        <v>Enter an ID</v>
      </c>
      <c r="J2963" s="13" t="str" cm="1">
        <f t="array" ref="J2963">_xlfn.IFS(ISBLANK(G2963), "no training", ISBLANK(I2963), 0, NOT(ISBLANK(I2963)), VLOOKUP(G2963,Trainings!$A$2:$B$20, 2, FALSE))</f>
        <v>no training</v>
      </c>
    </row>
    <row r="2964" spans="2:10" ht="15.75" customHeight="1" x14ac:dyDescent="0.4">
      <c r="B2964" s="13" t="str">
        <f>IFERROR(VLOOKUP(A2964, Employees!$A$2:$E$401, 2, FALSE), "Enter an ID")</f>
        <v>Enter an ID</v>
      </c>
      <c r="C2964" s="13" t="str">
        <f>IFERROR(VLOOKUP(A2964, Employees!$A$2:$E$401, 3, FALSE), "Enter an ID")</f>
        <v>Enter an ID</v>
      </c>
      <c r="D2964" s="13" t="str">
        <f>IFERROR(VLOOKUP(A2964, Employees!$A$2:$E$401, 4, FALSE), "Enter an ID")</f>
        <v>Enter an ID</v>
      </c>
      <c r="E2964" s="13" t="str">
        <f>IFERROR(VLOOKUP(A2964, Employees!$A$2:$E$401, 5, FALSE), "Enter an ID")</f>
        <v>Enter an ID</v>
      </c>
      <c r="F2964" s="13" t="str">
        <f>IFERROR(VLOOKUP(A2964, Employees!$A$2:$F$401, 6, FALSE), "Enter an ID")</f>
        <v>Enter an ID</v>
      </c>
      <c r="J2964" s="13" t="str" cm="1">
        <f t="array" ref="J2964">_xlfn.IFS(ISBLANK(G2964), "no training", ISBLANK(I2964), 0, NOT(ISBLANK(I2964)), VLOOKUP(G2964,Trainings!$A$2:$B$20, 2, FALSE))</f>
        <v>no training</v>
      </c>
    </row>
    <row r="2965" spans="2:10" ht="15.75" customHeight="1" x14ac:dyDescent="0.4">
      <c r="B2965" s="13" t="str">
        <f>IFERROR(VLOOKUP(A2965, Employees!$A$2:$E$401, 2, FALSE), "Enter an ID")</f>
        <v>Enter an ID</v>
      </c>
      <c r="C2965" s="13" t="str">
        <f>IFERROR(VLOOKUP(A2965, Employees!$A$2:$E$401, 3, FALSE), "Enter an ID")</f>
        <v>Enter an ID</v>
      </c>
      <c r="D2965" s="13" t="str">
        <f>IFERROR(VLOOKUP(A2965, Employees!$A$2:$E$401, 4, FALSE), "Enter an ID")</f>
        <v>Enter an ID</v>
      </c>
      <c r="E2965" s="13" t="str">
        <f>IFERROR(VLOOKUP(A2965, Employees!$A$2:$E$401, 5, FALSE), "Enter an ID")</f>
        <v>Enter an ID</v>
      </c>
      <c r="F2965" s="13" t="str">
        <f>IFERROR(VLOOKUP(A2965, Employees!$A$2:$F$401, 6, FALSE), "Enter an ID")</f>
        <v>Enter an ID</v>
      </c>
      <c r="J2965" s="13" t="str" cm="1">
        <f t="array" ref="J2965">_xlfn.IFS(ISBLANK(G2965), "no training", ISBLANK(I2965), 0, NOT(ISBLANK(I2965)), VLOOKUP(G2965,Trainings!$A$2:$B$20, 2, FALSE))</f>
        <v>no training</v>
      </c>
    </row>
    <row r="2966" spans="2:10" ht="15.75" customHeight="1" x14ac:dyDescent="0.4">
      <c r="B2966" s="13" t="str">
        <f>IFERROR(VLOOKUP(A2966, Employees!$A$2:$E$401, 2, FALSE), "Enter an ID")</f>
        <v>Enter an ID</v>
      </c>
      <c r="C2966" s="13" t="str">
        <f>IFERROR(VLOOKUP(A2966, Employees!$A$2:$E$401, 3, FALSE), "Enter an ID")</f>
        <v>Enter an ID</v>
      </c>
      <c r="D2966" s="13" t="str">
        <f>IFERROR(VLOOKUP(A2966, Employees!$A$2:$E$401, 4, FALSE), "Enter an ID")</f>
        <v>Enter an ID</v>
      </c>
      <c r="E2966" s="13" t="str">
        <f>IFERROR(VLOOKUP(A2966, Employees!$A$2:$E$401, 5, FALSE), "Enter an ID")</f>
        <v>Enter an ID</v>
      </c>
      <c r="F2966" s="13" t="str">
        <f>IFERROR(VLOOKUP(A2966, Employees!$A$2:$F$401, 6, FALSE), "Enter an ID")</f>
        <v>Enter an ID</v>
      </c>
      <c r="J2966" s="13" t="str" cm="1">
        <f t="array" ref="J2966">_xlfn.IFS(ISBLANK(G2966), "no training", ISBLANK(I2966), 0, NOT(ISBLANK(I2966)), VLOOKUP(G2966,Trainings!$A$2:$B$20, 2, FALSE))</f>
        <v>no training</v>
      </c>
    </row>
    <row r="2967" spans="2:10" ht="15.75" customHeight="1" x14ac:dyDescent="0.4">
      <c r="B2967" s="13" t="str">
        <f>IFERROR(VLOOKUP(A2967, Employees!$A$2:$E$401, 2, FALSE), "Enter an ID")</f>
        <v>Enter an ID</v>
      </c>
      <c r="C2967" s="13" t="str">
        <f>IFERROR(VLOOKUP(A2967, Employees!$A$2:$E$401, 3, FALSE), "Enter an ID")</f>
        <v>Enter an ID</v>
      </c>
      <c r="D2967" s="13" t="str">
        <f>IFERROR(VLOOKUP(A2967, Employees!$A$2:$E$401, 4, FALSE), "Enter an ID")</f>
        <v>Enter an ID</v>
      </c>
      <c r="E2967" s="13" t="str">
        <f>IFERROR(VLOOKUP(A2967, Employees!$A$2:$E$401, 5, FALSE), "Enter an ID")</f>
        <v>Enter an ID</v>
      </c>
      <c r="F2967" s="13" t="str">
        <f>IFERROR(VLOOKUP(A2967, Employees!$A$2:$F$401, 6, FALSE), "Enter an ID")</f>
        <v>Enter an ID</v>
      </c>
      <c r="J2967" s="13" t="str" cm="1">
        <f t="array" ref="J2967">_xlfn.IFS(ISBLANK(G2967), "no training", ISBLANK(I2967), 0, NOT(ISBLANK(I2967)), VLOOKUP(G2967,Trainings!$A$2:$B$20, 2, FALSE))</f>
        <v>no training</v>
      </c>
    </row>
    <row r="2968" spans="2:10" ht="15.75" customHeight="1" x14ac:dyDescent="0.4">
      <c r="B2968" s="13" t="str">
        <f>IFERROR(VLOOKUP(A2968, Employees!$A$2:$E$401, 2, FALSE), "Enter an ID")</f>
        <v>Enter an ID</v>
      </c>
      <c r="C2968" s="13" t="str">
        <f>IFERROR(VLOOKUP(A2968, Employees!$A$2:$E$401, 3, FALSE), "Enter an ID")</f>
        <v>Enter an ID</v>
      </c>
      <c r="D2968" s="13" t="str">
        <f>IFERROR(VLOOKUP(A2968, Employees!$A$2:$E$401, 4, FALSE), "Enter an ID")</f>
        <v>Enter an ID</v>
      </c>
      <c r="E2968" s="13" t="str">
        <f>IFERROR(VLOOKUP(A2968, Employees!$A$2:$E$401, 5, FALSE), "Enter an ID")</f>
        <v>Enter an ID</v>
      </c>
      <c r="F2968" s="13" t="str">
        <f>IFERROR(VLOOKUP(A2968, Employees!$A$2:$F$401, 6, FALSE), "Enter an ID")</f>
        <v>Enter an ID</v>
      </c>
      <c r="J2968" s="13" t="str" cm="1">
        <f t="array" ref="J2968">_xlfn.IFS(ISBLANK(G2968), "no training", ISBLANK(I2968), 0, NOT(ISBLANK(I2968)), VLOOKUP(G2968,Trainings!$A$2:$B$20, 2, FALSE))</f>
        <v>no training</v>
      </c>
    </row>
    <row r="2969" spans="2:10" ht="15.75" customHeight="1" x14ac:dyDescent="0.4">
      <c r="B2969" s="13" t="str">
        <f>IFERROR(VLOOKUP(A2969, Employees!$A$2:$E$401, 2, FALSE), "Enter an ID")</f>
        <v>Enter an ID</v>
      </c>
      <c r="C2969" s="13" t="str">
        <f>IFERROR(VLOOKUP(A2969, Employees!$A$2:$E$401, 3, FALSE), "Enter an ID")</f>
        <v>Enter an ID</v>
      </c>
      <c r="D2969" s="13" t="str">
        <f>IFERROR(VLOOKUP(A2969, Employees!$A$2:$E$401, 4, FALSE), "Enter an ID")</f>
        <v>Enter an ID</v>
      </c>
      <c r="E2969" s="13" t="str">
        <f>IFERROR(VLOOKUP(A2969, Employees!$A$2:$E$401, 5, FALSE), "Enter an ID")</f>
        <v>Enter an ID</v>
      </c>
      <c r="F2969" s="13" t="str">
        <f>IFERROR(VLOOKUP(A2969, Employees!$A$2:$F$401, 6, FALSE), "Enter an ID")</f>
        <v>Enter an ID</v>
      </c>
      <c r="J2969" s="13" t="str" cm="1">
        <f t="array" ref="J2969">_xlfn.IFS(ISBLANK(G2969), "no training", ISBLANK(I2969), 0, NOT(ISBLANK(I2969)), VLOOKUP(G2969,Trainings!$A$2:$B$20, 2, FALSE))</f>
        <v>no training</v>
      </c>
    </row>
    <row r="2970" spans="2:10" ht="15.75" customHeight="1" x14ac:dyDescent="0.4">
      <c r="B2970" s="13" t="str">
        <f>IFERROR(VLOOKUP(A2970, Employees!$A$2:$E$401, 2, FALSE), "Enter an ID")</f>
        <v>Enter an ID</v>
      </c>
      <c r="C2970" s="13" t="str">
        <f>IFERROR(VLOOKUP(A2970, Employees!$A$2:$E$401, 3, FALSE), "Enter an ID")</f>
        <v>Enter an ID</v>
      </c>
      <c r="D2970" s="13" t="str">
        <f>IFERROR(VLOOKUP(A2970, Employees!$A$2:$E$401, 4, FALSE), "Enter an ID")</f>
        <v>Enter an ID</v>
      </c>
      <c r="E2970" s="13" t="str">
        <f>IFERROR(VLOOKUP(A2970, Employees!$A$2:$E$401, 5, FALSE), "Enter an ID")</f>
        <v>Enter an ID</v>
      </c>
      <c r="F2970" s="13" t="str">
        <f>IFERROR(VLOOKUP(A2970, Employees!$A$2:$F$401, 6, FALSE), "Enter an ID")</f>
        <v>Enter an ID</v>
      </c>
      <c r="J2970" s="13" t="str" cm="1">
        <f t="array" ref="J2970">_xlfn.IFS(ISBLANK(G2970), "no training", ISBLANK(I2970), 0, NOT(ISBLANK(I2970)), VLOOKUP(G2970,Trainings!$A$2:$B$20, 2, FALSE))</f>
        <v>no training</v>
      </c>
    </row>
    <row r="2971" spans="2:10" ht="15.75" customHeight="1" x14ac:dyDescent="0.4">
      <c r="B2971" s="13" t="str">
        <f>IFERROR(VLOOKUP(A2971, Employees!$A$2:$E$401, 2, FALSE), "Enter an ID")</f>
        <v>Enter an ID</v>
      </c>
      <c r="C2971" s="13" t="str">
        <f>IFERROR(VLOOKUP(A2971, Employees!$A$2:$E$401, 3, FALSE), "Enter an ID")</f>
        <v>Enter an ID</v>
      </c>
      <c r="D2971" s="13" t="str">
        <f>IFERROR(VLOOKUP(A2971, Employees!$A$2:$E$401, 4, FALSE), "Enter an ID")</f>
        <v>Enter an ID</v>
      </c>
      <c r="E2971" s="13" t="str">
        <f>IFERROR(VLOOKUP(A2971, Employees!$A$2:$E$401, 5, FALSE), "Enter an ID")</f>
        <v>Enter an ID</v>
      </c>
      <c r="F2971" s="13" t="str">
        <f>IFERROR(VLOOKUP(A2971, Employees!$A$2:$F$401, 6, FALSE), "Enter an ID")</f>
        <v>Enter an ID</v>
      </c>
      <c r="J2971" s="13" t="str" cm="1">
        <f t="array" ref="J2971">_xlfn.IFS(ISBLANK(G2971), "no training", ISBLANK(I2971), 0, NOT(ISBLANK(I2971)), VLOOKUP(G2971,Trainings!$A$2:$B$20, 2, FALSE))</f>
        <v>no training</v>
      </c>
    </row>
    <row r="2972" spans="2:10" ht="15.75" customHeight="1" x14ac:dyDescent="0.4">
      <c r="B2972" s="13" t="str">
        <f>IFERROR(VLOOKUP(A2972, Employees!$A$2:$E$401, 2, FALSE), "Enter an ID")</f>
        <v>Enter an ID</v>
      </c>
      <c r="C2972" s="13" t="str">
        <f>IFERROR(VLOOKUP(A2972, Employees!$A$2:$E$401, 3, FALSE), "Enter an ID")</f>
        <v>Enter an ID</v>
      </c>
      <c r="D2972" s="13" t="str">
        <f>IFERROR(VLOOKUP(A2972, Employees!$A$2:$E$401, 4, FALSE), "Enter an ID")</f>
        <v>Enter an ID</v>
      </c>
      <c r="E2972" s="13" t="str">
        <f>IFERROR(VLOOKUP(A2972, Employees!$A$2:$E$401, 5, FALSE), "Enter an ID")</f>
        <v>Enter an ID</v>
      </c>
      <c r="F2972" s="13" t="str">
        <f>IFERROR(VLOOKUP(A2972, Employees!$A$2:$F$401, 6, FALSE), "Enter an ID")</f>
        <v>Enter an ID</v>
      </c>
      <c r="J2972" s="13" t="str" cm="1">
        <f t="array" ref="J2972">_xlfn.IFS(ISBLANK(G2972), "no training", ISBLANK(I2972), 0, NOT(ISBLANK(I2972)), VLOOKUP(G2972,Trainings!$A$2:$B$20, 2, FALSE))</f>
        <v>no training</v>
      </c>
    </row>
    <row r="2973" spans="2:10" ht="15.75" customHeight="1" x14ac:dyDescent="0.4">
      <c r="B2973" s="13" t="str">
        <f>IFERROR(VLOOKUP(A2973, Employees!$A$2:$E$401, 2, FALSE), "Enter an ID")</f>
        <v>Enter an ID</v>
      </c>
      <c r="C2973" s="13" t="str">
        <f>IFERROR(VLOOKUP(A2973, Employees!$A$2:$E$401, 3, FALSE), "Enter an ID")</f>
        <v>Enter an ID</v>
      </c>
      <c r="D2973" s="13" t="str">
        <f>IFERROR(VLOOKUP(A2973, Employees!$A$2:$E$401, 4, FALSE), "Enter an ID")</f>
        <v>Enter an ID</v>
      </c>
      <c r="E2973" s="13" t="str">
        <f>IFERROR(VLOOKUP(A2973, Employees!$A$2:$E$401, 5, FALSE), "Enter an ID")</f>
        <v>Enter an ID</v>
      </c>
      <c r="F2973" s="13" t="str">
        <f>IFERROR(VLOOKUP(A2973, Employees!$A$2:$F$401, 6, FALSE), "Enter an ID")</f>
        <v>Enter an ID</v>
      </c>
      <c r="J2973" s="13" t="str" cm="1">
        <f t="array" ref="J2973">_xlfn.IFS(ISBLANK(G2973), "no training", ISBLANK(I2973), 0, NOT(ISBLANK(I2973)), VLOOKUP(G2973,Trainings!$A$2:$B$20, 2, FALSE))</f>
        <v>no training</v>
      </c>
    </row>
    <row r="2974" spans="2:10" ht="15.75" customHeight="1" x14ac:dyDescent="0.4">
      <c r="B2974" s="13" t="str">
        <f>IFERROR(VLOOKUP(A2974, Employees!$A$2:$E$401, 2, FALSE), "Enter an ID")</f>
        <v>Enter an ID</v>
      </c>
      <c r="C2974" s="13" t="str">
        <f>IFERROR(VLOOKUP(A2974, Employees!$A$2:$E$401, 3, FALSE), "Enter an ID")</f>
        <v>Enter an ID</v>
      </c>
      <c r="D2974" s="13" t="str">
        <f>IFERROR(VLOOKUP(A2974, Employees!$A$2:$E$401, 4, FALSE), "Enter an ID")</f>
        <v>Enter an ID</v>
      </c>
      <c r="E2974" s="13" t="str">
        <f>IFERROR(VLOOKUP(A2974, Employees!$A$2:$E$401, 5, FALSE), "Enter an ID")</f>
        <v>Enter an ID</v>
      </c>
      <c r="F2974" s="13" t="str">
        <f>IFERROR(VLOOKUP(A2974, Employees!$A$2:$F$401, 6, FALSE), "Enter an ID")</f>
        <v>Enter an ID</v>
      </c>
      <c r="J2974" s="13" t="str" cm="1">
        <f t="array" ref="J2974">_xlfn.IFS(ISBLANK(G2974), "no training", ISBLANK(I2974), 0, NOT(ISBLANK(I2974)), VLOOKUP(G2974,Trainings!$A$2:$B$20, 2, FALSE))</f>
        <v>no training</v>
      </c>
    </row>
    <row r="2975" spans="2:10" ht="15.75" customHeight="1" x14ac:dyDescent="0.4">
      <c r="B2975" s="13" t="str">
        <f>IFERROR(VLOOKUP(A2975, Employees!$A$2:$E$401, 2, FALSE), "Enter an ID")</f>
        <v>Enter an ID</v>
      </c>
      <c r="C2975" s="13" t="str">
        <f>IFERROR(VLOOKUP(A2975, Employees!$A$2:$E$401, 3, FALSE), "Enter an ID")</f>
        <v>Enter an ID</v>
      </c>
      <c r="D2975" s="13" t="str">
        <f>IFERROR(VLOOKUP(A2975, Employees!$A$2:$E$401, 4, FALSE), "Enter an ID")</f>
        <v>Enter an ID</v>
      </c>
      <c r="E2975" s="13" t="str">
        <f>IFERROR(VLOOKUP(A2975, Employees!$A$2:$E$401, 5, FALSE), "Enter an ID")</f>
        <v>Enter an ID</v>
      </c>
      <c r="F2975" s="13" t="str">
        <f>IFERROR(VLOOKUP(A2975, Employees!$A$2:$F$401, 6, FALSE), "Enter an ID")</f>
        <v>Enter an ID</v>
      </c>
      <c r="J2975" s="13" t="str" cm="1">
        <f t="array" ref="J2975">_xlfn.IFS(ISBLANK(G2975), "no training", ISBLANK(I2975), 0, NOT(ISBLANK(I2975)), VLOOKUP(G2975,Trainings!$A$2:$B$20, 2, FALSE))</f>
        <v>no training</v>
      </c>
    </row>
    <row r="2976" spans="2:10" ht="15.75" customHeight="1" x14ac:dyDescent="0.4">
      <c r="B2976" s="13" t="str">
        <f>IFERROR(VLOOKUP(A2976, Employees!$A$2:$E$401, 2, FALSE), "Enter an ID")</f>
        <v>Enter an ID</v>
      </c>
      <c r="C2976" s="13" t="str">
        <f>IFERROR(VLOOKUP(A2976, Employees!$A$2:$E$401, 3, FALSE), "Enter an ID")</f>
        <v>Enter an ID</v>
      </c>
      <c r="D2976" s="13" t="str">
        <f>IFERROR(VLOOKUP(A2976, Employees!$A$2:$E$401, 4, FALSE), "Enter an ID")</f>
        <v>Enter an ID</v>
      </c>
      <c r="E2976" s="13" t="str">
        <f>IFERROR(VLOOKUP(A2976, Employees!$A$2:$E$401, 5, FALSE), "Enter an ID")</f>
        <v>Enter an ID</v>
      </c>
      <c r="F2976" s="13" t="str">
        <f>IFERROR(VLOOKUP(A2976, Employees!$A$2:$F$401, 6, FALSE), "Enter an ID")</f>
        <v>Enter an ID</v>
      </c>
      <c r="J2976" s="13" t="str" cm="1">
        <f t="array" ref="J2976">_xlfn.IFS(ISBLANK(G2976), "no training", ISBLANK(I2976), 0, NOT(ISBLANK(I2976)), VLOOKUP(G2976,Trainings!$A$2:$B$20, 2, FALSE))</f>
        <v>no training</v>
      </c>
    </row>
    <row r="2977" spans="2:10" ht="15.75" customHeight="1" x14ac:dyDescent="0.4">
      <c r="B2977" s="13" t="str">
        <f>IFERROR(VLOOKUP(A2977, Employees!$A$2:$E$401, 2, FALSE), "Enter an ID")</f>
        <v>Enter an ID</v>
      </c>
      <c r="C2977" s="13" t="str">
        <f>IFERROR(VLOOKUP(A2977, Employees!$A$2:$E$401, 3, FALSE), "Enter an ID")</f>
        <v>Enter an ID</v>
      </c>
      <c r="D2977" s="13" t="str">
        <f>IFERROR(VLOOKUP(A2977, Employees!$A$2:$E$401, 4, FALSE), "Enter an ID")</f>
        <v>Enter an ID</v>
      </c>
      <c r="E2977" s="13" t="str">
        <f>IFERROR(VLOOKUP(A2977, Employees!$A$2:$E$401, 5, FALSE), "Enter an ID")</f>
        <v>Enter an ID</v>
      </c>
      <c r="F2977" s="13" t="str">
        <f>IFERROR(VLOOKUP(A2977, Employees!$A$2:$F$401, 6, FALSE), "Enter an ID")</f>
        <v>Enter an ID</v>
      </c>
      <c r="J2977" s="13" t="str" cm="1">
        <f t="array" ref="J2977">_xlfn.IFS(ISBLANK(G2977), "no training", ISBLANK(I2977), 0, NOT(ISBLANK(I2977)), VLOOKUP(G2977,Trainings!$A$2:$B$20, 2, FALSE))</f>
        <v>no training</v>
      </c>
    </row>
    <row r="2978" spans="2:10" ht="15.75" customHeight="1" x14ac:dyDescent="0.4">
      <c r="B2978" s="13" t="str">
        <f>IFERROR(VLOOKUP(A2978, Employees!$A$2:$E$401, 2, FALSE), "Enter an ID")</f>
        <v>Enter an ID</v>
      </c>
      <c r="C2978" s="13" t="str">
        <f>IFERROR(VLOOKUP(A2978, Employees!$A$2:$E$401, 3, FALSE), "Enter an ID")</f>
        <v>Enter an ID</v>
      </c>
      <c r="D2978" s="13" t="str">
        <f>IFERROR(VLOOKUP(A2978, Employees!$A$2:$E$401, 4, FALSE), "Enter an ID")</f>
        <v>Enter an ID</v>
      </c>
      <c r="E2978" s="13" t="str">
        <f>IFERROR(VLOOKUP(A2978, Employees!$A$2:$E$401, 5, FALSE), "Enter an ID")</f>
        <v>Enter an ID</v>
      </c>
      <c r="F2978" s="13" t="str">
        <f>IFERROR(VLOOKUP(A2978, Employees!$A$2:$F$401, 6, FALSE), "Enter an ID")</f>
        <v>Enter an ID</v>
      </c>
      <c r="J2978" s="13" t="str" cm="1">
        <f t="array" ref="J2978">_xlfn.IFS(ISBLANK(G2978), "no training", ISBLANK(I2978), 0, NOT(ISBLANK(I2978)), VLOOKUP(G2978,Trainings!$A$2:$B$20, 2, FALSE))</f>
        <v>no training</v>
      </c>
    </row>
    <row r="2979" spans="2:10" ht="15.75" customHeight="1" x14ac:dyDescent="0.4">
      <c r="B2979" s="13" t="str">
        <f>IFERROR(VLOOKUP(A2979, Employees!$A$2:$E$401, 2, FALSE), "Enter an ID")</f>
        <v>Enter an ID</v>
      </c>
      <c r="C2979" s="13" t="str">
        <f>IFERROR(VLOOKUP(A2979, Employees!$A$2:$E$401, 3, FALSE), "Enter an ID")</f>
        <v>Enter an ID</v>
      </c>
      <c r="D2979" s="13" t="str">
        <f>IFERROR(VLOOKUP(A2979, Employees!$A$2:$E$401, 4, FALSE), "Enter an ID")</f>
        <v>Enter an ID</v>
      </c>
      <c r="E2979" s="13" t="str">
        <f>IFERROR(VLOOKUP(A2979, Employees!$A$2:$E$401, 5, FALSE), "Enter an ID")</f>
        <v>Enter an ID</v>
      </c>
      <c r="F2979" s="13" t="str">
        <f>IFERROR(VLOOKUP(A2979, Employees!$A$2:$F$401, 6, FALSE), "Enter an ID")</f>
        <v>Enter an ID</v>
      </c>
      <c r="J2979" s="13" t="str" cm="1">
        <f t="array" ref="J2979">_xlfn.IFS(ISBLANK(G2979), "no training", ISBLANK(I2979), 0, NOT(ISBLANK(I2979)), VLOOKUP(G2979,Trainings!$A$2:$B$20, 2, FALSE))</f>
        <v>no training</v>
      </c>
    </row>
    <row r="2980" spans="2:10" ht="15.75" customHeight="1" x14ac:dyDescent="0.4">
      <c r="B2980" s="13" t="str">
        <f>IFERROR(VLOOKUP(A2980, Employees!$A$2:$E$401, 2, FALSE), "Enter an ID")</f>
        <v>Enter an ID</v>
      </c>
      <c r="C2980" s="13" t="str">
        <f>IFERROR(VLOOKUP(A2980, Employees!$A$2:$E$401, 3, FALSE), "Enter an ID")</f>
        <v>Enter an ID</v>
      </c>
      <c r="D2980" s="13" t="str">
        <f>IFERROR(VLOOKUP(A2980, Employees!$A$2:$E$401, 4, FALSE), "Enter an ID")</f>
        <v>Enter an ID</v>
      </c>
      <c r="E2980" s="13" t="str">
        <f>IFERROR(VLOOKUP(A2980, Employees!$A$2:$E$401, 5, FALSE), "Enter an ID")</f>
        <v>Enter an ID</v>
      </c>
      <c r="F2980" s="13" t="str">
        <f>IFERROR(VLOOKUP(A2980, Employees!$A$2:$F$401, 6, FALSE), "Enter an ID")</f>
        <v>Enter an ID</v>
      </c>
      <c r="J2980" s="13" t="str" cm="1">
        <f t="array" ref="J2980">_xlfn.IFS(ISBLANK(G2980), "no training", ISBLANK(I2980), 0, NOT(ISBLANK(I2980)), VLOOKUP(G2980,Trainings!$A$2:$B$20, 2, FALSE))</f>
        <v>no training</v>
      </c>
    </row>
    <row r="2981" spans="2:10" ht="15.75" customHeight="1" x14ac:dyDescent="0.4">
      <c r="B2981" s="13" t="str">
        <f>IFERROR(VLOOKUP(A2981, Employees!$A$2:$E$401, 2, FALSE), "Enter an ID")</f>
        <v>Enter an ID</v>
      </c>
      <c r="C2981" s="13" t="str">
        <f>IFERROR(VLOOKUP(A2981, Employees!$A$2:$E$401, 3, FALSE), "Enter an ID")</f>
        <v>Enter an ID</v>
      </c>
      <c r="D2981" s="13" t="str">
        <f>IFERROR(VLOOKUP(A2981, Employees!$A$2:$E$401, 4, FALSE), "Enter an ID")</f>
        <v>Enter an ID</v>
      </c>
      <c r="E2981" s="13" t="str">
        <f>IFERROR(VLOOKUP(A2981, Employees!$A$2:$E$401, 5, FALSE), "Enter an ID")</f>
        <v>Enter an ID</v>
      </c>
      <c r="F2981" s="13" t="str">
        <f>IFERROR(VLOOKUP(A2981, Employees!$A$2:$F$401, 6, FALSE), "Enter an ID")</f>
        <v>Enter an ID</v>
      </c>
      <c r="J2981" s="13" t="str" cm="1">
        <f t="array" ref="J2981">_xlfn.IFS(ISBLANK(G2981), "no training", ISBLANK(I2981), 0, NOT(ISBLANK(I2981)), VLOOKUP(G2981,Trainings!$A$2:$B$20, 2, FALSE))</f>
        <v>no training</v>
      </c>
    </row>
    <row r="2982" spans="2:10" ht="15.75" customHeight="1" x14ac:dyDescent="0.4">
      <c r="B2982" s="13" t="str">
        <f>IFERROR(VLOOKUP(A2982, Employees!$A$2:$E$401, 2, FALSE), "Enter an ID")</f>
        <v>Enter an ID</v>
      </c>
      <c r="C2982" s="13" t="str">
        <f>IFERROR(VLOOKUP(A2982, Employees!$A$2:$E$401, 3, FALSE), "Enter an ID")</f>
        <v>Enter an ID</v>
      </c>
      <c r="D2982" s="13" t="str">
        <f>IFERROR(VLOOKUP(A2982, Employees!$A$2:$E$401, 4, FALSE), "Enter an ID")</f>
        <v>Enter an ID</v>
      </c>
      <c r="E2982" s="13" t="str">
        <f>IFERROR(VLOOKUP(A2982, Employees!$A$2:$E$401, 5, FALSE), "Enter an ID")</f>
        <v>Enter an ID</v>
      </c>
      <c r="F2982" s="13" t="str">
        <f>IFERROR(VLOOKUP(A2982, Employees!$A$2:$F$401, 6, FALSE), "Enter an ID")</f>
        <v>Enter an ID</v>
      </c>
      <c r="J2982" s="13" t="str" cm="1">
        <f t="array" ref="J2982">_xlfn.IFS(ISBLANK(G2982), "no training", ISBLANK(I2982), 0, NOT(ISBLANK(I2982)), VLOOKUP(G2982,Trainings!$A$2:$B$20, 2, FALSE))</f>
        <v>no training</v>
      </c>
    </row>
    <row r="2983" spans="2:10" ht="15.75" customHeight="1" x14ac:dyDescent="0.4">
      <c r="B2983" s="13" t="str">
        <f>IFERROR(VLOOKUP(A2983, Employees!$A$2:$E$401, 2, FALSE), "Enter an ID")</f>
        <v>Enter an ID</v>
      </c>
      <c r="C2983" s="13" t="str">
        <f>IFERROR(VLOOKUP(A2983, Employees!$A$2:$E$401, 3, FALSE), "Enter an ID")</f>
        <v>Enter an ID</v>
      </c>
      <c r="D2983" s="13" t="str">
        <f>IFERROR(VLOOKUP(A2983, Employees!$A$2:$E$401, 4, FALSE), "Enter an ID")</f>
        <v>Enter an ID</v>
      </c>
      <c r="E2983" s="13" t="str">
        <f>IFERROR(VLOOKUP(A2983, Employees!$A$2:$E$401, 5, FALSE), "Enter an ID")</f>
        <v>Enter an ID</v>
      </c>
      <c r="F2983" s="13" t="str">
        <f>IFERROR(VLOOKUP(A2983, Employees!$A$2:$F$401, 6, FALSE), "Enter an ID")</f>
        <v>Enter an ID</v>
      </c>
      <c r="J2983" s="13" t="str" cm="1">
        <f t="array" ref="J2983">_xlfn.IFS(ISBLANK(G2983), "no training", ISBLANK(I2983), 0, NOT(ISBLANK(I2983)), VLOOKUP(G2983,Trainings!$A$2:$B$20, 2, FALSE))</f>
        <v>no training</v>
      </c>
    </row>
    <row r="2984" spans="2:10" ht="15.75" customHeight="1" x14ac:dyDescent="0.4">
      <c r="B2984" s="13" t="str">
        <f>IFERROR(VLOOKUP(A2984, Employees!$A$2:$E$401, 2, FALSE), "Enter an ID")</f>
        <v>Enter an ID</v>
      </c>
      <c r="C2984" s="13" t="str">
        <f>IFERROR(VLOOKUP(A2984, Employees!$A$2:$E$401, 3, FALSE), "Enter an ID")</f>
        <v>Enter an ID</v>
      </c>
      <c r="D2984" s="13" t="str">
        <f>IFERROR(VLOOKUP(A2984, Employees!$A$2:$E$401, 4, FALSE), "Enter an ID")</f>
        <v>Enter an ID</v>
      </c>
      <c r="E2984" s="13" t="str">
        <f>IFERROR(VLOOKUP(A2984, Employees!$A$2:$E$401, 5, FALSE), "Enter an ID")</f>
        <v>Enter an ID</v>
      </c>
      <c r="F2984" s="13" t="str">
        <f>IFERROR(VLOOKUP(A2984, Employees!$A$2:$F$401, 6, FALSE), "Enter an ID")</f>
        <v>Enter an ID</v>
      </c>
      <c r="J2984" s="13" t="str" cm="1">
        <f t="array" ref="J2984">_xlfn.IFS(ISBLANK(G2984), "no training", ISBLANK(I2984), 0, NOT(ISBLANK(I2984)), VLOOKUP(G2984,Trainings!$A$2:$B$20, 2, FALSE))</f>
        <v>no training</v>
      </c>
    </row>
    <row r="2985" spans="2:10" ht="15.75" customHeight="1" x14ac:dyDescent="0.4">
      <c r="B2985" s="13" t="str">
        <f>IFERROR(VLOOKUP(A2985, Employees!$A$2:$E$401, 2, FALSE), "Enter an ID")</f>
        <v>Enter an ID</v>
      </c>
      <c r="C2985" s="13" t="str">
        <f>IFERROR(VLOOKUP(A2985, Employees!$A$2:$E$401, 3, FALSE), "Enter an ID")</f>
        <v>Enter an ID</v>
      </c>
      <c r="D2985" s="13" t="str">
        <f>IFERROR(VLOOKUP(A2985, Employees!$A$2:$E$401, 4, FALSE), "Enter an ID")</f>
        <v>Enter an ID</v>
      </c>
      <c r="E2985" s="13" t="str">
        <f>IFERROR(VLOOKUP(A2985, Employees!$A$2:$E$401, 5, FALSE), "Enter an ID")</f>
        <v>Enter an ID</v>
      </c>
      <c r="F2985" s="13" t="str">
        <f>IFERROR(VLOOKUP(A2985, Employees!$A$2:$F$401, 6, FALSE), "Enter an ID")</f>
        <v>Enter an ID</v>
      </c>
      <c r="J2985" s="13" t="str" cm="1">
        <f t="array" ref="J2985">_xlfn.IFS(ISBLANK(G2985), "no training", ISBLANK(I2985), 0, NOT(ISBLANK(I2985)), VLOOKUP(G2985,Trainings!$A$2:$B$20, 2, FALSE))</f>
        <v>no training</v>
      </c>
    </row>
    <row r="2986" spans="2:10" ht="15.75" customHeight="1" x14ac:dyDescent="0.4">
      <c r="B2986" s="13" t="str">
        <f>IFERROR(VLOOKUP(A2986, Employees!$A$2:$E$401, 2, FALSE), "Enter an ID")</f>
        <v>Enter an ID</v>
      </c>
      <c r="C2986" s="13" t="str">
        <f>IFERROR(VLOOKUP(A2986, Employees!$A$2:$E$401, 3, FALSE), "Enter an ID")</f>
        <v>Enter an ID</v>
      </c>
      <c r="D2986" s="13" t="str">
        <f>IFERROR(VLOOKUP(A2986, Employees!$A$2:$E$401, 4, FALSE), "Enter an ID")</f>
        <v>Enter an ID</v>
      </c>
      <c r="E2986" s="13" t="str">
        <f>IFERROR(VLOOKUP(A2986, Employees!$A$2:$E$401, 5, FALSE), "Enter an ID")</f>
        <v>Enter an ID</v>
      </c>
      <c r="F2986" s="13" t="str">
        <f>IFERROR(VLOOKUP(A2986, Employees!$A$2:$F$401, 6, FALSE), "Enter an ID")</f>
        <v>Enter an ID</v>
      </c>
      <c r="J2986" s="13" t="str" cm="1">
        <f t="array" ref="J2986">_xlfn.IFS(ISBLANK(G2986), "no training", ISBLANK(I2986), 0, NOT(ISBLANK(I2986)), VLOOKUP(G2986,Trainings!$A$2:$B$20, 2, FALSE))</f>
        <v>no training</v>
      </c>
    </row>
    <row r="2987" spans="2:10" ht="15.75" customHeight="1" x14ac:dyDescent="0.4">
      <c r="B2987" s="13" t="str">
        <f>IFERROR(VLOOKUP(A2987, Employees!$A$2:$E$401, 2, FALSE), "Enter an ID")</f>
        <v>Enter an ID</v>
      </c>
      <c r="C2987" s="13" t="str">
        <f>IFERROR(VLOOKUP(A2987, Employees!$A$2:$E$401, 3, FALSE), "Enter an ID")</f>
        <v>Enter an ID</v>
      </c>
      <c r="D2987" s="13" t="str">
        <f>IFERROR(VLOOKUP(A2987, Employees!$A$2:$E$401, 4, FALSE), "Enter an ID")</f>
        <v>Enter an ID</v>
      </c>
      <c r="E2987" s="13" t="str">
        <f>IFERROR(VLOOKUP(A2987, Employees!$A$2:$E$401, 5, FALSE), "Enter an ID")</f>
        <v>Enter an ID</v>
      </c>
      <c r="F2987" s="13" t="str">
        <f>IFERROR(VLOOKUP(A2987, Employees!$A$2:$F$401, 6, FALSE), "Enter an ID")</f>
        <v>Enter an ID</v>
      </c>
      <c r="J2987" s="13" t="str" cm="1">
        <f t="array" ref="J2987">_xlfn.IFS(ISBLANK(G2987), "no training", ISBLANK(I2987), 0, NOT(ISBLANK(I2987)), VLOOKUP(G2987,Trainings!$A$2:$B$20, 2, FALSE))</f>
        <v>no training</v>
      </c>
    </row>
    <row r="2988" spans="2:10" ht="15.75" customHeight="1" x14ac:dyDescent="0.4">
      <c r="B2988" s="13" t="str">
        <f>IFERROR(VLOOKUP(A2988, Employees!$A$2:$E$401, 2, FALSE), "Enter an ID")</f>
        <v>Enter an ID</v>
      </c>
      <c r="C2988" s="13" t="str">
        <f>IFERROR(VLOOKUP(A2988, Employees!$A$2:$E$401, 3, FALSE), "Enter an ID")</f>
        <v>Enter an ID</v>
      </c>
      <c r="D2988" s="13" t="str">
        <f>IFERROR(VLOOKUP(A2988, Employees!$A$2:$E$401, 4, FALSE), "Enter an ID")</f>
        <v>Enter an ID</v>
      </c>
      <c r="E2988" s="13" t="str">
        <f>IFERROR(VLOOKUP(A2988, Employees!$A$2:$E$401, 5, FALSE), "Enter an ID")</f>
        <v>Enter an ID</v>
      </c>
      <c r="F2988" s="13" t="str">
        <f>IFERROR(VLOOKUP(A2988, Employees!$A$2:$F$401, 6, FALSE), "Enter an ID")</f>
        <v>Enter an ID</v>
      </c>
      <c r="J2988" s="13" t="str" cm="1">
        <f t="array" ref="J2988">_xlfn.IFS(ISBLANK(G2988), "no training", ISBLANK(I2988), 0, NOT(ISBLANK(I2988)), VLOOKUP(G2988,Trainings!$A$2:$B$20, 2, FALSE))</f>
        <v>no training</v>
      </c>
    </row>
    <row r="2989" spans="2:10" ht="15.75" customHeight="1" x14ac:dyDescent="0.4">
      <c r="B2989" s="13" t="str">
        <f>IFERROR(VLOOKUP(A2989, Employees!$A$2:$E$401, 2, FALSE), "Enter an ID")</f>
        <v>Enter an ID</v>
      </c>
      <c r="C2989" s="13" t="str">
        <f>IFERROR(VLOOKUP(A2989, Employees!$A$2:$E$401, 3, FALSE), "Enter an ID")</f>
        <v>Enter an ID</v>
      </c>
      <c r="D2989" s="13" t="str">
        <f>IFERROR(VLOOKUP(A2989, Employees!$A$2:$E$401, 4, FALSE), "Enter an ID")</f>
        <v>Enter an ID</v>
      </c>
      <c r="E2989" s="13" t="str">
        <f>IFERROR(VLOOKUP(A2989, Employees!$A$2:$E$401, 5, FALSE), "Enter an ID")</f>
        <v>Enter an ID</v>
      </c>
      <c r="F2989" s="13" t="str">
        <f>IFERROR(VLOOKUP(A2989, Employees!$A$2:$F$401, 6, FALSE), "Enter an ID")</f>
        <v>Enter an ID</v>
      </c>
      <c r="J2989" s="13" t="str" cm="1">
        <f t="array" ref="J2989">_xlfn.IFS(ISBLANK(G2989), "no training", ISBLANK(I2989), 0, NOT(ISBLANK(I2989)), VLOOKUP(G2989,Trainings!$A$2:$B$20, 2, FALSE))</f>
        <v>no training</v>
      </c>
    </row>
    <row r="2990" spans="2:10" ht="15.75" customHeight="1" x14ac:dyDescent="0.4">
      <c r="B2990" s="13" t="str">
        <f>IFERROR(VLOOKUP(A2990, Employees!$A$2:$E$401, 2, FALSE), "Enter an ID")</f>
        <v>Enter an ID</v>
      </c>
      <c r="C2990" s="13" t="str">
        <f>IFERROR(VLOOKUP(A2990, Employees!$A$2:$E$401, 3, FALSE), "Enter an ID")</f>
        <v>Enter an ID</v>
      </c>
      <c r="D2990" s="13" t="str">
        <f>IFERROR(VLOOKUP(A2990, Employees!$A$2:$E$401, 4, FALSE), "Enter an ID")</f>
        <v>Enter an ID</v>
      </c>
      <c r="E2990" s="13" t="str">
        <f>IFERROR(VLOOKUP(A2990, Employees!$A$2:$E$401, 5, FALSE), "Enter an ID")</f>
        <v>Enter an ID</v>
      </c>
      <c r="F2990" s="13" t="str">
        <f>IFERROR(VLOOKUP(A2990, Employees!$A$2:$F$401, 6, FALSE), "Enter an ID")</f>
        <v>Enter an ID</v>
      </c>
      <c r="J2990" s="13" t="str" cm="1">
        <f t="array" ref="J2990">_xlfn.IFS(ISBLANK(G2990), "no training", ISBLANK(I2990), 0, NOT(ISBLANK(I2990)), VLOOKUP(G2990,Trainings!$A$2:$B$20, 2, FALSE))</f>
        <v>no training</v>
      </c>
    </row>
    <row r="2991" spans="2:10" ht="15.75" customHeight="1" x14ac:dyDescent="0.4">
      <c r="B2991" s="13" t="str">
        <f>IFERROR(VLOOKUP(A2991, Employees!$A$2:$E$401, 2, FALSE), "Enter an ID")</f>
        <v>Enter an ID</v>
      </c>
      <c r="C2991" s="13" t="str">
        <f>IFERROR(VLOOKUP(A2991, Employees!$A$2:$E$401, 3, FALSE), "Enter an ID")</f>
        <v>Enter an ID</v>
      </c>
      <c r="D2991" s="13" t="str">
        <f>IFERROR(VLOOKUP(A2991, Employees!$A$2:$E$401, 4, FALSE), "Enter an ID")</f>
        <v>Enter an ID</v>
      </c>
      <c r="E2991" s="13" t="str">
        <f>IFERROR(VLOOKUP(A2991, Employees!$A$2:$E$401, 5, FALSE), "Enter an ID")</f>
        <v>Enter an ID</v>
      </c>
      <c r="F2991" s="13" t="str">
        <f>IFERROR(VLOOKUP(A2991, Employees!$A$2:$F$401, 6, FALSE), "Enter an ID")</f>
        <v>Enter an ID</v>
      </c>
      <c r="J2991" s="13" t="str" cm="1">
        <f t="array" ref="J2991">_xlfn.IFS(ISBLANK(G2991), "no training", ISBLANK(I2991), 0, NOT(ISBLANK(I2991)), VLOOKUP(G2991,Trainings!$A$2:$B$20, 2, FALSE))</f>
        <v>no training</v>
      </c>
    </row>
    <row r="2992" spans="2:10" ht="15.75" customHeight="1" x14ac:dyDescent="0.4">
      <c r="B2992" s="13" t="str">
        <f>IFERROR(VLOOKUP(A2992, Employees!$A$2:$E$401, 2, FALSE), "Enter an ID")</f>
        <v>Enter an ID</v>
      </c>
      <c r="C2992" s="13" t="str">
        <f>IFERROR(VLOOKUP(A2992, Employees!$A$2:$E$401, 3, FALSE), "Enter an ID")</f>
        <v>Enter an ID</v>
      </c>
      <c r="D2992" s="13" t="str">
        <f>IFERROR(VLOOKUP(A2992, Employees!$A$2:$E$401, 4, FALSE), "Enter an ID")</f>
        <v>Enter an ID</v>
      </c>
      <c r="E2992" s="13" t="str">
        <f>IFERROR(VLOOKUP(A2992, Employees!$A$2:$E$401, 5, FALSE), "Enter an ID")</f>
        <v>Enter an ID</v>
      </c>
      <c r="F2992" s="13" t="str">
        <f>IFERROR(VLOOKUP(A2992, Employees!$A$2:$F$401, 6, FALSE), "Enter an ID")</f>
        <v>Enter an ID</v>
      </c>
      <c r="J2992" s="13" t="str" cm="1">
        <f t="array" ref="J2992">_xlfn.IFS(ISBLANK(G2992), "no training", ISBLANK(I2992), 0, NOT(ISBLANK(I2992)), VLOOKUP(G2992,Trainings!$A$2:$B$20, 2, FALSE))</f>
        <v>no training</v>
      </c>
    </row>
    <row r="2993" spans="2:10" ht="15.75" customHeight="1" x14ac:dyDescent="0.4">
      <c r="B2993" s="13" t="str">
        <f>IFERROR(VLOOKUP(A2993, Employees!$A$2:$E$401, 2, FALSE), "Enter an ID")</f>
        <v>Enter an ID</v>
      </c>
      <c r="C2993" s="13" t="str">
        <f>IFERROR(VLOOKUP(A2993, Employees!$A$2:$E$401, 3, FALSE), "Enter an ID")</f>
        <v>Enter an ID</v>
      </c>
      <c r="D2993" s="13" t="str">
        <f>IFERROR(VLOOKUP(A2993, Employees!$A$2:$E$401, 4, FALSE), "Enter an ID")</f>
        <v>Enter an ID</v>
      </c>
      <c r="E2993" s="13" t="str">
        <f>IFERROR(VLOOKUP(A2993, Employees!$A$2:$E$401, 5, FALSE), "Enter an ID")</f>
        <v>Enter an ID</v>
      </c>
      <c r="F2993" s="13" t="str">
        <f>IFERROR(VLOOKUP(A2993, Employees!$A$2:$F$401, 6, FALSE), "Enter an ID")</f>
        <v>Enter an ID</v>
      </c>
      <c r="J2993" s="13" t="str" cm="1">
        <f t="array" ref="J2993">_xlfn.IFS(ISBLANK(G2993), "no training", ISBLANK(I2993), 0, NOT(ISBLANK(I2993)), VLOOKUP(G2993,Trainings!$A$2:$B$20, 2, FALSE))</f>
        <v>no training</v>
      </c>
    </row>
    <row r="2994" spans="2:10" ht="15.75" customHeight="1" x14ac:dyDescent="0.4">
      <c r="B2994" s="13" t="str">
        <f>IFERROR(VLOOKUP(A2994, Employees!$A$2:$E$401, 2, FALSE), "Enter an ID")</f>
        <v>Enter an ID</v>
      </c>
      <c r="C2994" s="13" t="str">
        <f>IFERROR(VLOOKUP(A2994, Employees!$A$2:$E$401, 3, FALSE), "Enter an ID")</f>
        <v>Enter an ID</v>
      </c>
      <c r="D2994" s="13" t="str">
        <f>IFERROR(VLOOKUP(A2994, Employees!$A$2:$E$401, 4, FALSE), "Enter an ID")</f>
        <v>Enter an ID</v>
      </c>
      <c r="E2994" s="13" t="str">
        <f>IFERROR(VLOOKUP(A2994, Employees!$A$2:$E$401, 5, FALSE), "Enter an ID")</f>
        <v>Enter an ID</v>
      </c>
      <c r="F2994" s="13" t="str">
        <f>IFERROR(VLOOKUP(A2994, Employees!$A$2:$F$401, 6, FALSE), "Enter an ID")</f>
        <v>Enter an ID</v>
      </c>
      <c r="J2994" s="13" t="str" cm="1">
        <f t="array" ref="J2994">_xlfn.IFS(ISBLANK(G2994), "no training", ISBLANK(I2994), 0, NOT(ISBLANK(I2994)), VLOOKUP(G2994,Trainings!$A$2:$B$20, 2, FALSE))</f>
        <v>no training</v>
      </c>
    </row>
    <row r="2995" spans="2:10" ht="15.75" customHeight="1" x14ac:dyDescent="0.4">
      <c r="B2995" s="13" t="str">
        <f>IFERROR(VLOOKUP(A2995, Employees!$A$2:$E$401, 2, FALSE), "Enter an ID")</f>
        <v>Enter an ID</v>
      </c>
      <c r="C2995" s="13" t="str">
        <f>IFERROR(VLOOKUP(A2995, Employees!$A$2:$E$401, 3, FALSE), "Enter an ID")</f>
        <v>Enter an ID</v>
      </c>
      <c r="D2995" s="13" t="str">
        <f>IFERROR(VLOOKUP(A2995, Employees!$A$2:$E$401, 4, FALSE), "Enter an ID")</f>
        <v>Enter an ID</v>
      </c>
      <c r="E2995" s="13" t="str">
        <f>IFERROR(VLOOKUP(A2995, Employees!$A$2:$E$401, 5, FALSE), "Enter an ID")</f>
        <v>Enter an ID</v>
      </c>
      <c r="F2995" s="13" t="str">
        <f>IFERROR(VLOOKUP(A2995, Employees!$A$2:$F$401, 6, FALSE), "Enter an ID")</f>
        <v>Enter an ID</v>
      </c>
      <c r="J2995" s="13" t="str" cm="1">
        <f t="array" ref="J2995">_xlfn.IFS(ISBLANK(G2995), "no training", ISBLANK(I2995), 0, NOT(ISBLANK(I2995)), VLOOKUP(G2995,Trainings!$A$2:$B$20, 2, FALSE))</f>
        <v>no training</v>
      </c>
    </row>
    <row r="2996" spans="2:10" ht="15.75" customHeight="1" x14ac:dyDescent="0.4">
      <c r="B2996" s="13" t="str">
        <f>IFERROR(VLOOKUP(A2996, Employees!$A$2:$E$401, 2, FALSE), "Enter an ID")</f>
        <v>Enter an ID</v>
      </c>
      <c r="C2996" s="13" t="str">
        <f>IFERROR(VLOOKUP(A2996, Employees!$A$2:$E$401, 3, FALSE), "Enter an ID")</f>
        <v>Enter an ID</v>
      </c>
      <c r="D2996" s="13" t="str">
        <f>IFERROR(VLOOKUP(A2996, Employees!$A$2:$E$401, 4, FALSE), "Enter an ID")</f>
        <v>Enter an ID</v>
      </c>
      <c r="E2996" s="13" t="str">
        <f>IFERROR(VLOOKUP(A2996, Employees!$A$2:$E$401, 5, FALSE), "Enter an ID")</f>
        <v>Enter an ID</v>
      </c>
      <c r="F2996" s="13" t="str">
        <f>IFERROR(VLOOKUP(A2996, Employees!$A$2:$F$401, 6, FALSE), "Enter an ID")</f>
        <v>Enter an ID</v>
      </c>
      <c r="J2996" s="13" t="str" cm="1">
        <f t="array" ref="J2996">_xlfn.IFS(ISBLANK(G2996), "no training", ISBLANK(I2996), 0, NOT(ISBLANK(I2996)), VLOOKUP(G2996,Trainings!$A$2:$B$20, 2, FALSE))</f>
        <v>no training</v>
      </c>
    </row>
    <row r="2997" spans="2:10" ht="15.75" customHeight="1" x14ac:dyDescent="0.4">
      <c r="B2997" s="13" t="str">
        <f>IFERROR(VLOOKUP(A2997, Employees!$A$2:$E$401, 2, FALSE), "Enter an ID")</f>
        <v>Enter an ID</v>
      </c>
      <c r="C2997" s="13" t="str">
        <f>IFERROR(VLOOKUP(A2997, Employees!$A$2:$E$401, 3, FALSE), "Enter an ID")</f>
        <v>Enter an ID</v>
      </c>
      <c r="D2997" s="13" t="str">
        <f>IFERROR(VLOOKUP(A2997, Employees!$A$2:$E$401, 4, FALSE), "Enter an ID")</f>
        <v>Enter an ID</v>
      </c>
      <c r="E2997" s="13" t="str">
        <f>IFERROR(VLOOKUP(A2997, Employees!$A$2:$E$401, 5, FALSE), "Enter an ID")</f>
        <v>Enter an ID</v>
      </c>
      <c r="F2997" s="13" t="str">
        <f>IFERROR(VLOOKUP(A2997, Employees!$A$2:$F$401, 6, FALSE), "Enter an ID")</f>
        <v>Enter an ID</v>
      </c>
      <c r="J2997" s="13" t="str" cm="1">
        <f t="array" ref="J2997">_xlfn.IFS(ISBLANK(G2997), "no training", ISBLANK(I2997), 0, NOT(ISBLANK(I2997)), VLOOKUP(G2997,Trainings!$A$2:$B$20, 2, FALSE))</f>
        <v>no training</v>
      </c>
    </row>
    <row r="2998" spans="2:10" ht="15.75" customHeight="1" x14ac:dyDescent="0.4">
      <c r="B2998" s="13" t="str">
        <f>IFERROR(VLOOKUP(A2998, Employees!$A$2:$E$401, 2, FALSE), "Enter an ID")</f>
        <v>Enter an ID</v>
      </c>
      <c r="C2998" s="13" t="str">
        <f>IFERROR(VLOOKUP(A2998, Employees!$A$2:$E$401, 3, FALSE), "Enter an ID")</f>
        <v>Enter an ID</v>
      </c>
      <c r="D2998" s="13" t="str">
        <f>IFERROR(VLOOKUP(A2998, Employees!$A$2:$E$401, 4, FALSE), "Enter an ID")</f>
        <v>Enter an ID</v>
      </c>
      <c r="E2998" s="13" t="str">
        <f>IFERROR(VLOOKUP(A2998, Employees!$A$2:$E$401, 5, FALSE), "Enter an ID")</f>
        <v>Enter an ID</v>
      </c>
      <c r="F2998" s="13" t="str">
        <f>IFERROR(VLOOKUP(A2998, Employees!$A$2:$F$401, 6, FALSE), "Enter an ID")</f>
        <v>Enter an ID</v>
      </c>
      <c r="J2998" s="13" t="str" cm="1">
        <f t="array" ref="J2998">_xlfn.IFS(ISBLANK(G2998), "no training", ISBLANK(I2998), 0, NOT(ISBLANK(I2998)), VLOOKUP(G2998,Trainings!$A$2:$B$20, 2, FALSE))</f>
        <v>no training</v>
      </c>
    </row>
    <row r="2999" spans="2:10" ht="15.75" customHeight="1" x14ac:dyDescent="0.4">
      <c r="B2999" s="13" t="str">
        <f>IFERROR(VLOOKUP(A2999, Employees!$A$2:$E$401, 2, FALSE), "Enter an ID")</f>
        <v>Enter an ID</v>
      </c>
      <c r="C2999" s="13" t="str">
        <f>IFERROR(VLOOKUP(A2999, Employees!$A$2:$E$401, 3, FALSE), "Enter an ID")</f>
        <v>Enter an ID</v>
      </c>
      <c r="D2999" s="13" t="str">
        <f>IFERROR(VLOOKUP(A2999, Employees!$A$2:$E$401, 4, FALSE), "Enter an ID")</f>
        <v>Enter an ID</v>
      </c>
      <c r="E2999" s="13" t="str">
        <f>IFERROR(VLOOKUP(A2999, Employees!$A$2:$E$401, 5, FALSE), "Enter an ID")</f>
        <v>Enter an ID</v>
      </c>
      <c r="F2999" s="13" t="str">
        <f>IFERROR(VLOOKUP(A2999, Employees!$A$2:$F$401, 6, FALSE), "Enter an ID")</f>
        <v>Enter an ID</v>
      </c>
      <c r="J2999" s="13" t="str" cm="1">
        <f t="array" ref="J2999">_xlfn.IFS(ISBLANK(G2999), "no training", ISBLANK(I2999), 0, NOT(ISBLANK(I2999)), VLOOKUP(G2999,Trainings!$A$2:$B$20, 2, FALSE))</f>
        <v>no training</v>
      </c>
    </row>
    <row r="3000" spans="2:10" ht="15.75" customHeight="1" x14ac:dyDescent="0.4">
      <c r="B3000" s="13" t="str">
        <f>IFERROR(VLOOKUP(A3000, Employees!$A$2:$E$401, 2, FALSE), "Enter an ID")</f>
        <v>Enter an ID</v>
      </c>
      <c r="C3000" s="13" t="str">
        <f>IFERROR(VLOOKUP(A3000, Employees!$A$2:$E$401, 3, FALSE), "Enter an ID")</f>
        <v>Enter an ID</v>
      </c>
      <c r="D3000" s="13" t="str">
        <f>IFERROR(VLOOKUP(A3000, Employees!$A$2:$E$401, 4, FALSE), "Enter an ID")</f>
        <v>Enter an ID</v>
      </c>
      <c r="E3000" s="13" t="str">
        <f>IFERROR(VLOOKUP(A3000, Employees!$A$2:$E$401, 5, FALSE), "Enter an ID")</f>
        <v>Enter an ID</v>
      </c>
      <c r="F3000" s="13" t="str">
        <f>IFERROR(VLOOKUP(A3000, Employees!$A$2:$F$401, 6, FALSE), "Enter an ID")</f>
        <v>Enter an ID</v>
      </c>
      <c r="J3000" s="13" t="str" cm="1">
        <f t="array" ref="J3000">_xlfn.IFS(ISBLANK(G3000), "no training", ISBLANK(I3000), 0, NOT(ISBLANK(I3000)), VLOOKUP(G3000,Trainings!$A$2:$B$20, 2, FALSE))</f>
        <v>no training</v>
      </c>
    </row>
    <row r="3001" spans="2:10" ht="15.75" customHeight="1" x14ac:dyDescent="0.4">
      <c r="B3001" s="13" t="str">
        <f>IFERROR(VLOOKUP(A3001, Employees!$A$2:$E$401, 2, FALSE), "Enter an ID")</f>
        <v>Enter an ID</v>
      </c>
      <c r="C3001" s="13" t="str">
        <f>IFERROR(VLOOKUP(A3001, Employees!$A$2:$E$401, 3, FALSE), "Enter an ID")</f>
        <v>Enter an ID</v>
      </c>
      <c r="D3001" s="13" t="str">
        <f>IFERROR(VLOOKUP(A3001, Employees!$A$2:$E$401, 4, FALSE), "Enter an ID")</f>
        <v>Enter an ID</v>
      </c>
      <c r="E3001" s="13" t="str">
        <f>IFERROR(VLOOKUP(A3001, Employees!$A$2:$E$401, 5, FALSE), "Enter an ID")</f>
        <v>Enter an ID</v>
      </c>
      <c r="F3001" s="13" t="str">
        <f>IFERROR(VLOOKUP(A3001, Employees!$A$2:$F$401, 6, FALSE), "Enter an ID")</f>
        <v>Enter an ID</v>
      </c>
      <c r="J3001" s="13" t="str" cm="1">
        <f t="array" ref="J3001">_xlfn.IFS(ISBLANK(G3001), "no training", ISBLANK(I3001), 0, NOT(ISBLANK(I3001)), VLOOKUP(G3001,Trainings!$A$2:$B$20, 2, FALSE))</f>
        <v>no training</v>
      </c>
    </row>
    <row r="3002" spans="2:10" ht="15.75" customHeight="1" x14ac:dyDescent="0.4">
      <c r="B3002" s="13" t="str">
        <f>IFERROR(VLOOKUP(A3002, Employees!$A$2:$E$401, 2, FALSE), "Enter an ID")</f>
        <v>Enter an ID</v>
      </c>
      <c r="C3002" s="13" t="str">
        <f>IFERROR(VLOOKUP(A3002, Employees!$A$2:$E$401, 3, FALSE), "Enter an ID")</f>
        <v>Enter an ID</v>
      </c>
      <c r="D3002" s="13" t="str">
        <f>IFERROR(VLOOKUP(A3002, Employees!$A$2:$E$401, 4, FALSE), "Enter an ID")</f>
        <v>Enter an ID</v>
      </c>
      <c r="E3002" s="13" t="str">
        <f>IFERROR(VLOOKUP(A3002, Employees!$A$2:$E$401, 5, FALSE), "Enter an ID")</f>
        <v>Enter an ID</v>
      </c>
      <c r="F3002" s="13" t="str">
        <f>IFERROR(VLOOKUP(A3002, Employees!$A$2:$F$401, 6, FALSE), "Enter an ID")</f>
        <v>Enter an ID</v>
      </c>
      <c r="J3002" s="13" t="str" cm="1">
        <f t="array" ref="J3002">_xlfn.IFS(ISBLANK(G3002), "no training", ISBLANK(I3002), 0, NOT(ISBLANK(I3002)), VLOOKUP(G3002,Trainings!$A$2:$B$20, 2, FALSE))</f>
        <v>no training</v>
      </c>
    </row>
    <row r="3003" spans="2:10" ht="15.75" customHeight="1" x14ac:dyDescent="0.4">
      <c r="B3003" s="13" t="str">
        <f>IFERROR(VLOOKUP(A3003, Employees!$A$2:$E$401, 2, FALSE), "Enter an ID")</f>
        <v>Enter an ID</v>
      </c>
      <c r="C3003" s="13" t="str">
        <f>IFERROR(VLOOKUP(A3003, Employees!$A$2:$E$401, 3, FALSE), "Enter an ID")</f>
        <v>Enter an ID</v>
      </c>
      <c r="D3003" s="13" t="str">
        <f>IFERROR(VLOOKUP(A3003, Employees!$A$2:$E$401, 4, FALSE), "Enter an ID")</f>
        <v>Enter an ID</v>
      </c>
      <c r="E3003" s="13" t="str">
        <f>IFERROR(VLOOKUP(A3003, Employees!$A$2:$E$401, 5, FALSE), "Enter an ID")</f>
        <v>Enter an ID</v>
      </c>
      <c r="F3003" s="13" t="str">
        <f>IFERROR(VLOOKUP(A3003, Employees!$A$2:$F$401, 6, FALSE), "Enter an ID")</f>
        <v>Enter an ID</v>
      </c>
      <c r="J3003" s="13" t="str" cm="1">
        <f t="array" ref="J3003">_xlfn.IFS(ISBLANK(G3003), "no training", ISBLANK(I3003), 0, NOT(ISBLANK(I3003)), VLOOKUP(G3003,Trainings!$A$2:$B$20, 2, FALSE))</f>
        <v>no training</v>
      </c>
    </row>
    <row r="3004" spans="2:10" ht="15.75" customHeight="1" x14ac:dyDescent="0.4">
      <c r="B3004" s="13" t="str">
        <f>IFERROR(VLOOKUP(A3004, Employees!$A$2:$E$401, 2, FALSE), "Enter an ID")</f>
        <v>Enter an ID</v>
      </c>
      <c r="C3004" s="13" t="str">
        <f>IFERROR(VLOOKUP(A3004, Employees!$A$2:$E$401, 3, FALSE), "Enter an ID")</f>
        <v>Enter an ID</v>
      </c>
      <c r="D3004" s="13" t="str">
        <f>IFERROR(VLOOKUP(A3004, Employees!$A$2:$E$401, 4, FALSE), "Enter an ID")</f>
        <v>Enter an ID</v>
      </c>
      <c r="E3004" s="13" t="str">
        <f>IFERROR(VLOOKUP(A3004, Employees!$A$2:$E$401, 5, FALSE), "Enter an ID")</f>
        <v>Enter an ID</v>
      </c>
      <c r="F3004" s="13" t="str">
        <f>IFERROR(VLOOKUP(A3004, Employees!$A$2:$F$401, 6, FALSE), "Enter an ID")</f>
        <v>Enter an ID</v>
      </c>
      <c r="J3004" s="13" t="str" cm="1">
        <f t="array" ref="J3004">_xlfn.IFS(ISBLANK(G3004), "no training", ISBLANK(I3004), 0, NOT(ISBLANK(I3004)), VLOOKUP(G3004,Trainings!$A$2:$B$20, 2, FALSE))</f>
        <v>no training</v>
      </c>
    </row>
    <row r="3005" spans="2:10" ht="15.75" customHeight="1" x14ac:dyDescent="0.4">
      <c r="B3005" s="13" t="str">
        <f>IFERROR(VLOOKUP(A3005, Employees!$A$2:$E$401, 2, FALSE), "Enter an ID")</f>
        <v>Enter an ID</v>
      </c>
      <c r="C3005" s="13" t="str">
        <f>IFERROR(VLOOKUP(A3005, Employees!$A$2:$E$401, 3, FALSE), "Enter an ID")</f>
        <v>Enter an ID</v>
      </c>
      <c r="D3005" s="13" t="str">
        <f>IFERROR(VLOOKUP(A3005, Employees!$A$2:$E$401, 4, FALSE), "Enter an ID")</f>
        <v>Enter an ID</v>
      </c>
      <c r="E3005" s="13" t="str">
        <f>IFERROR(VLOOKUP(A3005, Employees!$A$2:$E$401, 5, FALSE), "Enter an ID")</f>
        <v>Enter an ID</v>
      </c>
      <c r="F3005" s="13" t="str">
        <f>IFERROR(VLOOKUP(A3005, Employees!$A$2:$F$401, 6, FALSE), "Enter an ID")</f>
        <v>Enter an ID</v>
      </c>
      <c r="J3005" s="13" t="str" cm="1">
        <f t="array" ref="J3005">_xlfn.IFS(ISBLANK(G3005), "no training", ISBLANK(I3005), 0, NOT(ISBLANK(I3005)), VLOOKUP(G3005,Trainings!$A$2:$B$20, 2, FALSE))</f>
        <v>no training</v>
      </c>
    </row>
    <row r="3006" spans="2:10" ht="15.75" customHeight="1" x14ac:dyDescent="0.4">
      <c r="B3006" s="13" t="str">
        <f>IFERROR(VLOOKUP(A3006, Employees!$A$2:$E$401, 2, FALSE), "Enter an ID")</f>
        <v>Enter an ID</v>
      </c>
      <c r="C3006" s="13" t="str">
        <f>IFERROR(VLOOKUP(A3006, Employees!$A$2:$E$401, 3, FALSE), "Enter an ID")</f>
        <v>Enter an ID</v>
      </c>
      <c r="D3006" s="13" t="str">
        <f>IFERROR(VLOOKUP(A3006, Employees!$A$2:$E$401, 4, FALSE), "Enter an ID")</f>
        <v>Enter an ID</v>
      </c>
      <c r="E3006" s="13" t="str">
        <f>IFERROR(VLOOKUP(A3006, Employees!$A$2:$E$401, 5, FALSE), "Enter an ID")</f>
        <v>Enter an ID</v>
      </c>
      <c r="F3006" s="13" t="str">
        <f>IFERROR(VLOOKUP(A3006, Employees!$A$2:$F$401, 6, FALSE), "Enter an ID")</f>
        <v>Enter an ID</v>
      </c>
      <c r="J3006" s="13" t="str" cm="1">
        <f t="array" ref="J3006">_xlfn.IFS(ISBLANK(G3006), "no training", ISBLANK(I3006), 0, NOT(ISBLANK(I3006)), VLOOKUP(G3006,Trainings!$A$2:$B$20, 2, FALSE))</f>
        <v>no training</v>
      </c>
    </row>
    <row r="3007" spans="2:10" ht="15.75" customHeight="1" x14ac:dyDescent="0.4">
      <c r="B3007" s="13" t="str">
        <f>IFERROR(VLOOKUP(A3007, Employees!$A$2:$E$401, 2, FALSE), "Enter an ID")</f>
        <v>Enter an ID</v>
      </c>
      <c r="C3007" s="13" t="str">
        <f>IFERROR(VLOOKUP(A3007, Employees!$A$2:$E$401, 3, FALSE), "Enter an ID")</f>
        <v>Enter an ID</v>
      </c>
      <c r="D3007" s="13" t="str">
        <f>IFERROR(VLOOKUP(A3007, Employees!$A$2:$E$401, 4, FALSE), "Enter an ID")</f>
        <v>Enter an ID</v>
      </c>
      <c r="E3007" s="13" t="str">
        <f>IFERROR(VLOOKUP(A3007, Employees!$A$2:$E$401, 5, FALSE), "Enter an ID")</f>
        <v>Enter an ID</v>
      </c>
      <c r="F3007" s="13" t="str">
        <f>IFERROR(VLOOKUP(A3007, Employees!$A$2:$F$401, 6, FALSE), "Enter an ID")</f>
        <v>Enter an ID</v>
      </c>
      <c r="J3007" s="13" t="str" cm="1">
        <f t="array" ref="J3007">_xlfn.IFS(ISBLANK(G3007), "no training", ISBLANK(I3007), 0, NOT(ISBLANK(I3007)), VLOOKUP(G3007,Trainings!$A$2:$B$20, 2, FALSE))</f>
        <v>no training</v>
      </c>
    </row>
    <row r="3008" spans="2:10" ht="15.75" customHeight="1" x14ac:dyDescent="0.4">
      <c r="B3008" s="13" t="str">
        <f>IFERROR(VLOOKUP(A3008, Employees!$A$2:$E$401, 2, FALSE), "Enter an ID")</f>
        <v>Enter an ID</v>
      </c>
      <c r="C3008" s="13" t="str">
        <f>IFERROR(VLOOKUP(A3008, Employees!$A$2:$E$401, 3, FALSE), "Enter an ID")</f>
        <v>Enter an ID</v>
      </c>
      <c r="D3008" s="13" t="str">
        <f>IFERROR(VLOOKUP(A3008, Employees!$A$2:$E$401, 4, FALSE), "Enter an ID")</f>
        <v>Enter an ID</v>
      </c>
      <c r="E3008" s="13" t="str">
        <f>IFERROR(VLOOKUP(A3008, Employees!$A$2:$E$401, 5, FALSE), "Enter an ID")</f>
        <v>Enter an ID</v>
      </c>
      <c r="F3008" s="13" t="str">
        <f>IFERROR(VLOOKUP(A3008, Employees!$A$2:$F$401, 6, FALSE), "Enter an ID")</f>
        <v>Enter an ID</v>
      </c>
      <c r="J3008" s="13" t="str" cm="1">
        <f t="array" ref="J3008">_xlfn.IFS(ISBLANK(G3008), "no training", ISBLANK(I3008), 0, NOT(ISBLANK(I3008)), VLOOKUP(G3008,Trainings!$A$2:$B$20, 2, FALSE))</f>
        <v>no training</v>
      </c>
    </row>
    <row r="3009" spans="2:10" ht="15.75" customHeight="1" x14ac:dyDescent="0.4">
      <c r="B3009" s="13" t="str">
        <f>IFERROR(VLOOKUP(A3009, Employees!$A$2:$E$401, 2, FALSE), "Enter an ID")</f>
        <v>Enter an ID</v>
      </c>
      <c r="C3009" s="13" t="str">
        <f>IFERROR(VLOOKUP(A3009, Employees!$A$2:$E$401, 3, FALSE), "Enter an ID")</f>
        <v>Enter an ID</v>
      </c>
      <c r="D3009" s="13" t="str">
        <f>IFERROR(VLOOKUP(A3009, Employees!$A$2:$E$401, 4, FALSE), "Enter an ID")</f>
        <v>Enter an ID</v>
      </c>
      <c r="E3009" s="13" t="str">
        <f>IFERROR(VLOOKUP(A3009, Employees!$A$2:$E$401, 5, FALSE), "Enter an ID")</f>
        <v>Enter an ID</v>
      </c>
      <c r="F3009" s="13" t="str">
        <f>IFERROR(VLOOKUP(A3009, Employees!$A$2:$F$401, 6, FALSE), "Enter an ID")</f>
        <v>Enter an ID</v>
      </c>
      <c r="J3009" s="13" t="str" cm="1">
        <f t="array" ref="J3009">_xlfn.IFS(ISBLANK(G3009), "no training", ISBLANK(I3009), 0, NOT(ISBLANK(I3009)), VLOOKUP(G3009,Trainings!$A$2:$B$20, 2, FALSE))</f>
        <v>no training</v>
      </c>
    </row>
    <row r="3010" spans="2:10" ht="15.75" customHeight="1" x14ac:dyDescent="0.4">
      <c r="B3010" s="13" t="str">
        <f>IFERROR(VLOOKUP(A3010, Employees!$A$2:$E$401, 2, FALSE), "Enter an ID")</f>
        <v>Enter an ID</v>
      </c>
      <c r="C3010" s="13" t="str">
        <f>IFERROR(VLOOKUP(A3010, Employees!$A$2:$E$401, 3, FALSE), "Enter an ID")</f>
        <v>Enter an ID</v>
      </c>
      <c r="D3010" s="13" t="str">
        <f>IFERROR(VLOOKUP(A3010, Employees!$A$2:$E$401, 4, FALSE), "Enter an ID")</f>
        <v>Enter an ID</v>
      </c>
      <c r="E3010" s="13" t="str">
        <f>IFERROR(VLOOKUP(A3010, Employees!$A$2:$E$401, 5, FALSE), "Enter an ID")</f>
        <v>Enter an ID</v>
      </c>
      <c r="F3010" s="13" t="str">
        <f>IFERROR(VLOOKUP(A3010, Employees!$A$2:$F$401, 6, FALSE), "Enter an ID")</f>
        <v>Enter an ID</v>
      </c>
      <c r="J3010" s="13" t="str" cm="1">
        <f t="array" ref="J3010">_xlfn.IFS(ISBLANK(G3010), "no training", ISBLANK(I3010), 0, NOT(ISBLANK(I3010)), VLOOKUP(G3010,Trainings!$A$2:$B$20, 2, FALSE))</f>
        <v>no training</v>
      </c>
    </row>
    <row r="3011" spans="2:10" ht="15.75" customHeight="1" x14ac:dyDescent="0.4">
      <c r="B3011" s="13" t="str">
        <f>IFERROR(VLOOKUP(A3011, Employees!$A$2:$E$401, 2, FALSE), "Enter an ID")</f>
        <v>Enter an ID</v>
      </c>
      <c r="C3011" s="13" t="str">
        <f>IFERROR(VLOOKUP(A3011, Employees!$A$2:$E$401, 3, FALSE), "Enter an ID")</f>
        <v>Enter an ID</v>
      </c>
      <c r="D3011" s="13" t="str">
        <f>IFERROR(VLOOKUP(A3011, Employees!$A$2:$E$401, 4, FALSE), "Enter an ID")</f>
        <v>Enter an ID</v>
      </c>
      <c r="E3011" s="13" t="str">
        <f>IFERROR(VLOOKUP(A3011, Employees!$A$2:$E$401, 5, FALSE), "Enter an ID")</f>
        <v>Enter an ID</v>
      </c>
      <c r="F3011" s="13" t="str">
        <f>IFERROR(VLOOKUP(A3011, Employees!$A$2:$F$401, 6, FALSE), "Enter an ID")</f>
        <v>Enter an ID</v>
      </c>
      <c r="J3011" s="13" t="str" cm="1">
        <f t="array" ref="J3011">_xlfn.IFS(ISBLANK(G3011), "no training", ISBLANK(I3011), 0, NOT(ISBLANK(I3011)), VLOOKUP(G3011,Trainings!$A$2:$B$20, 2, FALSE))</f>
        <v>no training</v>
      </c>
    </row>
    <row r="3012" spans="2:10" ht="15.75" customHeight="1" x14ac:dyDescent="0.4">
      <c r="B3012" s="13" t="str">
        <f>IFERROR(VLOOKUP(A3012, Employees!$A$2:$E$401, 2, FALSE), "Enter an ID")</f>
        <v>Enter an ID</v>
      </c>
      <c r="C3012" s="13" t="str">
        <f>IFERROR(VLOOKUP(A3012, Employees!$A$2:$E$401, 3, FALSE), "Enter an ID")</f>
        <v>Enter an ID</v>
      </c>
      <c r="D3012" s="13" t="str">
        <f>IFERROR(VLOOKUP(A3012, Employees!$A$2:$E$401, 4, FALSE), "Enter an ID")</f>
        <v>Enter an ID</v>
      </c>
      <c r="E3012" s="13" t="str">
        <f>IFERROR(VLOOKUP(A3012, Employees!$A$2:$E$401, 5, FALSE), "Enter an ID")</f>
        <v>Enter an ID</v>
      </c>
      <c r="F3012" s="13" t="str">
        <f>IFERROR(VLOOKUP(A3012, Employees!$A$2:$F$401, 6, FALSE), "Enter an ID")</f>
        <v>Enter an ID</v>
      </c>
      <c r="J3012" s="13" t="str" cm="1">
        <f t="array" ref="J3012">_xlfn.IFS(ISBLANK(G3012), "no training", ISBLANK(I3012), 0, NOT(ISBLANK(I3012)), VLOOKUP(G3012,Trainings!$A$2:$B$20, 2, FALSE))</f>
        <v>no training</v>
      </c>
    </row>
    <row r="3013" spans="2:10" ht="15.75" customHeight="1" x14ac:dyDescent="0.4">
      <c r="B3013" s="13" t="str">
        <f>IFERROR(VLOOKUP(A3013, Employees!$A$2:$E$401, 2, FALSE), "Enter an ID")</f>
        <v>Enter an ID</v>
      </c>
      <c r="C3013" s="13" t="str">
        <f>IFERROR(VLOOKUP(A3013, Employees!$A$2:$E$401, 3, FALSE), "Enter an ID")</f>
        <v>Enter an ID</v>
      </c>
      <c r="D3013" s="13" t="str">
        <f>IFERROR(VLOOKUP(A3013, Employees!$A$2:$E$401, 4, FALSE), "Enter an ID")</f>
        <v>Enter an ID</v>
      </c>
      <c r="E3013" s="13" t="str">
        <f>IFERROR(VLOOKUP(A3013, Employees!$A$2:$E$401, 5, FALSE), "Enter an ID")</f>
        <v>Enter an ID</v>
      </c>
      <c r="F3013" s="13" t="str">
        <f>IFERROR(VLOOKUP(A3013, Employees!$A$2:$F$401, 6, FALSE), "Enter an ID")</f>
        <v>Enter an ID</v>
      </c>
      <c r="J3013" s="13" t="str" cm="1">
        <f t="array" ref="J3013">_xlfn.IFS(ISBLANK(G3013), "no training", ISBLANK(I3013), 0, NOT(ISBLANK(I3013)), VLOOKUP(G3013,Trainings!$A$2:$B$20, 2, FALSE))</f>
        <v>no training</v>
      </c>
    </row>
    <row r="3014" spans="2:10" ht="15.75" customHeight="1" x14ac:dyDescent="0.4">
      <c r="B3014" s="13" t="str">
        <f>IFERROR(VLOOKUP(A3014, Employees!$A$2:$E$401, 2, FALSE), "Enter an ID")</f>
        <v>Enter an ID</v>
      </c>
      <c r="C3014" s="13" t="str">
        <f>IFERROR(VLOOKUP(A3014, Employees!$A$2:$E$401, 3, FALSE), "Enter an ID")</f>
        <v>Enter an ID</v>
      </c>
      <c r="D3014" s="13" t="str">
        <f>IFERROR(VLOOKUP(A3014, Employees!$A$2:$E$401, 4, FALSE), "Enter an ID")</f>
        <v>Enter an ID</v>
      </c>
      <c r="E3014" s="13" t="str">
        <f>IFERROR(VLOOKUP(A3014, Employees!$A$2:$E$401, 5, FALSE), "Enter an ID")</f>
        <v>Enter an ID</v>
      </c>
      <c r="F3014" s="13" t="str">
        <f>IFERROR(VLOOKUP(A3014, Employees!$A$2:$F$401, 6, FALSE), "Enter an ID")</f>
        <v>Enter an ID</v>
      </c>
      <c r="J3014" s="13" t="str" cm="1">
        <f t="array" ref="J3014">_xlfn.IFS(ISBLANK(G3014), "no training", ISBLANK(I3014), 0, NOT(ISBLANK(I3014)), VLOOKUP(G3014,Trainings!$A$2:$B$20, 2, FALSE))</f>
        <v>no training</v>
      </c>
    </row>
    <row r="3015" spans="2:10" ht="15.75" customHeight="1" x14ac:dyDescent="0.4">
      <c r="B3015" s="13" t="str">
        <f>IFERROR(VLOOKUP(A3015, Employees!$A$2:$E$401, 2, FALSE), "Enter an ID")</f>
        <v>Enter an ID</v>
      </c>
      <c r="C3015" s="13" t="str">
        <f>IFERROR(VLOOKUP(A3015, Employees!$A$2:$E$401, 3, FALSE), "Enter an ID")</f>
        <v>Enter an ID</v>
      </c>
      <c r="D3015" s="13" t="str">
        <f>IFERROR(VLOOKUP(A3015, Employees!$A$2:$E$401, 4, FALSE), "Enter an ID")</f>
        <v>Enter an ID</v>
      </c>
      <c r="E3015" s="13" t="str">
        <f>IFERROR(VLOOKUP(A3015, Employees!$A$2:$E$401, 5, FALSE), "Enter an ID")</f>
        <v>Enter an ID</v>
      </c>
      <c r="F3015" s="13" t="str">
        <f>IFERROR(VLOOKUP(A3015, Employees!$A$2:$F$401, 6, FALSE), "Enter an ID")</f>
        <v>Enter an ID</v>
      </c>
      <c r="J3015" s="13" t="str" cm="1">
        <f t="array" ref="J3015">_xlfn.IFS(ISBLANK(G3015), "no training", ISBLANK(I3015), 0, NOT(ISBLANK(I3015)), VLOOKUP(G3015,Trainings!$A$2:$B$20, 2, FALSE))</f>
        <v>no training</v>
      </c>
    </row>
    <row r="3016" spans="2:10" ht="15.75" customHeight="1" x14ac:dyDescent="0.4">
      <c r="B3016" s="13" t="str">
        <f>IFERROR(VLOOKUP(A3016, Employees!$A$2:$E$401, 2, FALSE), "Enter an ID")</f>
        <v>Enter an ID</v>
      </c>
      <c r="C3016" s="13" t="str">
        <f>IFERROR(VLOOKUP(A3016, Employees!$A$2:$E$401, 3, FALSE), "Enter an ID")</f>
        <v>Enter an ID</v>
      </c>
      <c r="D3016" s="13" t="str">
        <f>IFERROR(VLOOKUP(A3016, Employees!$A$2:$E$401, 4, FALSE), "Enter an ID")</f>
        <v>Enter an ID</v>
      </c>
      <c r="E3016" s="13" t="str">
        <f>IFERROR(VLOOKUP(A3016, Employees!$A$2:$E$401, 5, FALSE), "Enter an ID")</f>
        <v>Enter an ID</v>
      </c>
      <c r="F3016" s="13" t="str">
        <f>IFERROR(VLOOKUP(A3016, Employees!$A$2:$F$401, 6, FALSE), "Enter an ID")</f>
        <v>Enter an ID</v>
      </c>
      <c r="J3016" s="13" t="str" cm="1">
        <f t="array" ref="J3016">_xlfn.IFS(ISBLANK(G3016), "no training", ISBLANK(I3016), 0, NOT(ISBLANK(I3016)), VLOOKUP(G3016,Trainings!$A$2:$B$20, 2, FALSE))</f>
        <v>no training</v>
      </c>
    </row>
    <row r="3017" spans="2:10" ht="15.75" customHeight="1" x14ac:dyDescent="0.4">
      <c r="B3017" s="13" t="str">
        <f>IFERROR(VLOOKUP(A3017, Employees!$A$2:$E$401, 2, FALSE), "Enter an ID")</f>
        <v>Enter an ID</v>
      </c>
      <c r="C3017" s="13" t="str">
        <f>IFERROR(VLOOKUP(A3017, Employees!$A$2:$E$401, 3, FALSE), "Enter an ID")</f>
        <v>Enter an ID</v>
      </c>
      <c r="D3017" s="13" t="str">
        <f>IFERROR(VLOOKUP(A3017, Employees!$A$2:$E$401, 4, FALSE), "Enter an ID")</f>
        <v>Enter an ID</v>
      </c>
      <c r="E3017" s="13" t="str">
        <f>IFERROR(VLOOKUP(A3017, Employees!$A$2:$E$401, 5, FALSE), "Enter an ID")</f>
        <v>Enter an ID</v>
      </c>
      <c r="F3017" s="13" t="str">
        <f>IFERROR(VLOOKUP(A3017, Employees!$A$2:$F$401, 6, FALSE), "Enter an ID")</f>
        <v>Enter an ID</v>
      </c>
      <c r="J3017" s="13" t="str" cm="1">
        <f t="array" ref="J3017">_xlfn.IFS(ISBLANK(G3017), "no training", ISBLANK(I3017), 0, NOT(ISBLANK(I3017)), VLOOKUP(G3017,Trainings!$A$2:$B$20, 2, FALSE))</f>
        <v>no training</v>
      </c>
    </row>
    <row r="3018" spans="2:10" ht="15.75" customHeight="1" x14ac:dyDescent="0.4">
      <c r="B3018" s="13" t="str">
        <f>IFERROR(VLOOKUP(A3018, Employees!$A$2:$E$401, 2, FALSE), "Enter an ID")</f>
        <v>Enter an ID</v>
      </c>
      <c r="C3018" s="13" t="str">
        <f>IFERROR(VLOOKUP(A3018, Employees!$A$2:$E$401, 3, FALSE), "Enter an ID")</f>
        <v>Enter an ID</v>
      </c>
      <c r="D3018" s="13" t="str">
        <f>IFERROR(VLOOKUP(A3018, Employees!$A$2:$E$401, 4, FALSE), "Enter an ID")</f>
        <v>Enter an ID</v>
      </c>
      <c r="E3018" s="13" t="str">
        <f>IFERROR(VLOOKUP(A3018, Employees!$A$2:$E$401, 5, FALSE), "Enter an ID")</f>
        <v>Enter an ID</v>
      </c>
      <c r="F3018" s="13" t="str">
        <f>IFERROR(VLOOKUP(A3018, Employees!$A$2:$F$401, 6, FALSE), "Enter an ID")</f>
        <v>Enter an ID</v>
      </c>
      <c r="J3018" s="13" t="str" cm="1">
        <f t="array" ref="J3018">_xlfn.IFS(ISBLANK(G3018), "no training", ISBLANK(I3018), 0, NOT(ISBLANK(I3018)), VLOOKUP(G3018,Trainings!$A$2:$B$20, 2, FALSE))</f>
        <v>no training</v>
      </c>
    </row>
    <row r="3019" spans="2:10" ht="15.75" customHeight="1" x14ac:dyDescent="0.4">
      <c r="B3019" s="13" t="str">
        <f>IFERROR(VLOOKUP(A3019, Employees!$A$2:$E$401, 2, FALSE), "Enter an ID")</f>
        <v>Enter an ID</v>
      </c>
      <c r="C3019" s="13" t="str">
        <f>IFERROR(VLOOKUP(A3019, Employees!$A$2:$E$401, 3, FALSE), "Enter an ID")</f>
        <v>Enter an ID</v>
      </c>
      <c r="D3019" s="13" t="str">
        <f>IFERROR(VLOOKUP(A3019, Employees!$A$2:$E$401, 4, FALSE), "Enter an ID")</f>
        <v>Enter an ID</v>
      </c>
      <c r="E3019" s="13" t="str">
        <f>IFERROR(VLOOKUP(A3019, Employees!$A$2:$E$401, 5, FALSE), "Enter an ID")</f>
        <v>Enter an ID</v>
      </c>
      <c r="F3019" s="13" t="str">
        <f>IFERROR(VLOOKUP(A3019, Employees!$A$2:$F$401, 6, FALSE), "Enter an ID")</f>
        <v>Enter an ID</v>
      </c>
      <c r="J3019" s="13" t="str" cm="1">
        <f t="array" ref="J3019">_xlfn.IFS(ISBLANK(G3019), "no training", ISBLANK(I3019), 0, NOT(ISBLANK(I3019)), VLOOKUP(G3019,Trainings!$A$2:$B$20, 2, FALSE))</f>
        <v>no training</v>
      </c>
    </row>
    <row r="3020" spans="2:10" ht="15.75" customHeight="1" x14ac:dyDescent="0.4">
      <c r="B3020" s="13" t="str">
        <f>IFERROR(VLOOKUP(A3020, Employees!$A$2:$E$401, 2, FALSE), "Enter an ID")</f>
        <v>Enter an ID</v>
      </c>
      <c r="C3020" s="13" t="str">
        <f>IFERROR(VLOOKUP(A3020, Employees!$A$2:$E$401, 3, FALSE), "Enter an ID")</f>
        <v>Enter an ID</v>
      </c>
      <c r="D3020" s="13" t="str">
        <f>IFERROR(VLOOKUP(A3020, Employees!$A$2:$E$401, 4, FALSE), "Enter an ID")</f>
        <v>Enter an ID</v>
      </c>
      <c r="E3020" s="13" t="str">
        <f>IFERROR(VLOOKUP(A3020, Employees!$A$2:$E$401, 5, FALSE), "Enter an ID")</f>
        <v>Enter an ID</v>
      </c>
      <c r="F3020" s="13" t="str">
        <f>IFERROR(VLOOKUP(A3020, Employees!$A$2:$F$401, 6, FALSE), "Enter an ID")</f>
        <v>Enter an ID</v>
      </c>
      <c r="J3020" s="13" t="str" cm="1">
        <f t="array" ref="J3020">_xlfn.IFS(ISBLANK(G3020), "no training", ISBLANK(I3020), 0, NOT(ISBLANK(I3020)), VLOOKUP(G3020,Trainings!$A$2:$B$20, 2, FALSE))</f>
        <v>no training</v>
      </c>
    </row>
    <row r="3021" spans="2:10" ht="15.75" customHeight="1" x14ac:dyDescent="0.4">
      <c r="B3021" s="13" t="str">
        <f>IFERROR(VLOOKUP(A3021, Employees!$A$2:$E$401, 2, FALSE), "Enter an ID")</f>
        <v>Enter an ID</v>
      </c>
      <c r="C3021" s="13" t="str">
        <f>IFERROR(VLOOKUP(A3021, Employees!$A$2:$E$401, 3, FALSE), "Enter an ID")</f>
        <v>Enter an ID</v>
      </c>
      <c r="D3021" s="13" t="str">
        <f>IFERROR(VLOOKUP(A3021, Employees!$A$2:$E$401, 4, FALSE), "Enter an ID")</f>
        <v>Enter an ID</v>
      </c>
      <c r="E3021" s="13" t="str">
        <f>IFERROR(VLOOKUP(A3021, Employees!$A$2:$E$401, 5, FALSE), "Enter an ID")</f>
        <v>Enter an ID</v>
      </c>
      <c r="F3021" s="13" t="str">
        <f>IFERROR(VLOOKUP(A3021, Employees!$A$2:$F$401, 6, FALSE), "Enter an ID")</f>
        <v>Enter an ID</v>
      </c>
      <c r="J3021" s="13" t="str" cm="1">
        <f t="array" ref="J3021">_xlfn.IFS(ISBLANK(G3021), "no training", ISBLANK(I3021), 0, NOT(ISBLANK(I3021)), VLOOKUP(G3021,Trainings!$A$2:$B$20, 2, FALSE))</f>
        <v>no training</v>
      </c>
    </row>
    <row r="3022" spans="2:10" ht="15.75" customHeight="1" x14ac:dyDescent="0.4">
      <c r="B3022" s="13" t="str">
        <f>IFERROR(VLOOKUP(A3022, Employees!$A$2:$E$401, 2, FALSE), "Enter an ID")</f>
        <v>Enter an ID</v>
      </c>
      <c r="C3022" s="13" t="str">
        <f>IFERROR(VLOOKUP(A3022, Employees!$A$2:$E$401, 3, FALSE), "Enter an ID")</f>
        <v>Enter an ID</v>
      </c>
      <c r="D3022" s="13" t="str">
        <f>IFERROR(VLOOKUP(A3022, Employees!$A$2:$E$401, 4, FALSE), "Enter an ID")</f>
        <v>Enter an ID</v>
      </c>
      <c r="E3022" s="13" t="str">
        <f>IFERROR(VLOOKUP(A3022, Employees!$A$2:$E$401, 5, FALSE), "Enter an ID")</f>
        <v>Enter an ID</v>
      </c>
      <c r="F3022" s="13" t="str">
        <f>IFERROR(VLOOKUP(A3022, Employees!$A$2:$F$401, 6, FALSE), "Enter an ID")</f>
        <v>Enter an ID</v>
      </c>
      <c r="J3022" s="13" t="str" cm="1">
        <f t="array" ref="J3022">_xlfn.IFS(ISBLANK(G3022), "no training", ISBLANK(I3022), 0, NOT(ISBLANK(I3022)), VLOOKUP(G3022,Trainings!$A$2:$B$20, 2, FALSE))</f>
        <v>no training</v>
      </c>
    </row>
    <row r="3023" spans="2:10" ht="15.75" customHeight="1" x14ac:dyDescent="0.4">
      <c r="B3023" s="13" t="str">
        <f>IFERROR(VLOOKUP(A3023, Employees!$A$2:$E$401, 2, FALSE), "Enter an ID")</f>
        <v>Enter an ID</v>
      </c>
      <c r="C3023" s="13" t="str">
        <f>IFERROR(VLOOKUP(A3023, Employees!$A$2:$E$401, 3, FALSE), "Enter an ID")</f>
        <v>Enter an ID</v>
      </c>
      <c r="D3023" s="13" t="str">
        <f>IFERROR(VLOOKUP(A3023, Employees!$A$2:$E$401, 4, FALSE), "Enter an ID")</f>
        <v>Enter an ID</v>
      </c>
      <c r="E3023" s="13" t="str">
        <f>IFERROR(VLOOKUP(A3023, Employees!$A$2:$E$401, 5, FALSE), "Enter an ID")</f>
        <v>Enter an ID</v>
      </c>
      <c r="F3023" s="13" t="str">
        <f>IFERROR(VLOOKUP(A3023, Employees!$A$2:$F$401, 6, FALSE), "Enter an ID")</f>
        <v>Enter an ID</v>
      </c>
      <c r="J3023" s="13" t="str" cm="1">
        <f t="array" ref="J3023">_xlfn.IFS(ISBLANK(G3023), "no training", ISBLANK(I3023), 0, NOT(ISBLANK(I3023)), VLOOKUP(G3023,Trainings!$A$2:$B$20, 2, FALSE))</f>
        <v>no training</v>
      </c>
    </row>
    <row r="3024" spans="2:10" ht="15.75" customHeight="1" x14ac:dyDescent="0.4">
      <c r="B3024" s="13" t="str">
        <f>IFERROR(VLOOKUP(A3024, Employees!$A$2:$E$401, 2, FALSE), "Enter an ID")</f>
        <v>Enter an ID</v>
      </c>
      <c r="C3024" s="13" t="str">
        <f>IFERROR(VLOOKUP(A3024, Employees!$A$2:$E$401, 3, FALSE), "Enter an ID")</f>
        <v>Enter an ID</v>
      </c>
      <c r="D3024" s="13" t="str">
        <f>IFERROR(VLOOKUP(A3024, Employees!$A$2:$E$401, 4, FALSE), "Enter an ID")</f>
        <v>Enter an ID</v>
      </c>
      <c r="E3024" s="13" t="str">
        <f>IFERROR(VLOOKUP(A3024, Employees!$A$2:$E$401, 5, FALSE), "Enter an ID")</f>
        <v>Enter an ID</v>
      </c>
      <c r="F3024" s="13" t="str">
        <f>IFERROR(VLOOKUP(A3024, Employees!$A$2:$F$401, 6, FALSE), "Enter an ID")</f>
        <v>Enter an ID</v>
      </c>
      <c r="J3024" s="13" t="str" cm="1">
        <f t="array" ref="J3024">_xlfn.IFS(ISBLANK(G3024), "no training", ISBLANK(I3024), 0, NOT(ISBLANK(I3024)), VLOOKUP(G3024,Trainings!$A$2:$B$20, 2, FALSE))</f>
        <v>no training</v>
      </c>
    </row>
    <row r="3025" spans="2:10" ht="15.75" customHeight="1" x14ac:dyDescent="0.4">
      <c r="B3025" s="13" t="str">
        <f>IFERROR(VLOOKUP(A3025, Employees!$A$2:$E$401, 2, FALSE), "Enter an ID")</f>
        <v>Enter an ID</v>
      </c>
      <c r="C3025" s="13" t="str">
        <f>IFERROR(VLOOKUP(A3025, Employees!$A$2:$E$401, 3, FALSE), "Enter an ID")</f>
        <v>Enter an ID</v>
      </c>
      <c r="D3025" s="13" t="str">
        <f>IFERROR(VLOOKUP(A3025, Employees!$A$2:$E$401, 4, FALSE), "Enter an ID")</f>
        <v>Enter an ID</v>
      </c>
      <c r="E3025" s="13" t="str">
        <f>IFERROR(VLOOKUP(A3025, Employees!$A$2:$E$401, 5, FALSE), "Enter an ID")</f>
        <v>Enter an ID</v>
      </c>
      <c r="F3025" s="13" t="str">
        <f>IFERROR(VLOOKUP(A3025, Employees!$A$2:$F$401, 6, FALSE), "Enter an ID")</f>
        <v>Enter an ID</v>
      </c>
      <c r="J3025" s="13" t="str" cm="1">
        <f t="array" ref="J3025">_xlfn.IFS(ISBLANK(G3025), "no training", ISBLANK(I3025), 0, NOT(ISBLANK(I3025)), VLOOKUP(G3025,Trainings!$A$2:$B$20, 2, FALSE))</f>
        <v>no training</v>
      </c>
    </row>
    <row r="3026" spans="2:10" ht="15.75" customHeight="1" x14ac:dyDescent="0.4">
      <c r="B3026" s="13" t="str">
        <f>IFERROR(VLOOKUP(A3026, Employees!$A$2:$E$401, 2, FALSE), "Enter an ID")</f>
        <v>Enter an ID</v>
      </c>
      <c r="C3026" s="13" t="str">
        <f>IFERROR(VLOOKUP(A3026, Employees!$A$2:$E$401, 3, FALSE), "Enter an ID")</f>
        <v>Enter an ID</v>
      </c>
      <c r="D3026" s="13" t="str">
        <f>IFERROR(VLOOKUP(A3026, Employees!$A$2:$E$401, 4, FALSE), "Enter an ID")</f>
        <v>Enter an ID</v>
      </c>
      <c r="E3026" s="13" t="str">
        <f>IFERROR(VLOOKUP(A3026, Employees!$A$2:$E$401, 5, FALSE), "Enter an ID")</f>
        <v>Enter an ID</v>
      </c>
      <c r="F3026" s="13" t="str">
        <f>IFERROR(VLOOKUP(A3026, Employees!$A$2:$F$401, 6, FALSE), "Enter an ID")</f>
        <v>Enter an ID</v>
      </c>
      <c r="J3026" s="13" t="str" cm="1">
        <f t="array" ref="J3026">_xlfn.IFS(ISBLANK(G3026), "no training", ISBLANK(I3026), 0, NOT(ISBLANK(I3026)), VLOOKUP(G3026,Trainings!$A$2:$B$20, 2, FALSE))</f>
        <v>no training</v>
      </c>
    </row>
    <row r="3027" spans="2:10" ht="15.75" customHeight="1" x14ac:dyDescent="0.4">
      <c r="B3027" s="13" t="str">
        <f>IFERROR(VLOOKUP(A3027, Employees!$A$2:$E$401, 2, FALSE), "Enter an ID")</f>
        <v>Enter an ID</v>
      </c>
      <c r="C3027" s="13" t="str">
        <f>IFERROR(VLOOKUP(A3027, Employees!$A$2:$E$401, 3, FALSE), "Enter an ID")</f>
        <v>Enter an ID</v>
      </c>
      <c r="D3027" s="13" t="str">
        <f>IFERROR(VLOOKUP(A3027, Employees!$A$2:$E$401, 4, FALSE), "Enter an ID")</f>
        <v>Enter an ID</v>
      </c>
      <c r="E3027" s="13" t="str">
        <f>IFERROR(VLOOKUP(A3027, Employees!$A$2:$E$401, 5, FALSE), "Enter an ID")</f>
        <v>Enter an ID</v>
      </c>
      <c r="F3027" s="13" t="str">
        <f>IFERROR(VLOOKUP(A3027, Employees!$A$2:$F$401, 6, FALSE), "Enter an ID")</f>
        <v>Enter an ID</v>
      </c>
      <c r="J3027" s="13" t="str" cm="1">
        <f t="array" ref="J3027">_xlfn.IFS(ISBLANK(G3027), "no training", ISBLANK(I3027), 0, NOT(ISBLANK(I3027)), VLOOKUP(G3027,Trainings!$A$2:$B$20, 2, FALSE))</f>
        <v>no training</v>
      </c>
    </row>
    <row r="3028" spans="2:10" ht="15.75" customHeight="1" x14ac:dyDescent="0.4">
      <c r="B3028" s="13" t="str">
        <f>IFERROR(VLOOKUP(A3028, Employees!$A$2:$E$401, 2, FALSE), "Enter an ID")</f>
        <v>Enter an ID</v>
      </c>
      <c r="C3028" s="13" t="str">
        <f>IFERROR(VLOOKUP(A3028, Employees!$A$2:$E$401, 3, FALSE), "Enter an ID")</f>
        <v>Enter an ID</v>
      </c>
      <c r="D3028" s="13" t="str">
        <f>IFERROR(VLOOKUP(A3028, Employees!$A$2:$E$401, 4, FALSE), "Enter an ID")</f>
        <v>Enter an ID</v>
      </c>
      <c r="E3028" s="13" t="str">
        <f>IFERROR(VLOOKUP(A3028, Employees!$A$2:$E$401, 5, FALSE), "Enter an ID")</f>
        <v>Enter an ID</v>
      </c>
      <c r="F3028" s="13" t="str">
        <f>IFERROR(VLOOKUP(A3028, Employees!$A$2:$F$401, 6, FALSE), "Enter an ID")</f>
        <v>Enter an ID</v>
      </c>
      <c r="J3028" s="13" t="str" cm="1">
        <f t="array" ref="J3028">_xlfn.IFS(ISBLANK(G3028), "no training", ISBLANK(I3028), 0, NOT(ISBLANK(I3028)), VLOOKUP(G3028,Trainings!$A$2:$B$20, 2, FALSE))</f>
        <v>no training</v>
      </c>
    </row>
    <row r="3029" spans="2:10" ht="15.75" customHeight="1" x14ac:dyDescent="0.4">
      <c r="B3029" s="13" t="str">
        <f>IFERROR(VLOOKUP(A3029, Employees!$A$2:$E$401, 2, FALSE), "Enter an ID")</f>
        <v>Enter an ID</v>
      </c>
      <c r="C3029" s="13" t="str">
        <f>IFERROR(VLOOKUP(A3029, Employees!$A$2:$E$401, 3, FALSE), "Enter an ID")</f>
        <v>Enter an ID</v>
      </c>
      <c r="D3029" s="13" t="str">
        <f>IFERROR(VLOOKUP(A3029, Employees!$A$2:$E$401, 4, FALSE), "Enter an ID")</f>
        <v>Enter an ID</v>
      </c>
      <c r="E3029" s="13" t="str">
        <f>IFERROR(VLOOKUP(A3029, Employees!$A$2:$E$401, 5, FALSE), "Enter an ID")</f>
        <v>Enter an ID</v>
      </c>
      <c r="F3029" s="13" t="str">
        <f>IFERROR(VLOOKUP(A3029, Employees!$A$2:$F$401, 6, FALSE), "Enter an ID")</f>
        <v>Enter an ID</v>
      </c>
      <c r="J3029" s="13" t="str" cm="1">
        <f t="array" ref="J3029">_xlfn.IFS(ISBLANK(G3029), "no training", ISBLANK(I3029), 0, NOT(ISBLANK(I3029)), VLOOKUP(G3029,Trainings!$A$2:$B$20, 2, FALSE))</f>
        <v>no training</v>
      </c>
    </row>
    <row r="3030" spans="2:10" ht="15.75" customHeight="1" x14ac:dyDescent="0.4">
      <c r="B3030" s="13" t="str">
        <f>IFERROR(VLOOKUP(A3030, Employees!$A$2:$E$401, 2, FALSE), "Enter an ID")</f>
        <v>Enter an ID</v>
      </c>
      <c r="C3030" s="13" t="str">
        <f>IFERROR(VLOOKUP(A3030, Employees!$A$2:$E$401, 3, FALSE), "Enter an ID")</f>
        <v>Enter an ID</v>
      </c>
      <c r="D3030" s="13" t="str">
        <f>IFERROR(VLOOKUP(A3030, Employees!$A$2:$E$401, 4, FALSE), "Enter an ID")</f>
        <v>Enter an ID</v>
      </c>
      <c r="E3030" s="13" t="str">
        <f>IFERROR(VLOOKUP(A3030, Employees!$A$2:$E$401, 5, FALSE), "Enter an ID")</f>
        <v>Enter an ID</v>
      </c>
      <c r="F3030" s="13" t="str">
        <f>IFERROR(VLOOKUP(A3030, Employees!$A$2:$F$401, 6, FALSE), "Enter an ID")</f>
        <v>Enter an ID</v>
      </c>
      <c r="J3030" s="13" t="str" cm="1">
        <f t="array" ref="J3030">_xlfn.IFS(ISBLANK(G3030), "no training", ISBLANK(I3030), 0, NOT(ISBLANK(I3030)), VLOOKUP(G3030,Trainings!$A$2:$B$20, 2, FALSE))</f>
        <v>no training</v>
      </c>
    </row>
    <row r="3031" spans="2:10" ht="15.75" customHeight="1" x14ac:dyDescent="0.4">
      <c r="B3031" s="13" t="str">
        <f>IFERROR(VLOOKUP(A3031, Employees!$A$2:$E$401, 2, FALSE), "Enter an ID")</f>
        <v>Enter an ID</v>
      </c>
      <c r="C3031" s="13" t="str">
        <f>IFERROR(VLOOKUP(A3031, Employees!$A$2:$E$401, 3, FALSE), "Enter an ID")</f>
        <v>Enter an ID</v>
      </c>
      <c r="D3031" s="13" t="str">
        <f>IFERROR(VLOOKUP(A3031, Employees!$A$2:$E$401, 4, FALSE), "Enter an ID")</f>
        <v>Enter an ID</v>
      </c>
      <c r="E3031" s="13" t="str">
        <f>IFERROR(VLOOKUP(A3031, Employees!$A$2:$E$401, 5, FALSE), "Enter an ID")</f>
        <v>Enter an ID</v>
      </c>
      <c r="F3031" s="13" t="str">
        <f>IFERROR(VLOOKUP(A3031, Employees!$A$2:$F$401, 6, FALSE), "Enter an ID")</f>
        <v>Enter an ID</v>
      </c>
      <c r="J3031" s="13" t="str" cm="1">
        <f t="array" ref="J3031">_xlfn.IFS(ISBLANK(G3031), "no training", ISBLANK(I3031), 0, NOT(ISBLANK(I3031)), VLOOKUP(G3031,Trainings!$A$2:$B$20, 2, FALSE))</f>
        <v>no training</v>
      </c>
    </row>
    <row r="3032" spans="2:10" ht="15.75" customHeight="1" x14ac:dyDescent="0.4">
      <c r="B3032" s="13" t="str">
        <f>IFERROR(VLOOKUP(A3032, Employees!$A$2:$E$401, 2, FALSE), "Enter an ID")</f>
        <v>Enter an ID</v>
      </c>
      <c r="C3032" s="13" t="str">
        <f>IFERROR(VLOOKUP(A3032, Employees!$A$2:$E$401, 3, FALSE), "Enter an ID")</f>
        <v>Enter an ID</v>
      </c>
      <c r="D3032" s="13" t="str">
        <f>IFERROR(VLOOKUP(A3032, Employees!$A$2:$E$401, 4, FALSE), "Enter an ID")</f>
        <v>Enter an ID</v>
      </c>
      <c r="E3032" s="13" t="str">
        <f>IFERROR(VLOOKUP(A3032, Employees!$A$2:$E$401, 5, FALSE), "Enter an ID")</f>
        <v>Enter an ID</v>
      </c>
      <c r="F3032" s="13" t="str">
        <f>IFERROR(VLOOKUP(A3032, Employees!$A$2:$F$401, 6, FALSE), "Enter an ID")</f>
        <v>Enter an ID</v>
      </c>
      <c r="J3032" s="13" t="str" cm="1">
        <f t="array" ref="J3032">_xlfn.IFS(ISBLANK(G3032), "no training", ISBLANK(I3032), 0, NOT(ISBLANK(I3032)), VLOOKUP(G3032,Trainings!$A$2:$B$20, 2, FALSE))</f>
        <v>no training</v>
      </c>
    </row>
    <row r="3033" spans="2:10" ht="15.75" customHeight="1" x14ac:dyDescent="0.4">
      <c r="B3033" s="13" t="str">
        <f>IFERROR(VLOOKUP(A3033, Employees!$A$2:$E$401, 2, FALSE), "Enter an ID")</f>
        <v>Enter an ID</v>
      </c>
      <c r="C3033" s="13" t="str">
        <f>IFERROR(VLOOKUP(A3033, Employees!$A$2:$E$401, 3, FALSE), "Enter an ID")</f>
        <v>Enter an ID</v>
      </c>
      <c r="D3033" s="13" t="str">
        <f>IFERROR(VLOOKUP(A3033, Employees!$A$2:$E$401, 4, FALSE), "Enter an ID")</f>
        <v>Enter an ID</v>
      </c>
      <c r="E3033" s="13" t="str">
        <f>IFERROR(VLOOKUP(A3033, Employees!$A$2:$E$401, 5, FALSE), "Enter an ID")</f>
        <v>Enter an ID</v>
      </c>
      <c r="F3033" s="13" t="str">
        <f>IFERROR(VLOOKUP(A3033, Employees!$A$2:$F$401, 6, FALSE), "Enter an ID")</f>
        <v>Enter an ID</v>
      </c>
      <c r="J3033" s="13" t="str" cm="1">
        <f t="array" ref="J3033">_xlfn.IFS(ISBLANK(G3033), "no training", ISBLANK(I3033), 0, NOT(ISBLANK(I3033)), VLOOKUP(G3033,Trainings!$A$2:$B$20, 2, FALSE))</f>
        <v>no training</v>
      </c>
    </row>
    <row r="3034" spans="2:10" ht="15.75" customHeight="1" x14ac:dyDescent="0.4">
      <c r="B3034" s="13" t="str">
        <f>IFERROR(VLOOKUP(A3034, Employees!$A$2:$E$401, 2, FALSE), "Enter an ID")</f>
        <v>Enter an ID</v>
      </c>
      <c r="C3034" s="13" t="str">
        <f>IFERROR(VLOOKUP(A3034, Employees!$A$2:$E$401, 3, FALSE), "Enter an ID")</f>
        <v>Enter an ID</v>
      </c>
      <c r="D3034" s="13" t="str">
        <f>IFERROR(VLOOKUP(A3034, Employees!$A$2:$E$401, 4, FALSE), "Enter an ID")</f>
        <v>Enter an ID</v>
      </c>
      <c r="E3034" s="13" t="str">
        <f>IFERROR(VLOOKUP(A3034, Employees!$A$2:$E$401, 5, FALSE), "Enter an ID")</f>
        <v>Enter an ID</v>
      </c>
      <c r="F3034" s="13" t="str">
        <f>IFERROR(VLOOKUP(A3034, Employees!$A$2:$F$401, 6, FALSE), "Enter an ID")</f>
        <v>Enter an ID</v>
      </c>
      <c r="J3034" s="13" t="str" cm="1">
        <f t="array" ref="J3034">_xlfn.IFS(ISBLANK(G3034), "no training", ISBLANK(I3034), 0, NOT(ISBLANK(I3034)), VLOOKUP(G3034,Trainings!$A$2:$B$20, 2, FALSE))</f>
        <v>no training</v>
      </c>
    </row>
    <row r="3035" spans="2:10" ht="15.75" customHeight="1" x14ac:dyDescent="0.4">
      <c r="B3035" s="13" t="str">
        <f>IFERROR(VLOOKUP(A3035, Employees!$A$2:$E$401, 2, FALSE), "Enter an ID")</f>
        <v>Enter an ID</v>
      </c>
      <c r="C3035" s="13" t="str">
        <f>IFERROR(VLOOKUP(A3035, Employees!$A$2:$E$401, 3, FALSE), "Enter an ID")</f>
        <v>Enter an ID</v>
      </c>
      <c r="D3035" s="13" t="str">
        <f>IFERROR(VLOOKUP(A3035, Employees!$A$2:$E$401, 4, FALSE), "Enter an ID")</f>
        <v>Enter an ID</v>
      </c>
      <c r="E3035" s="13" t="str">
        <f>IFERROR(VLOOKUP(A3035, Employees!$A$2:$E$401, 5, FALSE), "Enter an ID")</f>
        <v>Enter an ID</v>
      </c>
      <c r="F3035" s="13" t="str">
        <f>IFERROR(VLOOKUP(A3035, Employees!$A$2:$F$401, 6, FALSE), "Enter an ID")</f>
        <v>Enter an ID</v>
      </c>
      <c r="J3035" s="13" t="str" cm="1">
        <f t="array" ref="J3035">_xlfn.IFS(ISBLANK(G3035), "no training", ISBLANK(I3035), 0, NOT(ISBLANK(I3035)), VLOOKUP(G3035,Trainings!$A$2:$B$20, 2, FALSE))</f>
        <v>no training</v>
      </c>
    </row>
    <row r="3036" spans="2:10" ht="15.75" customHeight="1" x14ac:dyDescent="0.4">
      <c r="B3036" s="13" t="str">
        <f>IFERROR(VLOOKUP(A3036, Employees!$A$2:$E$401, 2, FALSE), "Enter an ID")</f>
        <v>Enter an ID</v>
      </c>
      <c r="C3036" s="13" t="str">
        <f>IFERROR(VLOOKUP(A3036, Employees!$A$2:$E$401, 3, FALSE), "Enter an ID")</f>
        <v>Enter an ID</v>
      </c>
      <c r="D3036" s="13" t="str">
        <f>IFERROR(VLOOKUP(A3036, Employees!$A$2:$E$401, 4, FALSE), "Enter an ID")</f>
        <v>Enter an ID</v>
      </c>
      <c r="E3036" s="13" t="str">
        <f>IFERROR(VLOOKUP(A3036, Employees!$A$2:$E$401, 5, FALSE), "Enter an ID")</f>
        <v>Enter an ID</v>
      </c>
      <c r="F3036" s="13" t="str">
        <f>IFERROR(VLOOKUP(A3036, Employees!$A$2:$F$401, 6, FALSE), "Enter an ID")</f>
        <v>Enter an ID</v>
      </c>
      <c r="J3036" s="13" t="str" cm="1">
        <f t="array" ref="J3036">_xlfn.IFS(ISBLANK(G3036), "no training", ISBLANK(I3036), 0, NOT(ISBLANK(I3036)), VLOOKUP(G3036,Trainings!$A$2:$B$20, 2, FALSE))</f>
        <v>no training</v>
      </c>
    </row>
    <row r="3037" spans="2:10" ht="15.75" customHeight="1" x14ac:dyDescent="0.4">
      <c r="B3037" s="13" t="str">
        <f>IFERROR(VLOOKUP(A3037, Employees!$A$2:$E$401, 2, FALSE), "Enter an ID")</f>
        <v>Enter an ID</v>
      </c>
      <c r="C3037" s="13" t="str">
        <f>IFERROR(VLOOKUP(A3037, Employees!$A$2:$E$401, 3, FALSE), "Enter an ID")</f>
        <v>Enter an ID</v>
      </c>
      <c r="D3037" s="13" t="str">
        <f>IFERROR(VLOOKUP(A3037, Employees!$A$2:$E$401, 4, FALSE), "Enter an ID")</f>
        <v>Enter an ID</v>
      </c>
      <c r="E3037" s="13" t="str">
        <f>IFERROR(VLOOKUP(A3037, Employees!$A$2:$E$401, 5, FALSE), "Enter an ID")</f>
        <v>Enter an ID</v>
      </c>
      <c r="F3037" s="13" t="str">
        <f>IFERROR(VLOOKUP(A3037, Employees!$A$2:$F$401, 6, FALSE), "Enter an ID")</f>
        <v>Enter an ID</v>
      </c>
      <c r="J3037" s="13" t="str" cm="1">
        <f t="array" ref="J3037">_xlfn.IFS(ISBLANK(G3037), "no training", ISBLANK(I3037), 0, NOT(ISBLANK(I3037)), VLOOKUP(G3037,Trainings!$A$2:$B$20, 2, FALSE))</f>
        <v>no training</v>
      </c>
    </row>
    <row r="3038" spans="2:10" ht="15.75" customHeight="1" x14ac:dyDescent="0.4">
      <c r="B3038" s="13" t="str">
        <f>IFERROR(VLOOKUP(A3038, Employees!$A$2:$E$401, 2, FALSE), "Enter an ID")</f>
        <v>Enter an ID</v>
      </c>
      <c r="C3038" s="13" t="str">
        <f>IFERROR(VLOOKUP(A3038, Employees!$A$2:$E$401, 3, FALSE), "Enter an ID")</f>
        <v>Enter an ID</v>
      </c>
      <c r="D3038" s="13" t="str">
        <f>IFERROR(VLOOKUP(A3038, Employees!$A$2:$E$401, 4, FALSE), "Enter an ID")</f>
        <v>Enter an ID</v>
      </c>
      <c r="E3038" s="13" t="str">
        <f>IFERROR(VLOOKUP(A3038, Employees!$A$2:$E$401, 5, FALSE), "Enter an ID")</f>
        <v>Enter an ID</v>
      </c>
      <c r="F3038" s="13" t="str">
        <f>IFERROR(VLOOKUP(A3038, Employees!$A$2:$F$401, 6, FALSE), "Enter an ID")</f>
        <v>Enter an ID</v>
      </c>
      <c r="J3038" s="13" t="str" cm="1">
        <f t="array" ref="J3038">_xlfn.IFS(ISBLANK(G3038), "no training", ISBLANK(I3038), 0, NOT(ISBLANK(I3038)), VLOOKUP(G3038,Trainings!$A$2:$B$20, 2, FALSE))</f>
        <v>no training</v>
      </c>
    </row>
    <row r="3039" spans="2:10" ht="15.75" customHeight="1" x14ac:dyDescent="0.4">
      <c r="B3039" s="13" t="str">
        <f>IFERROR(VLOOKUP(A3039, Employees!$A$2:$E$401, 2, FALSE), "Enter an ID")</f>
        <v>Enter an ID</v>
      </c>
      <c r="C3039" s="13" t="str">
        <f>IFERROR(VLOOKUP(A3039, Employees!$A$2:$E$401, 3, FALSE), "Enter an ID")</f>
        <v>Enter an ID</v>
      </c>
      <c r="D3039" s="13" t="str">
        <f>IFERROR(VLOOKUP(A3039, Employees!$A$2:$E$401, 4, FALSE), "Enter an ID")</f>
        <v>Enter an ID</v>
      </c>
      <c r="E3039" s="13" t="str">
        <f>IFERROR(VLOOKUP(A3039, Employees!$A$2:$E$401, 5, FALSE), "Enter an ID")</f>
        <v>Enter an ID</v>
      </c>
      <c r="F3039" s="13" t="str">
        <f>IFERROR(VLOOKUP(A3039, Employees!$A$2:$F$401, 6, FALSE), "Enter an ID")</f>
        <v>Enter an ID</v>
      </c>
      <c r="J3039" s="13" t="str" cm="1">
        <f t="array" ref="J3039">_xlfn.IFS(ISBLANK(G3039), "no training", ISBLANK(I3039), 0, NOT(ISBLANK(I3039)), VLOOKUP(G3039,Trainings!$A$2:$B$20, 2, FALSE))</f>
        <v>no training</v>
      </c>
    </row>
    <row r="3040" spans="2:10" ht="15.75" customHeight="1" x14ac:dyDescent="0.4">
      <c r="B3040" s="13" t="str">
        <f>IFERROR(VLOOKUP(A3040, Employees!$A$2:$E$401, 2, FALSE), "Enter an ID")</f>
        <v>Enter an ID</v>
      </c>
      <c r="C3040" s="13" t="str">
        <f>IFERROR(VLOOKUP(A3040, Employees!$A$2:$E$401, 3, FALSE), "Enter an ID")</f>
        <v>Enter an ID</v>
      </c>
      <c r="D3040" s="13" t="str">
        <f>IFERROR(VLOOKUP(A3040, Employees!$A$2:$E$401, 4, FALSE), "Enter an ID")</f>
        <v>Enter an ID</v>
      </c>
      <c r="E3040" s="13" t="str">
        <f>IFERROR(VLOOKUP(A3040, Employees!$A$2:$E$401, 5, FALSE), "Enter an ID")</f>
        <v>Enter an ID</v>
      </c>
      <c r="F3040" s="13" t="str">
        <f>IFERROR(VLOOKUP(A3040, Employees!$A$2:$F$401, 6, FALSE), "Enter an ID")</f>
        <v>Enter an ID</v>
      </c>
      <c r="J3040" s="13" t="str" cm="1">
        <f t="array" ref="J3040">_xlfn.IFS(ISBLANK(G3040), "no training", ISBLANK(I3040), 0, NOT(ISBLANK(I3040)), VLOOKUP(G3040,Trainings!$A$2:$B$20, 2, FALSE))</f>
        <v>no training</v>
      </c>
    </row>
    <row r="3041" spans="2:10" ht="15.75" customHeight="1" x14ac:dyDescent="0.4">
      <c r="B3041" s="13" t="str">
        <f>IFERROR(VLOOKUP(A3041, Employees!$A$2:$E$401, 2, FALSE), "Enter an ID")</f>
        <v>Enter an ID</v>
      </c>
      <c r="C3041" s="13" t="str">
        <f>IFERROR(VLOOKUP(A3041, Employees!$A$2:$E$401, 3, FALSE), "Enter an ID")</f>
        <v>Enter an ID</v>
      </c>
      <c r="D3041" s="13" t="str">
        <f>IFERROR(VLOOKUP(A3041, Employees!$A$2:$E$401, 4, FALSE), "Enter an ID")</f>
        <v>Enter an ID</v>
      </c>
      <c r="E3041" s="13" t="str">
        <f>IFERROR(VLOOKUP(A3041, Employees!$A$2:$E$401, 5, FALSE), "Enter an ID")</f>
        <v>Enter an ID</v>
      </c>
      <c r="F3041" s="13" t="str">
        <f>IFERROR(VLOOKUP(A3041, Employees!$A$2:$F$401, 6, FALSE), "Enter an ID")</f>
        <v>Enter an ID</v>
      </c>
      <c r="J3041" s="13" t="str" cm="1">
        <f t="array" ref="J3041">_xlfn.IFS(ISBLANK(G3041), "no training", ISBLANK(I3041), 0, NOT(ISBLANK(I3041)), VLOOKUP(G3041,Trainings!$A$2:$B$20, 2, FALSE))</f>
        <v>no training</v>
      </c>
    </row>
    <row r="3042" spans="2:10" ht="15.75" customHeight="1" x14ac:dyDescent="0.4">
      <c r="B3042" s="13" t="str">
        <f>IFERROR(VLOOKUP(A3042, Employees!$A$2:$E$401, 2, FALSE), "Enter an ID")</f>
        <v>Enter an ID</v>
      </c>
      <c r="C3042" s="13" t="str">
        <f>IFERROR(VLOOKUP(A3042, Employees!$A$2:$E$401, 3, FALSE), "Enter an ID")</f>
        <v>Enter an ID</v>
      </c>
      <c r="D3042" s="13" t="str">
        <f>IFERROR(VLOOKUP(A3042, Employees!$A$2:$E$401, 4, FALSE), "Enter an ID")</f>
        <v>Enter an ID</v>
      </c>
      <c r="E3042" s="13" t="str">
        <f>IFERROR(VLOOKUP(A3042, Employees!$A$2:$E$401, 5, FALSE), "Enter an ID")</f>
        <v>Enter an ID</v>
      </c>
      <c r="F3042" s="13" t="str">
        <f>IFERROR(VLOOKUP(A3042, Employees!$A$2:$F$401, 6, FALSE), "Enter an ID")</f>
        <v>Enter an ID</v>
      </c>
      <c r="J3042" s="13" t="str" cm="1">
        <f t="array" ref="J3042">_xlfn.IFS(ISBLANK(G3042), "no training", ISBLANK(I3042), 0, NOT(ISBLANK(I3042)), VLOOKUP(G3042,Trainings!$A$2:$B$20, 2, FALSE))</f>
        <v>no training</v>
      </c>
    </row>
    <row r="3043" spans="2:10" ht="15.75" customHeight="1" x14ac:dyDescent="0.4">
      <c r="B3043" s="13" t="str">
        <f>IFERROR(VLOOKUP(A3043, Employees!$A$2:$E$401, 2, FALSE), "Enter an ID")</f>
        <v>Enter an ID</v>
      </c>
      <c r="C3043" s="13" t="str">
        <f>IFERROR(VLOOKUP(A3043, Employees!$A$2:$E$401, 3, FALSE), "Enter an ID")</f>
        <v>Enter an ID</v>
      </c>
      <c r="D3043" s="13" t="str">
        <f>IFERROR(VLOOKUP(A3043, Employees!$A$2:$E$401, 4, FALSE), "Enter an ID")</f>
        <v>Enter an ID</v>
      </c>
      <c r="E3043" s="13" t="str">
        <f>IFERROR(VLOOKUP(A3043, Employees!$A$2:$E$401, 5, FALSE), "Enter an ID")</f>
        <v>Enter an ID</v>
      </c>
      <c r="F3043" s="13" t="str">
        <f>IFERROR(VLOOKUP(A3043, Employees!$A$2:$F$401, 6, FALSE), "Enter an ID")</f>
        <v>Enter an ID</v>
      </c>
      <c r="J3043" s="13" t="str" cm="1">
        <f t="array" ref="J3043">_xlfn.IFS(ISBLANK(G3043), "no training", ISBLANK(I3043), 0, NOT(ISBLANK(I3043)), VLOOKUP(G3043,Trainings!$A$2:$B$20, 2, FALSE))</f>
        <v>no training</v>
      </c>
    </row>
    <row r="3044" spans="2:10" ht="15.75" customHeight="1" x14ac:dyDescent="0.4">
      <c r="B3044" s="13" t="str">
        <f>IFERROR(VLOOKUP(A3044, Employees!$A$2:$E$401, 2, FALSE), "Enter an ID")</f>
        <v>Enter an ID</v>
      </c>
      <c r="C3044" s="13" t="str">
        <f>IFERROR(VLOOKUP(A3044, Employees!$A$2:$E$401, 3, FALSE), "Enter an ID")</f>
        <v>Enter an ID</v>
      </c>
      <c r="D3044" s="13" t="str">
        <f>IFERROR(VLOOKUP(A3044, Employees!$A$2:$E$401, 4, FALSE), "Enter an ID")</f>
        <v>Enter an ID</v>
      </c>
      <c r="E3044" s="13" t="str">
        <f>IFERROR(VLOOKUP(A3044, Employees!$A$2:$E$401, 5, FALSE), "Enter an ID")</f>
        <v>Enter an ID</v>
      </c>
      <c r="F3044" s="13" t="str">
        <f>IFERROR(VLOOKUP(A3044, Employees!$A$2:$F$401, 6, FALSE), "Enter an ID")</f>
        <v>Enter an ID</v>
      </c>
      <c r="J3044" s="13" t="str" cm="1">
        <f t="array" ref="J3044">_xlfn.IFS(ISBLANK(G3044), "no training", ISBLANK(I3044), 0, NOT(ISBLANK(I3044)), VLOOKUP(G3044,Trainings!$A$2:$B$20, 2, FALSE))</f>
        <v>no training</v>
      </c>
    </row>
    <row r="3045" spans="2:10" ht="15.75" customHeight="1" x14ac:dyDescent="0.4">
      <c r="B3045" s="13" t="str">
        <f>IFERROR(VLOOKUP(A3045, Employees!$A$2:$E$401, 2, FALSE), "Enter an ID")</f>
        <v>Enter an ID</v>
      </c>
      <c r="C3045" s="13" t="str">
        <f>IFERROR(VLOOKUP(A3045, Employees!$A$2:$E$401, 3, FALSE), "Enter an ID")</f>
        <v>Enter an ID</v>
      </c>
      <c r="D3045" s="13" t="str">
        <f>IFERROR(VLOOKUP(A3045, Employees!$A$2:$E$401, 4, FALSE), "Enter an ID")</f>
        <v>Enter an ID</v>
      </c>
      <c r="E3045" s="13" t="str">
        <f>IFERROR(VLOOKUP(A3045, Employees!$A$2:$E$401, 5, FALSE), "Enter an ID")</f>
        <v>Enter an ID</v>
      </c>
      <c r="F3045" s="13" t="str">
        <f>IFERROR(VLOOKUP(A3045, Employees!$A$2:$F$401, 6, FALSE), "Enter an ID")</f>
        <v>Enter an ID</v>
      </c>
      <c r="J3045" s="13" t="str" cm="1">
        <f t="array" ref="J3045">_xlfn.IFS(ISBLANK(G3045), "no training", ISBLANK(I3045), 0, NOT(ISBLANK(I3045)), VLOOKUP(G3045,Trainings!$A$2:$B$20, 2, FALSE))</f>
        <v>no training</v>
      </c>
    </row>
    <row r="3046" spans="2:10" ht="15.75" customHeight="1" x14ac:dyDescent="0.4">
      <c r="B3046" s="13" t="str">
        <f>IFERROR(VLOOKUP(A3046, Employees!$A$2:$E$401, 2, FALSE), "Enter an ID")</f>
        <v>Enter an ID</v>
      </c>
      <c r="C3046" s="13" t="str">
        <f>IFERROR(VLOOKUP(A3046, Employees!$A$2:$E$401, 3, FALSE), "Enter an ID")</f>
        <v>Enter an ID</v>
      </c>
      <c r="D3046" s="13" t="str">
        <f>IFERROR(VLOOKUP(A3046, Employees!$A$2:$E$401, 4, FALSE), "Enter an ID")</f>
        <v>Enter an ID</v>
      </c>
      <c r="E3046" s="13" t="str">
        <f>IFERROR(VLOOKUP(A3046, Employees!$A$2:$E$401, 5, FALSE), "Enter an ID")</f>
        <v>Enter an ID</v>
      </c>
      <c r="F3046" s="13" t="str">
        <f>IFERROR(VLOOKUP(A3046, Employees!$A$2:$F$401, 6, FALSE), "Enter an ID")</f>
        <v>Enter an ID</v>
      </c>
      <c r="J3046" s="13" t="str" cm="1">
        <f t="array" ref="J3046">_xlfn.IFS(ISBLANK(G3046), "no training", ISBLANK(I3046), 0, NOT(ISBLANK(I3046)), VLOOKUP(G3046,Trainings!$A$2:$B$20, 2, FALSE))</f>
        <v>no training</v>
      </c>
    </row>
    <row r="3047" spans="2:10" ht="15.75" customHeight="1" x14ac:dyDescent="0.4">
      <c r="B3047" s="13" t="str">
        <f>IFERROR(VLOOKUP(A3047, Employees!$A$2:$E$401, 2, FALSE), "Enter an ID")</f>
        <v>Enter an ID</v>
      </c>
      <c r="C3047" s="13" t="str">
        <f>IFERROR(VLOOKUP(A3047, Employees!$A$2:$E$401, 3, FALSE), "Enter an ID")</f>
        <v>Enter an ID</v>
      </c>
      <c r="D3047" s="13" t="str">
        <f>IFERROR(VLOOKUP(A3047, Employees!$A$2:$E$401, 4, FALSE), "Enter an ID")</f>
        <v>Enter an ID</v>
      </c>
      <c r="E3047" s="13" t="str">
        <f>IFERROR(VLOOKUP(A3047, Employees!$A$2:$E$401, 5, FALSE), "Enter an ID")</f>
        <v>Enter an ID</v>
      </c>
      <c r="F3047" s="13" t="str">
        <f>IFERROR(VLOOKUP(A3047, Employees!$A$2:$F$401, 6, FALSE), "Enter an ID")</f>
        <v>Enter an ID</v>
      </c>
      <c r="J3047" s="13" t="str" cm="1">
        <f t="array" ref="J3047">_xlfn.IFS(ISBLANK(G3047), "no training", ISBLANK(I3047), 0, NOT(ISBLANK(I3047)), VLOOKUP(G3047,Trainings!$A$2:$B$20, 2, FALSE))</f>
        <v>no training</v>
      </c>
    </row>
    <row r="3048" spans="2:10" ht="15.75" customHeight="1" x14ac:dyDescent="0.4">
      <c r="B3048" s="13" t="str">
        <f>IFERROR(VLOOKUP(A3048, Employees!$A$2:$E$401, 2, FALSE), "Enter an ID")</f>
        <v>Enter an ID</v>
      </c>
      <c r="C3048" s="13" t="str">
        <f>IFERROR(VLOOKUP(A3048, Employees!$A$2:$E$401, 3, FALSE), "Enter an ID")</f>
        <v>Enter an ID</v>
      </c>
      <c r="D3048" s="13" t="str">
        <f>IFERROR(VLOOKUP(A3048, Employees!$A$2:$E$401, 4, FALSE), "Enter an ID")</f>
        <v>Enter an ID</v>
      </c>
      <c r="E3048" s="13" t="str">
        <f>IFERROR(VLOOKUP(A3048, Employees!$A$2:$E$401, 5, FALSE), "Enter an ID")</f>
        <v>Enter an ID</v>
      </c>
      <c r="F3048" s="13" t="str">
        <f>IFERROR(VLOOKUP(A3048, Employees!$A$2:$F$401, 6, FALSE), "Enter an ID")</f>
        <v>Enter an ID</v>
      </c>
      <c r="J3048" s="13" t="str" cm="1">
        <f t="array" ref="J3048">_xlfn.IFS(ISBLANK(G3048), "no training", ISBLANK(I3048), 0, NOT(ISBLANK(I3048)), VLOOKUP(G3048,Trainings!$A$2:$B$20, 2, FALSE))</f>
        <v>no training</v>
      </c>
    </row>
    <row r="3049" spans="2:10" ht="15.75" customHeight="1" x14ac:dyDescent="0.4">
      <c r="B3049" s="13" t="str">
        <f>IFERROR(VLOOKUP(A3049, Employees!$A$2:$E$401, 2, FALSE), "Enter an ID")</f>
        <v>Enter an ID</v>
      </c>
      <c r="C3049" s="13" t="str">
        <f>IFERROR(VLOOKUP(A3049, Employees!$A$2:$E$401, 3, FALSE), "Enter an ID")</f>
        <v>Enter an ID</v>
      </c>
      <c r="D3049" s="13" t="str">
        <f>IFERROR(VLOOKUP(A3049, Employees!$A$2:$E$401, 4, FALSE), "Enter an ID")</f>
        <v>Enter an ID</v>
      </c>
      <c r="E3049" s="13" t="str">
        <f>IFERROR(VLOOKUP(A3049, Employees!$A$2:$E$401, 5, FALSE), "Enter an ID")</f>
        <v>Enter an ID</v>
      </c>
      <c r="F3049" s="13" t="str">
        <f>IFERROR(VLOOKUP(A3049, Employees!$A$2:$F$401, 6, FALSE), "Enter an ID")</f>
        <v>Enter an ID</v>
      </c>
      <c r="J3049" s="13" t="str" cm="1">
        <f t="array" ref="J3049">_xlfn.IFS(ISBLANK(G3049), "no training", ISBLANK(I3049), 0, NOT(ISBLANK(I3049)), VLOOKUP(G3049,Trainings!$A$2:$B$20, 2, FALSE))</f>
        <v>no training</v>
      </c>
    </row>
    <row r="3050" spans="2:10" ht="15.75" customHeight="1" x14ac:dyDescent="0.4">
      <c r="B3050" s="13" t="str">
        <f>IFERROR(VLOOKUP(A3050, Employees!$A$2:$E$401, 2, FALSE), "Enter an ID")</f>
        <v>Enter an ID</v>
      </c>
      <c r="C3050" s="13" t="str">
        <f>IFERROR(VLOOKUP(A3050, Employees!$A$2:$E$401, 3, FALSE), "Enter an ID")</f>
        <v>Enter an ID</v>
      </c>
      <c r="D3050" s="13" t="str">
        <f>IFERROR(VLOOKUP(A3050, Employees!$A$2:$E$401, 4, FALSE), "Enter an ID")</f>
        <v>Enter an ID</v>
      </c>
      <c r="E3050" s="13" t="str">
        <f>IFERROR(VLOOKUP(A3050, Employees!$A$2:$E$401, 5, FALSE), "Enter an ID")</f>
        <v>Enter an ID</v>
      </c>
      <c r="F3050" s="13" t="str">
        <f>IFERROR(VLOOKUP(A3050, Employees!$A$2:$F$401, 6, FALSE), "Enter an ID")</f>
        <v>Enter an ID</v>
      </c>
      <c r="J3050" s="13" t="str" cm="1">
        <f t="array" ref="J3050">_xlfn.IFS(ISBLANK(G3050), "no training", ISBLANK(I3050), 0, NOT(ISBLANK(I3050)), VLOOKUP(G3050,Trainings!$A$2:$B$20, 2, FALSE))</f>
        <v>no training</v>
      </c>
    </row>
    <row r="3051" spans="2:10" ht="15.75" customHeight="1" x14ac:dyDescent="0.4">
      <c r="B3051" s="13" t="str">
        <f>IFERROR(VLOOKUP(A3051, Employees!$A$2:$E$401, 2, FALSE), "Enter an ID")</f>
        <v>Enter an ID</v>
      </c>
      <c r="C3051" s="13" t="str">
        <f>IFERROR(VLOOKUP(A3051, Employees!$A$2:$E$401, 3, FALSE), "Enter an ID")</f>
        <v>Enter an ID</v>
      </c>
      <c r="D3051" s="13" t="str">
        <f>IFERROR(VLOOKUP(A3051, Employees!$A$2:$E$401, 4, FALSE), "Enter an ID")</f>
        <v>Enter an ID</v>
      </c>
      <c r="E3051" s="13" t="str">
        <f>IFERROR(VLOOKUP(A3051, Employees!$A$2:$E$401, 5, FALSE), "Enter an ID")</f>
        <v>Enter an ID</v>
      </c>
      <c r="F3051" s="13" t="str">
        <f>IFERROR(VLOOKUP(A3051, Employees!$A$2:$F$401, 6, FALSE), "Enter an ID")</f>
        <v>Enter an ID</v>
      </c>
      <c r="J3051" s="13" t="str" cm="1">
        <f t="array" ref="J3051">_xlfn.IFS(ISBLANK(G3051), "no training", ISBLANK(I3051), 0, NOT(ISBLANK(I3051)), VLOOKUP(G3051,Trainings!$A$2:$B$20, 2, FALSE))</f>
        <v>no training</v>
      </c>
    </row>
    <row r="3052" spans="2:10" ht="15.75" customHeight="1" x14ac:dyDescent="0.4">
      <c r="B3052" s="13" t="str">
        <f>IFERROR(VLOOKUP(A3052, Employees!$A$2:$E$401, 2, FALSE), "Enter an ID")</f>
        <v>Enter an ID</v>
      </c>
      <c r="C3052" s="13" t="str">
        <f>IFERROR(VLOOKUP(A3052, Employees!$A$2:$E$401, 3, FALSE), "Enter an ID")</f>
        <v>Enter an ID</v>
      </c>
      <c r="D3052" s="13" t="str">
        <f>IFERROR(VLOOKUP(A3052, Employees!$A$2:$E$401, 4, FALSE), "Enter an ID")</f>
        <v>Enter an ID</v>
      </c>
      <c r="E3052" s="13" t="str">
        <f>IFERROR(VLOOKUP(A3052, Employees!$A$2:$E$401, 5, FALSE), "Enter an ID")</f>
        <v>Enter an ID</v>
      </c>
      <c r="F3052" s="13" t="str">
        <f>IFERROR(VLOOKUP(A3052, Employees!$A$2:$F$401, 6, FALSE), "Enter an ID")</f>
        <v>Enter an ID</v>
      </c>
      <c r="J3052" s="13" t="str" cm="1">
        <f t="array" ref="J3052">_xlfn.IFS(ISBLANK(G3052), "no training", ISBLANK(I3052), 0, NOT(ISBLANK(I3052)), VLOOKUP(G3052,Trainings!$A$2:$B$20, 2, FALSE))</f>
        <v>no training</v>
      </c>
    </row>
    <row r="3053" spans="2:10" ht="15.75" customHeight="1" x14ac:dyDescent="0.4">
      <c r="B3053" s="13" t="str">
        <f>IFERROR(VLOOKUP(A3053, Employees!$A$2:$E$401, 2, FALSE), "Enter an ID")</f>
        <v>Enter an ID</v>
      </c>
      <c r="C3053" s="13" t="str">
        <f>IFERROR(VLOOKUP(A3053, Employees!$A$2:$E$401, 3, FALSE), "Enter an ID")</f>
        <v>Enter an ID</v>
      </c>
      <c r="D3053" s="13" t="str">
        <f>IFERROR(VLOOKUP(A3053, Employees!$A$2:$E$401, 4, FALSE), "Enter an ID")</f>
        <v>Enter an ID</v>
      </c>
      <c r="E3053" s="13" t="str">
        <f>IFERROR(VLOOKUP(A3053, Employees!$A$2:$E$401, 5, FALSE), "Enter an ID")</f>
        <v>Enter an ID</v>
      </c>
      <c r="F3053" s="13" t="str">
        <f>IFERROR(VLOOKUP(A3053, Employees!$A$2:$F$401, 6, FALSE), "Enter an ID")</f>
        <v>Enter an ID</v>
      </c>
      <c r="J3053" s="13" t="str" cm="1">
        <f t="array" ref="J3053">_xlfn.IFS(ISBLANK(G3053), "no training", ISBLANK(I3053), 0, NOT(ISBLANK(I3053)), VLOOKUP(G3053,Trainings!$A$2:$B$20, 2, FALSE))</f>
        <v>no training</v>
      </c>
    </row>
    <row r="3054" spans="2:10" ht="15.75" customHeight="1" x14ac:dyDescent="0.4">
      <c r="B3054" s="13" t="str">
        <f>IFERROR(VLOOKUP(A3054, Employees!$A$2:$E$401, 2, FALSE), "Enter an ID")</f>
        <v>Enter an ID</v>
      </c>
      <c r="C3054" s="13" t="str">
        <f>IFERROR(VLOOKUP(A3054, Employees!$A$2:$E$401, 3, FALSE), "Enter an ID")</f>
        <v>Enter an ID</v>
      </c>
      <c r="D3054" s="13" t="str">
        <f>IFERROR(VLOOKUP(A3054, Employees!$A$2:$E$401, 4, FALSE), "Enter an ID")</f>
        <v>Enter an ID</v>
      </c>
      <c r="E3054" s="13" t="str">
        <f>IFERROR(VLOOKUP(A3054, Employees!$A$2:$E$401, 5, FALSE), "Enter an ID")</f>
        <v>Enter an ID</v>
      </c>
      <c r="F3054" s="13" t="str">
        <f>IFERROR(VLOOKUP(A3054, Employees!$A$2:$F$401, 6, FALSE), "Enter an ID")</f>
        <v>Enter an ID</v>
      </c>
      <c r="J3054" s="13" t="str" cm="1">
        <f t="array" ref="J3054">_xlfn.IFS(ISBLANK(G3054), "no training", ISBLANK(I3054), 0, NOT(ISBLANK(I3054)), VLOOKUP(G3054,Trainings!$A$2:$B$20, 2, FALSE))</f>
        <v>no training</v>
      </c>
    </row>
    <row r="3055" spans="2:10" ht="15.75" customHeight="1" x14ac:dyDescent="0.4">
      <c r="B3055" s="13" t="str">
        <f>IFERROR(VLOOKUP(A3055, Employees!$A$2:$E$401, 2, FALSE), "Enter an ID")</f>
        <v>Enter an ID</v>
      </c>
      <c r="C3055" s="13" t="str">
        <f>IFERROR(VLOOKUP(A3055, Employees!$A$2:$E$401, 3, FALSE), "Enter an ID")</f>
        <v>Enter an ID</v>
      </c>
      <c r="D3055" s="13" t="str">
        <f>IFERROR(VLOOKUP(A3055, Employees!$A$2:$E$401, 4, FALSE), "Enter an ID")</f>
        <v>Enter an ID</v>
      </c>
      <c r="E3055" s="13" t="str">
        <f>IFERROR(VLOOKUP(A3055, Employees!$A$2:$E$401, 5, FALSE), "Enter an ID")</f>
        <v>Enter an ID</v>
      </c>
      <c r="F3055" s="13" t="str">
        <f>IFERROR(VLOOKUP(A3055, Employees!$A$2:$F$401, 6, FALSE), "Enter an ID")</f>
        <v>Enter an ID</v>
      </c>
      <c r="J3055" s="13" t="str" cm="1">
        <f t="array" ref="J3055">_xlfn.IFS(ISBLANK(G3055), "no training", ISBLANK(I3055), 0, NOT(ISBLANK(I3055)), VLOOKUP(G3055,Trainings!$A$2:$B$20, 2, FALSE))</f>
        <v>no training</v>
      </c>
    </row>
    <row r="3056" spans="2:10" ht="15.75" customHeight="1" x14ac:dyDescent="0.4">
      <c r="B3056" s="13" t="str">
        <f>IFERROR(VLOOKUP(A3056, Employees!$A$2:$E$401, 2, FALSE), "Enter an ID")</f>
        <v>Enter an ID</v>
      </c>
      <c r="C3056" s="13" t="str">
        <f>IFERROR(VLOOKUP(A3056, Employees!$A$2:$E$401, 3, FALSE), "Enter an ID")</f>
        <v>Enter an ID</v>
      </c>
      <c r="D3056" s="13" t="str">
        <f>IFERROR(VLOOKUP(A3056, Employees!$A$2:$E$401, 4, FALSE), "Enter an ID")</f>
        <v>Enter an ID</v>
      </c>
      <c r="E3056" s="13" t="str">
        <f>IFERROR(VLOOKUP(A3056, Employees!$A$2:$E$401, 5, FALSE), "Enter an ID")</f>
        <v>Enter an ID</v>
      </c>
      <c r="F3056" s="13" t="str">
        <f>IFERROR(VLOOKUP(A3056, Employees!$A$2:$F$401, 6, FALSE), "Enter an ID")</f>
        <v>Enter an ID</v>
      </c>
      <c r="J3056" s="13" t="str" cm="1">
        <f t="array" ref="J3056">_xlfn.IFS(ISBLANK(G3056), "no training", ISBLANK(I3056), 0, NOT(ISBLANK(I3056)), VLOOKUP(G3056,Trainings!$A$2:$B$20, 2, FALSE))</f>
        <v>no training</v>
      </c>
    </row>
    <row r="3057" spans="2:10" ht="15.75" customHeight="1" x14ac:dyDescent="0.4">
      <c r="B3057" s="13" t="str">
        <f>IFERROR(VLOOKUP(A3057, Employees!$A$2:$E$401, 2, FALSE), "Enter an ID")</f>
        <v>Enter an ID</v>
      </c>
      <c r="C3057" s="13" t="str">
        <f>IFERROR(VLOOKUP(A3057, Employees!$A$2:$E$401, 3, FALSE), "Enter an ID")</f>
        <v>Enter an ID</v>
      </c>
      <c r="D3057" s="13" t="str">
        <f>IFERROR(VLOOKUP(A3057, Employees!$A$2:$E$401, 4, FALSE), "Enter an ID")</f>
        <v>Enter an ID</v>
      </c>
      <c r="E3057" s="13" t="str">
        <f>IFERROR(VLOOKUP(A3057, Employees!$A$2:$E$401, 5, FALSE), "Enter an ID")</f>
        <v>Enter an ID</v>
      </c>
      <c r="F3057" s="13" t="str">
        <f>IFERROR(VLOOKUP(A3057, Employees!$A$2:$F$401, 6, FALSE), "Enter an ID")</f>
        <v>Enter an ID</v>
      </c>
      <c r="J3057" s="13" t="str" cm="1">
        <f t="array" ref="J3057">_xlfn.IFS(ISBLANK(G3057), "no training", ISBLANK(I3057), 0, NOT(ISBLANK(I3057)), VLOOKUP(G3057,Trainings!$A$2:$B$20, 2, FALSE))</f>
        <v>no training</v>
      </c>
    </row>
    <row r="3058" spans="2:10" ht="15.75" customHeight="1" x14ac:dyDescent="0.4">
      <c r="B3058" s="13" t="str">
        <f>IFERROR(VLOOKUP(A3058, Employees!$A$2:$E$401, 2, FALSE), "Enter an ID")</f>
        <v>Enter an ID</v>
      </c>
      <c r="C3058" s="13" t="str">
        <f>IFERROR(VLOOKUP(A3058, Employees!$A$2:$E$401, 3, FALSE), "Enter an ID")</f>
        <v>Enter an ID</v>
      </c>
      <c r="D3058" s="13" t="str">
        <f>IFERROR(VLOOKUP(A3058, Employees!$A$2:$E$401, 4, FALSE), "Enter an ID")</f>
        <v>Enter an ID</v>
      </c>
      <c r="E3058" s="13" t="str">
        <f>IFERROR(VLOOKUP(A3058, Employees!$A$2:$E$401, 5, FALSE), "Enter an ID")</f>
        <v>Enter an ID</v>
      </c>
      <c r="F3058" s="13" t="str">
        <f>IFERROR(VLOOKUP(A3058, Employees!$A$2:$F$401, 6, FALSE), "Enter an ID")</f>
        <v>Enter an ID</v>
      </c>
      <c r="J3058" s="13" t="str" cm="1">
        <f t="array" ref="J3058">_xlfn.IFS(ISBLANK(G3058), "no training", ISBLANK(I3058), 0, NOT(ISBLANK(I3058)), VLOOKUP(G3058,Trainings!$A$2:$B$20, 2, FALSE))</f>
        <v>no training</v>
      </c>
    </row>
    <row r="3059" spans="2:10" ht="15.75" customHeight="1" x14ac:dyDescent="0.4">
      <c r="B3059" s="13" t="str">
        <f>IFERROR(VLOOKUP(A3059, Employees!$A$2:$E$401, 2, FALSE), "Enter an ID")</f>
        <v>Enter an ID</v>
      </c>
      <c r="C3059" s="13" t="str">
        <f>IFERROR(VLOOKUP(A3059, Employees!$A$2:$E$401, 3, FALSE), "Enter an ID")</f>
        <v>Enter an ID</v>
      </c>
      <c r="D3059" s="13" t="str">
        <f>IFERROR(VLOOKUP(A3059, Employees!$A$2:$E$401, 4, FALSE), "Enter an ID")</f>
        <v>Enter an ID</v>
      </c>
      <c r="E3059" s="13" t="str">
        <f>IFERROR(VLOOKUP(A3059, Employees!$A$2:$E$401, 5, FALSE), "Enter an ID")</f>
        <v>Enter an ID</v>
      </c>
      <c r="F3059" s="13" t="str">
        <f>IFERROR(VLOOKUP(A3059, Employees!$A$2:$F$401, 6, FALSE), "Enter an ID")</f>
        <v>Enter an ID</v>
      </c>
      <c r="J3059" s="13" t="str" cm="1">
        <f t="array" ref="J3059">_xlfn.IFS(ISBLANK(G3059), "no training", ISBLANK(I3059), 0, NOT(ISBLANK(I3059)), VLOOKUP(G3059,Trainings!$A$2:$B$20, 2, FALSE))</f>
        <v>no training</v>
      </c>
    </row>
    <row r="3060" spans="2:10" ht="15.75" customHeight="1" x14ac:dyDescent="0.4">
      <c r="B3060" s="13" t="str">
        <f>IFERROR(VLOOKUP(A3060, Employees!$A$2:$E$401, 2, FALSE), "Enter an ID")</f>
        <v>Enter an ID</v>
      </c>
      <c r="C3060" s="13" t="str">
        <f>IFERROR(VLOOKUP(A3060, Employees!$A$2:$E$401, 3, FALSE), "Enter an ID")</f>
        <v>Enter an ID</v>
      </c>
      <c r="D3060" s="13" t="str">
        <f>IFERROR(VLOOKUP(A3060, Employees!$A$2:$E$401, 4, FALSE), "Enter an ID")</f>
        <v>Enter an ID</v>
      </c>
      <c r="E3060" s="13" t="str">
        <f>IFERROR(VLOOKUP(A3060, Employees!$A$2:$E$401, 5, FALSE), "Enter an ID")</f>
        <v>Enter an ID</v>
      </c>
      <c r="F3060" s="13" t="str">
        <f>IFERROR(VLOOKUP(A3060, Employees!$A$2:$F$401, 6, FALSE), "Enter an ID")</f>
        <v>Enter an ID</v>
      </c>
      <c r="J3060" s="13" t="str" cm="1">
        <f t="array" ref="J3060">_xlfn.IFS(ISBLANK(G3060), "no training", ISBLANK(I3060), 0, NOT(ISBLANK(I3060)), VLOOKUP(G3060,Trainings!$A$2:$B$20, 2, FALSE))</f>
        <v>no training</v>
      </c>
    </row>
    <row r="3061" spans="2:10" ht="15.75" customHeight="1" x14ac:dyDescent="0.4">
      <c r="B3061" s="13" t="str">
        <f>IFERROR(VLOOKUP(A3061, Employees!$A$2:$E$401, 2, FALSE), "Enter an ID")</f>
        <v>Enter an ID</v>
      </c>
      <c r="C3061" s="13" t="str">
        <f>IFERROR(VLOOKUP(A3061, Employees!$A$2:$E$401, 3, FALSE), "Enter an ID")</f>
        <v>Enter an ID</v>
      </c>
      <c r="D3061" s="13" t="str">
        <f>IFERROR(VLOOKUP(A3061, Employees!$A$2:$E$401, 4, FALSE), "Enter an ID")</f>
        <v>Enter an ID</v>
      </c>
      <c r="E3061" s="13" t="str">
        <f>IFERROR(VLOOKUP(A3061, Employees!$A$2:$E$401, 5, FALSE), "Enter an ID")</f>
        <v>Enter an ID</v>
      </c>
      <c r="F3061" s="13" t="str">
        <f>IFERROR(VLOOKUP(A3061, Employees!$A$2:$F$401, 6, FALSE), "Enter an ID")</f>
        <v>Enter an ID</v>
      </c>
      <c r="J3061" s="13" t="str" cm="1">
        <f t="array" ref="J3061">_xlfn.IFS(ISBLANK(G3061), "no training", ISBLANK(I3061), 0, NOT(ISBLANK(I3061)), VLOOKUP(G3061,Trainings!$A$2:$B$20, 2, FALSE))</f>
        <v>no training</v>
      </c>
    </row>
    <row r="3062" spans="2:10" ht="15.75" customHeight="1" x14ac:dyDescent="0.4">
      <c r="B3062" s="13" t="str">
        <f>IFERROR(VLOOKUP(A3062, Employees!$A$2:$E$401, 2, FALSE), "Enter an ID")</f>
        <v>Enter an ID</v>
      </c>
      <c r="C3062" s="13" t="str">
        <f>IFERROR(VLOOKUP(A3062, Employees!$A$2:$E$401, 3, FALSE), "Enter an ID")</f>
        <v>Enter an ID</v>
      </c>
      <c r="D3062" s="13" t="str">
        <f>IFERROR(VLOOKUP(A3062, Employees!$A$2:$E$401, 4, FALSE), "Enter an ID")</f>
        <v>Enter an ID</v>
      </c>
      <c r="E3062" s="13" t="str">
        <f>IFERROR(VLOOKUP(A3062, Employees!$A$2:$E$401, 5, FALSE), "Enter an ID")</f>
        <v>Enter an ID</v>
      </c>
      <c r="F3062" s="13" t="str">
        <f>IFERROR(VLOOKUP(A3062, Employees!$A$2:$F$401, 6, FALSE), "Enter an ID")</f>
        <v>Enter an ID</v>
      </c>
      <c r="J3062" s="13" t="str" cm="1">
        <f t="array" ref="J3062">_xlfn.IFS(ISBLANK(G3062), "no training", ISBLANK(I3062), 0, NOT(ISBLANK(I3062)), VLOOKUP(G3062,Trainings!$A$2:$B$20, 2, FALSE))</f>
        <v>no training</v>
      </c>
    </row>
    <row r="3063" spans="2:10" ht="15.75" customHeight="1" x14ac:dyDescent="0.4">
      <c r="B3063" s="13" t="str">
        <f>IFERROR(VLOOKUP(A3063, Employees!$A$2:$E$401, 2, FALSE), "Enter an ID")</f>
        <v>Enter an ID</v>
      </c>
      <c r="C3063" s="13" t="str">
        <f>IFERROR(VLOOKUP(A3063, Employees!$A$2:$E$401, 3, FALSE), "Enter an ID")</f>
        <v>Enter an ID</v>
      </c>
      <c r="D3063" s="13" t="str">
        <f>IFERROR(VLOOKUP(A3063, Employees!$A$2:$E$401, 4, FALSE), "Enter an ID")</f>
        <v>Enter an ID</v>
      </c>
      <c r="E3063" s="13" t="str">
        <f>IFERROR(VLOOKUP(A3063, Employees!$A$2:$E$401, 5, FALSE), "Enter an ID")</f>
        <v>Enter an ID</v>
      </c>
      <c r="F3063" s="13" t="str">
        <f>IFERROR(VLOOKUP(A3063, Employees!$A$2:$F$401, 6, FALSE), "Enter an ID")</f>
        <v>Enter an ID</v>
      </c>
      <c r="J3063" s="13" t="str" cm="1">
        <f t="array" ref="J3063">_xlfn.IFS(ISBLANK(G3063), "no training", ISBLANK(I3063), 0, NOT(ISBLANK(I3063)), VLOOKUP(G3063,Trainings!$A$2:$B$20, 2, FALSE))</f>
        <v>no training</v>
      </c>
    </row>
    <row r="3064" spans="2:10" ht="15.75" customHeight="1" x14ac:dyDescent="0.4">
      <c r="B3064" s="13" t="str">
        <f>IFERROR(VLOOKUP(A3064, Employees!$A$2:$E$401, 2, FALSE), "Enter an ID")</f>
        <v>Enter an ID</v>
      </c>
      <c r="C3064" s="13" t="str">
        <f>IFERROR(VLOOKUP(A3064, Employees!$A$2:$E$401, 3, FALSE), "Enter an ID")</f>
        <v>Enter an ID</v>
      </c>
      <c r="D3064" s="13" t="str">
        <f>IFERROR(VLOOKUP(A3064, Employees!$A$2:$E$401, 4, FALSE), "Enter an ID")</f>
        <v>Enter an ID</v>
      </c>
      <c r="E3064" s="13" t="str">
        <f>IFERROR(VLOOKUP(A3064, Employees!$A$2:$E$401, 5, FALSE), "Enter an ID")</f>
        <v>Enter an ID</v>
      </c>
      <c r="F3064" s="13" t="str">
        <f>IFERROR(VLOOKUP(A3064, Employees!$A$2:$F$401, 6, FALSE), "Enter an ID")</f>
        <v>Enter an ID</v>
      </c>
      <c r="J3064" s="13" t="str" cm="1">
        <f t="array" ref="J3064">_xlfn.IFS(ISBLANK(G3064), "no training", ISBLANK(I3064), 0, NOT(ISBLANK(I3064)), VLOOKUP(G3064,Trainings!$A$2:$B$20, 2, FALSE))</f>
        <v>no training</v>
      </c>
    </row>
    <row r="3065" spans="2:10" ht="15.75" customHeight="1" x14ac:dyDescent="0.4">
      <c r="B3065" s="13" t="str">
        <f>IFERROR(VLOOKUP(A3065, Employees!$A$2:$E$401, 2, FALSE), "Enter an ID")</f>
        <v>Enter an ID</v>
      </c>
      <c r="C3065" s="13" t="str">
        <f>IFERROR(VLOOKUP(A3065, Employees!$A$2:$E$401, 3, FALSE), "Enter an ID")</f>
        <v>Enter an ID</v>
      </c>
      <c r="D3065" s="13" t="str">
        <f>IFERROR(VLOOKUP(A3065, Employees!$A$2:$E$401, 4, FALSE), "Enter an ID")</f>
        <v>Enter an ID</v>
      </c>
      <c r="E3065" s="13" t="str">
        <f>IFERROR(VLOOKUP(A3065, Employees!$A$2:$E$401, 5, FALSE), "Enter an ID")</f>
        <v>Enter an ID</v>
      </c>
      <c r="F3065" s="13" t="str">
        <f>IFERROR(VLOOKUP(A3065, Employees!$A$2:$F$401, 6, FALSE), "Enter an ID")</f>
        <v>Enter an ID</v>
      </c>
      <c r="J3065" s="13" t="str" cm="1">
        <f t="array" ref="J3065">_xlfn.IFS(ISBLANK(G3065), "no training", ISBLANK(I3065), 0, NOT(ISBLANK(I3065)), VLOOKUP(G3065,Trainings!$A$2:$B$20, 2, FALSE))</f>
        <v>no training</v>
      </c>
    </row>
    <row r="3066" spans="2:10" ht="15.75" customHeight="1" x14ac:dyDescent="0.4">
      <c r="B3066" s="13" t="str">
        <f>IFERROR(VLOOKUP(A3066, Employees!$A$2:$E$401, 2, FALSE), "Enter an ID")</f>
        <v>Enter an ID</v>
      </c>
      <c r="C3066" s="13" t="str">
        <f>IFERROR(VLOOKUP(A3066, Employees!$A$2:$E$401, 3, FALSE), "Enter an ID")</f>
        <v>Enter an ID</v>
      </c>
      <c r="D3066" s="13" t="str">
        <f>IFERROR(VLOOKUP(A3066, Employees!$A$2:$E$401, 4, FALSE), "Enter an ID")</f>
        <v>Enter an ID</v>
      </c>
      <c r="E3066" s="13" t="str">
        <f>IFERROR(VLOOKUP(A3066, Employees!$A$2:$E$401, 5, FALSE), "Enter an ID")</f>
        <v>Enter an ID</v>
      </c>
      <c r="F3066" s="13" t="str">
        <f>IFERROR(VLOOKUP(A3066, Employees!$A$2:$F$401, 6, FALSE), "Enter an ID")</f>
        <v>Enter an ID</v>
      </c>
      <c r="J3066" s="13" t="str" cm="1">
        <f t="array" ref="J3066">_xlfn.IFS(ISBLANK(G3066), "no training", ISBLANK(I3066), 0, NOT(ISBLANK(I3066)), VLOOKUP(G3066,Trainings!$A$2:$B$20, 2, FALSE))</f>
        <v>no training</v>
      </c>
    </row>
    <row r="3067" spans="2:10" ht="15.75" customHeight="1" x14ac:dyDescent="0.4">
      <c r="B3067" s="13" t="str">
        <f>IFERROR(VLOOKUP(A3067, Employees!$A$2:$E$401, 2, FALSE), "Enter an ID")</f>
        <v>Enter an ID</v>
      </c>
      <c r="C3067" s="13" t="str">
        <f>IFERROR(VLOOKUP(A3067, Employees!$A$2:$E$401, 3, FALSE), "Enter an ID")</f>
        <v>Enter an ID</v>
      </c>
      <c r="D3067" s="13" t="str">
        <f>IFERROR(VLOOKUP(A3067, Employees!$A$2:$E$401, 4, FALSE), "Enter an ID")</f>
        <v>Enter an ID</v>
      </c>
      <c r="E3067" s="13" t="str">
        <f>IFERROR(VLOOKUP(A3067, Employees!$A$2:$E$401, 5, FALSE), "Enter an ID")</f>
        <v>Enter an ID</v>
      </c>
      <c r="F3067" s="13" t="str">
        <f>IFERROR(VLOOKUP(A3067, Employees!$A$2:$F$401, 6, FALSE), "Enter an ID")</f>
        <v>Enter an ID</v>
      </c>
      <c r="J3067" s="13" t="str" cm="1">
        <f t="array" ref="J3067">_xlfn.IFS(ISBLANK(G3067), "no training", ISBLANK(I3067), 0, NOT(ISBLANK(I3067)), VLOOKUP(G3067,Trainings!$A$2:$B$20, 2, FALSE))</f>
        <v>no training</v>
      </c>
    </row>
    <row r="3068" spans="2:10" ht="15.75" customHeight="1" x14ac:dyDescent="0.4">
      <c r="B3068" s="13" t="str">
        <f>IFERROR(VLOOKUP(A3068, Employees!$A$2:$E$401, 2, FALSE), "Enter an ID")</f>
        <v>Enter an ID</v>
      </c>
      <c r="C3068" s="13" t="str">
        <f>IFERROR(VLOOKUP(A3068, Employees!$A$2:$E$401, 3, FALSE), "Enter an ID")</f>
        <v>Enter an ID</v>
      </c>
      <c r="D3068" s="13" t="str">
        <f>IFERROR(VLOOKUP(A3068, Employees!$A$2:$E$401, 4, FALSE), "Enter an ID")</f>
        <v>Enter an ID</v>
      </c>
      <c r="E3068" s="13" t="str">
        <f>IFERROR(VLOOKUP(A3068, Employees!$A$2:$E$401, 5, FALSE), "Enter an ID")</f>
        <v>Enter an ID</v>
      </c>
      <c r="F3068" s="13" t="str">
        <f>IFERROR(VLOOKUP(A3068, Employees!$A$2:$F$401, 6, FALSE), "Enter an ID")</f>
        <v>Enter an ID</v>
      </c>
      <c r="J3068" s="13" t="str" cm="1">
        <f t="array" ref="J3068">_xlfn.IFS(ISBLANK(G3068), "no training", ISBLANK(I3068), 0, NOT(ISBLANK(I3068)), VLOOKUP(G3068,Trainings!$A$2:$B$20, 2, FALSE))</f>
        <v>no training</v>
      </c>
    </row>
    <row r="3069" spans="2:10" ht="15.75" customHeight="1" x14ac:dyDescent="0.4">
      <c r="B3069" s="13" t="str">
        <f>IFERROR(VLOOKUP(A3069, Employees!$A$2:$E$401, 2, FALSE), "Enter an ID")</f>
        <v>Enter an ID</v>
      </c>
      <c r="C3069" s="13" t="str">
        <f>IFERROR(VLOOKUP(A3069, Employees!$A$2:$E$401, 3, FALSE), "Enter an ID")</f>
        <v>Enter an ID</v>
      </c>
      <c r="D3069" s="13" t="str">
        <f>IFERROR(VLOOKUP(A3069, Employees!$A$2:$E$401, 4, FALSE), "Enter an ID")</f>
        <v>Enter an ID</v>
      </c>
      <c r="E3069" s="13" t="str">
        <f>IFERROR(VLOOKUP(A3069, Employees!$A$2:$E$401, 5, FALSE), "Enter an ID")</f>
        <v>Enter an ID</v>
      </c>
      <c r="F3069" s="13" t="str">
        <f>IFERROR(VLOOKUP(A3069, Employees!$A$2:$F$401, 6, FALSE), "Enter an ID")</f>
        <v>Enter an ID</v>
      </c>
      <c r="J3069" s="13" t="str" cm="1">
        <f t="array" ref="J3069">_xlfn.IFS(ISBLANK(G3069), "no training", ISBLANK(I3069), 0, NOT(ISBLANK(I3069)), VLOOKUP(G3069,Trainings!$A$2:$B$20, 2, FALSE))</f>
        <v>no training</v>
      </c>
    </row>
    <row r="3070" spans="2:10" ht="15.75" customHeight="1" x14ac:dyDescent="0.4">
      <c r="B3070" s="13" t="str">
        <f>IFERROR(VLOOKUP(A3070, Employees!$A$2:$E$401, 2, FALSE), "Enter an ID")</f>
        <v>Enter an ID</v>
      </c>
      <c r="C3070" s="13" t="str">
        <f>IFERROR(VLOOKUP(A3070, Employees!$A$2:$E$401, 3, FALSE), "Enter an ID")</f>
        <v>Enter an ID</v>
      </c>
      <c r="D3070" s="13" t="str">
        <f>IFERROR(VLOOKUP(A3070, Employees!$A$2:$E$401, 4, FALSE), "Enter an ID")</f>
        <v>Enter an ID</v>
      </c>
      <c r="E3070" s="13" t="str">
        <f>IFERROR(VLOOKUP(A3070, Employees!$A$2:$E$401, 5, FALSE), "Enter an ID")</f>
        <v>Enter an ID</v>
      </c>
      <c r="F3070" s="13" t="str">
        <f>IFERROR(VLOOKUP(A3070, Employees!$A$2:$F$401, 6, FALSE), "Enter an ID")</f>
        <v>Enter an ID</v>
      </c>
      <c r="J3070" s="13" t="str" cm="1">
        <f t="array" ref="J3070">_xlfn.IFS(ISBLANK(G3070), "no training", ISBLANK(I3070), 0, NOT(ISBLANK(I3070)), VLOOKUP(G3070,Trainings!$A$2:$B$20, 2, FALSE))</f>
        <v>no training</v>
      </c>
    </row>
    <row r="3071" spans="2:10" ht="15.75" customHeight="1" x14ac:dyDescent="0.4">
      <c r="B3071" s="13" t="str">
        <f>IFERROR(VLOOKUP(A3071, Employees!$A$2:$E$401, 2, FALSE), "Enter an ID")</f>
        <v>Enter an ID</v>
      </c>
      <c r="C3071" s="13" t="str">
        <f>IFERROR(VLOOKUP(A3071, Employees!$A$2:$E$401, 3, FALSE), "Enter an ID")</f>
        <v>Enter an ID</v>
      </c>
      <c r="D3071" s="13" t="str">
        <f>IFERROR(VLOOKUP(A3071, Employees!$A$2:$E$401, 4, FALSE), "Enter an ID")</f>
        <v>Enter an ID</v>
      </c>
      <c r="E3071" s="13" t="str">
        <f>IFERROR(VLOOKUP(A3071, Employees!$A$2:$E$401, 5, FALSE), "Enter an ID")</f>
        <v>Enter an ID</v>
      </c>
      <c r="F3071" s="13" t="str">
        <f>IFERROR(VLOOKUP(A3071, Employees!$A$2:$F$401, 6, FALSE), "Enter an ID")</f>
        <v>Enter an ID</v>
      </c>
      <c r="J3071" s="13" t="str" cm="1">
        <f t="array" ref="J3071">_xlfn.IFS(ISBLANK(G3071), "no training", ISBLANK(I3071), 0, NOT(ISBLANK(I3071)), VLOOKUP(G3071,Trainings!$A$2:$B$20, 2, FALSE))</f>
        <v>no training</v>
      </c>
    </row>
    <row r="3072" spans="2:10" ht="15.75" customHeight="1" x14ac:dyDescent="0.4">
      <c r="B3072" s="13" t="str">
        <f>IFERROR(VLOOKUP(A3072, Employees!$A$2:$E$401, 2, FALSE), "Enter an ID")</f>
        <v>Enter an ID</v>
      </c>
      <c r="C3072" s="13" t="str">
        <f>IFERROR(VLOOKUP(A3072, Employees!$A$2:$E$401, 3, FALSE), "Enter an ID")</f>
        <v>Enter an ID</v>
      </c>
      <c r="D3072" s="13" t="str">
        <f>IFERROR(VLOOKUP(A3072, Employees!$A$2:$E$401, 4, FALSE), "Enter an ID")</f>
        <v>Enter an ID</v>
      </c>
      <c r="E3072" s="13" t="str">
        <f>IFERROR(VLOOKUP(A3072, Employees!$A$2:$E$401, 5, FALSE), "Enter an ID")</f>
        <v>Enter an ID</v>
      </c>
      <c r="F3072" s="13" t="str">
        <f>IFERROR(VLOOKUP(A3072, Employees!$A$2:$F$401, 6, FALSE), "Enter an ID")</f>
        <v>Enter an ID</v>
      </c>
      <c r="J3072" s="13" t="str" cm="1">
        <f t="array" ref="J3072">_xlfn.IFS(ISBLANK(G3072), "no training", ISBLANK(I3072), 0, NOT(ISBLANK(I3072)), VLOOKUP(G3072,Trainings!$A$2:$B$20, 2, FALSE))</f>
        <v>no training</v>
      </c>
    </row>
    <row r="3073" spans="2:10" ht="15.75" customHeight="1" x14ac:dyDescent="0.4">
      <c r="B3073" s="13" t="str">
        <f>IFERROR(VLOOKUP(A3073, Employees!$A$2:$E$401, 2, FALSE), "Enter an ID")</f>
        <v>Enter an ID</v>
      </c>
      <c r="C3073" s="13" t="str">
        <f>IFERROR(VLOOKUP(A3073, Employees!$A$2:$E$401, 3, FALSE), "Enter an ID")</f>
        <v>Enter an ID</v>
      </c>
      <c r="D3073" s="13" t="str">
        <f>IFERROR(VLOOKUP(A3073, Employees!$A$2:$E$401, 4, FALSE), "Enter an ID")</f>
        <v>Enter an ID</v>
      </c>
      <c r="E3073" s="13" t="str">
        <f>IFERROR(VLOOKUP(A3073, Employees!$A$2:$E$401, 5, FALSE), "Enter an ID")</f>
        <v>Enter an ID</v>
      </c>
      <c r="F3073" s="13" t="str">
        <f>IFERROR(VLOOKUP(A3073, Employees!$A$2:$F$401, 6, FALSE), "Enter an ID")</f>
        <v>Enter an ID</v>
      </c>
      <c r="J3073" s="13" t="str" cm="1">
        <f t="array" ref="J3073">_xlfn.IFS(ISBLANK(G3073), "no training", ISBLANK(I3073), 0, NOT(ISBLANK(I3073)), VLOOKUP(G3073,Trainings!$A$2:$B$20, 2, FALSE))</f>
        <v>no training</v>
      </c>
    </row>
    <row r="3074" spans="2:10" ht="15.75" customHeight="1" x14ac:dyDescent="0.4">
      <c r="B3074" s="13" t="str">
        <f>IFERROR(VLOOKUP(A3074, Employees!$A$2:$E$401, 2, FALSE), "Enter an ID")</f>
        <v>Enter an ID</v>
      </c>
      <c r="C3074" s="13" t="str">
        <f>IFERROR(VLOOKUP(A3074, Employees!$A$2:$E$401, 3, FALSE), "Enter an ID")</f>
        <v>Enter an ID</v>
      </c>
      <c r="D3074" s="13" t="str">
        <f>IFERROR(VLOOKUP(A3074, Employees!$A$2:$E$401, 4, FALSE), "Enter an ID")</f>
        <v>Enter an ID</v>
      </c>
      <c r="E3074" s="13" t="str">
        <f>IFERROR(VLOOKUP(A3074, Employees!$A$2:$E$401, 5, FALSE), "Enter an ID")</f>
        <v>Enter an ID</v>
      </c>
      <c r="F3074" s="13" t="str">
        <f>IFERROR(VLOOKUP(A3074, Employees!$A$2:$F$401, 6, FALSE), "Enter an ID")</f>
        <v>Enter an ID</v>
      </c>
      <c r="J3074" s="13" t="str" cm="1">
        <f t="array" ref="J3074">_xlfn.IFS(ISBLANK(G3074), "no training", ISBLANK(I3074), 0, NOT(ISBLANK(I3074)), VLOOKUP(G3074,Trainings!$A$2:$B$20, 2, FALSE))</f>
        <v>no training</v>
      </c>
    </row>
    <row r="3075" spans="2:10" ht="15.75" customHeight="1" x14ac:dyDescent="0.4">
      <c r="B3075" s="13" t="str">
        <f>IFERROR(VLOOKUP(A3075, Employees!$A$2:$E$401, 2, FALSE), "Enter an ID")</f>
        <v>Enter an ID</v>
      </c>
      <c r="C3075" s="13" t="str">
        <f>IFERROR(VLOOKUP(A3075, Employees!$A$2:$E$401, 3, FALSE), "Enter an ID")</f>
        <v>Enter an ID</v>
      </c>
      <c r="D3075" s="13" t="str">
        <f>IFERROR(VLOOKUP(A3075, Employees!$A$2:$E$401, 4, FALSE), "Enter an ID")</f>
        <v>Enter an ID</v>
      </c>
      <c r="E3075" s="13" t="str">
        <f>IFERROR(VLOOKUP(A3075, Employees!$A$2:$E$401, 5, FALSE), "Enter an ID")</f>
        <v>Enter an ID</v>
      </c>
      <c r="F3075" s="13" t="str">
        <f>IFERROR(VLOOKUP(A3075, Employees!$A$2:$F$401, 6, FALSE), "Enter an ID")</f>
        <v>Enter an ID</v>
      </c>
      <c r="J3075" s="13" t="str" cm="1">
        <f t="array" ref="J3075">_xlfn.IFS(ISBLANK(G3075), "no training", ISBLANK(I3075), 0, NOT(ISBLANK(I3075)), VLOOKUP(G3075,Trainings!$A$2:$B$20, 2, FALSE))</f>
        <v>no training</v>
      </c>
    </row>
    <row r="3076" spans="2:10" ht="15.75" customHeight="1" x14ac:dyDescent="0.4">
      <c r="B3076" s="13" t="str">
        <f>IFERROR(VLOOKUP(A3076, Employees!$A$2:$E$401, 2, FALSE), "Enter an ID")</f>
        <v>Enter an ID</v>
      </c>
      <c r="C3076" s="13" t="str">
        <f>IFERROR(VLOOKUP(A3076, Employees!$A$2:$E$401, 3, FALSE), "Enter an ID")</f>
        <v>Enter an ID</v>
      </c>
      <c r="D3076" s="13" t="str">
        <f>IFERROR(VLOOKUP(A3076, Employees!$A$2:$E$401, 4, FALSE), "Enter an ID")</f>
        <v>Enter an ID</v>
      </c>
      <c r="E3076" s="13" t="str">
        <f>IFERROR(VLOOKUP(A3076, Employees!$A$2:$E$401, 5, FALSE), "Enter an ID")</f>
        <v>Enter an ID</v>
      </c>
      <c r="F3076" s="13" t="str">
        <f>IFERROR(VLOOKUP(A3076, Employees!$A$2:$F$401, 6, FALSE), "Enter an ID")</f>
        <v>Enter an ID</v>
      </c>
      <c r="J3076" s="13" t="str" cm="1">
        <f t="array" ref="J3076">_xlfn.IFS(ISBLANK(G3076), "no training", ISBLANK(I3076), 0, NOT(ISBLANK(I3076)), VLOOKUP(G3076,Trainings!$A$2:$B$20, 2, FALSE))</f>
        <v>no training</v>
      </c>
    </row>
    <row r="3077" spans="2:10" ht="15.75" customHeight="1" x14ac:dyDescent="0.4">
      <c r="B3077" s="13" t="str">
        <f>IFERROR(VLOOKUP(A3077, Employees!$A$2:$E$401, 2, FALSE), "Enter an ID")</f>
        <v>Enter an ID</v>
      </c>
      <c r="C3077" s="13" t="str">
        <f>IFERROR(VLOOKUP(A3077, Employees!$A$2:$E$401, 3, FALSE), "Enter an ID")</f>
        <v>Enter an ID</v>
      </c>
      <c r="D3077" s="13" t="str">
        <f>IFERROR(VLOOKUP(A3077, Employees!$A$2:$E$401, 4, FALSE), "Enter an ID")</f>
        <v>Enter an ID</v>
      </c>
      <c r="E3077" s="13" t="str">
        <f>IFERROR(VLOOKUP(A3077, Employees!$A$2:$E$401, 5, FALSE), "Enter an ID")</f>
        <v>Enter an ID</v>
      </c>
      <c r="F3077" s="13" t="str">
        <f>IFERROR(VLOOKUP(A3077, Employees!$A$2:$F$401, 6, FALSE), "Enter an ID")</f>
        <v>Enter an ID</v>
      </c>
      <c r="J3077" s="13" t="str" cm="1">
        <f t="array" ref="J3077">_xlfn.IFS(ISBLANK(G3077), "no training", ISBLANK(I3077), 0, NOT(ISBLANK(I3077)), VLOOKUP(G3077,Trainings!$A$2:$B$20, 2, FALSE))</f>
        <v>no training</v>
      </c>
    </row>
    <row r="3078" spans="2:10" ht="15.75" customHeight="1" x14ac:dyDescent="0.4">
      <c r="B3078" s="13" t="str">
        <f>IFERROR(VLOOKUP(A3078, Employees!$A$2:$E$401, 2, FALSE), "Enter an ID")</f>
        <v>Enter an ID</v>
      </c>
      <c r="C3078" s="13" t="str">
        <f>IFERROR(VLOOKUP(A3078, Employees!$A$2:$E$401, 3, FALSE), "Enter an ID")</f>
        <v>Enter an ID</v>
      </c>
      <c r="D3078" s="13" t="str">
        <f>IFERROR(VLOOKUP(A3078, Employees!$A$2:$E$401, 4, FALSE), "Enter an ID")</f>
        <v>Enter an ID</v>
      </c>
      <c r="E3078" s="13" t="str">
        <f>IFERROR(VLOOKUP(A3078, Employees!$A$2:$E$401, 5, FALSE), "Enter an ID")</f>
        <v>Enter an ID</v>
      </c>
      <c r="F3078" s="13" t="str">
        <f>IFERROR(VLOOKUP(A3078, Employees!$A$2:$F$401, 6, FALSE), "Enter an ID")</f>
        <v>Enter an ID</v>
      </c>
      <c r="J3078" s="13" t="str" cm="1">
        <f t="array" ref="J3078">_xlfn.IFS(ISBLANK(G3078), "no training", ISBLANK(I3078), 0, NOT(ISBLANK(I3078)), VLOOKUP(G3078,Trainings!$A$2:$B$20, 2, FALSE))</f>
        <v>no training</v>
      </c>
    </row>
    <row r="3079" spans="2:10" ht="15.75" customHeight="1" x14ac:dyDescent="0.4">
      <c r="B3079" s="13" t="str">
        <f>IFERROR(VLOOKUP(A3079, Employees!$A$2:$E$401, 2, FALSE), "Enter an ID")</f>
        <v>Enter an ID</v>
      </c>
      <c r="C3079" s="13" t="str">
        <f>IFERROR(VLOOKUP(A3079, Employees!$A$2:$E$401, 3, FALSE), "Enter an ID")</f>
        <v>Enter an ID</v>
      </c>
      <c r="D3079" s="13" t="str">
        <f>IFERROR(VLOOKUP(A3079, Employees!$A$2:$E$401, 4, FALSE), "Enter an ID")</f>
        <v>Enter an ID</v>
      </c>
      <c r="E3079" s="13" t="str">
        <f>IFERROR(VLOOKUP(A3079, Employees!$A$2:$E$401, 5, FALSE), "Enter an ID")</f>
        <v>Enter an ID</v>
      </c>
      <c r="F3079" s="13" t="str">
        <f>IFERROR(VLOOKUP(A3079, Employees!$A$2:$F$401, 6, FALSE), "Enter an ID")</f>
        <v>Enter an ID</v>
      </c>
      <c r="J3079" s="13" t="str" cm="1">
        <f t="array" ref="J3079">_xlfn.IFS(ISBLANK(G3079), "no training", ISBLANK(I3079), 0, NOT(ISBLANK(I3079)), VLOOKUP(G3079,Trainings!$A$2:$B$20, 2, FALSE))</f>
        <v>no training</v>
      </c>
    </row>
    <row r="3080" spans="2:10" ht="15.75" customHeight="1" x14ac:dyDescent="0.4">
      <c r="B3080" s="13" t="str">
        <f>IFERROR(VLOOKUP(A3080, Employees!$A$2:$E$401, 2, FALSE), "Enter an ID")</f>
        <v>Enter an ID</v>
      </c>
      <c r="C3080" s="13" t="str">
        <f>IFERROR(VLOOKUP(A3080, Employees!$A$2:$E$401, 3, FALSE), "Enter an ID")</f>
        <v>Enter an ID</v>
      </c>
      <c r="D3080" s="13" t="str">
        <f>IFERROR(VLOOKUP(A3080, Employees!$A$2:$E$401, 4, FALSE), "Enter an ID")</f>
        <v>Enter an ID</v>
      </c>
      <c r="E3080" s="13" t="str">
        <f>IFERROR(VLOOKUP(A3080, Employees!$A$2:$E$401, 5, FALSE), "Enter an ID")</f>
        <v>Enter an ID</v>
      </c>
      <c r="F3080" s="13" t="str">
        <f>IFERROR(VLOOKUP(A3080, Employees!$A$2:$F$401, 6, FALSE), "Enter an ID")</f>
        <v>Enter an ID</v>
      </c>
      <c r="J3080" s="13" t="str" cm="1">
        <f t="array" ref="J3080">_xlfn.IFS(ISBLANK(G3080), "no training", ISBLANK(I3080), 0, NOT(ISBLANK(I3080)), VLOOKUP(G3080,Trainings!$A$2:$B$20, 2, FALSE))</f>
        <v>no training</v>
      </c>
    </row>
    <row r="3081" spans="2:10" ht="15.75" customHeight="1" x14ac:dyDescent="0.4">
      <c r="B3081" s="13" t="str">
        <f>IFERROR(VLOOKUP(A3081, Employees!$A$2:$E$401, 2, FALSE), "Enter an ID")</f>
        <v>Enter an ID</v>
      </c>
      <c r="C3081" s="13" t="str">
        <f>IFERROR(VLOOKUP(A3081, Employees!$A$2:$E$401, 3, FALSE), "Enter an ID")</f>
        <v>Enter an ID</v>
      </c>
      <c r="D3081" s="13" t="str">
        <f>IFERROR(VLOOKUP(A3081, Employees!$A$2:$E$401, 4, FALSE), "Enter an ID")</f>
        <v>Enter an ID</v>
      </c>
      <c r="E3081" s="13" t="str">
        <f>IFERROR(VLOOKUP(A3081, Employees!$A$2:$E$401, 5, FALSE), "Enter an ID")</f>
        <v>Enter an ID</v>
      </c>
      <c r="F3081" s="13" t="str">
        <f>IFERROR(VLOOKUP(A3081, Employees!$A$2:$F$401, 6, FALSE), "Enter an ID")</f>
        <v>Enter an ID</v>
      </c>
      <c r="J3081" s="13" t="str" cm="1">
        <f t="array" ref="J3081">_xlfn.IFS(ISBLANK(G3081), "no training", ISBLANK(I3081), 0, NOT(ISBLANK(I3081)), VLOOKUP(G3081,Trainings!$A$2:$B$20, 2, FALSE))</f>
        <v>no training</v>
      </c>
    </row>
    <row r="3082" spans="2:10" ht="15.75" customHeight="1" x14ac:dyDescent="0.4">
      <c r="B3082" s="13" t="str">
        <f>IFERROR(VLOOKUP(A3082, Employees!$A$2:$E$401, 2, FALSE), "Enter an ID")</f>
        <v>Enter an ID</v>
      </c>
      <c r="C3082" s="13" t="str">
        <f>IFERROR(VLOOKUP(A3082, Employees!$A$2:$E$401, 3, FALSE), "Enter an ID")</f>
        <v>Enter an ID</v>
      </c>
      <c r="D3082" s="13" t="str">
        <f>IFERROR(VLOOKUP(A3082, Employees!$A$2:$E$401, 4, FALSE), "Enter an ID")</f>
        <v>Enter an ID</v>
      </c>
      <c r="E3082" s="13" t="str">
        <f>IFERROR(VLOOKUP(A3082, Employees!$A$2:$E$401, 5, FALSE), "Enter an ID")</f>
        <v>Enter an ID</v>
      </c>
      <c r="F3082" s="13" t="str">
        <f>IFERROR(VLOOKUP(A3082, Employees!$A$2:$F$401, 6, FALSE), "Enter an ID")</f>
        <v>Enter an ID</v>
      </c>
      <c r="J3082" s="13" t="str" cm="1">
        <f t="array" ref="J3082">_xlfn.IFS(ISBLANK(G3082), "no training", ISBLANK(I3082), 0, NOT(ISBLANK(I3082)), VLOOKUP(G3082,Trainings!$A$2:$B$20, 2, FALSE))</f>
        <v>no training</v>
      </c>
    </row>
    <row r="3083" spans="2:10" ht="15.75" customHeight="1" x14ac:dyDescent="0.4">
      <c r="B3083" s="13" t="str">
        <f>IFERROR(VLOOKUP(A3083, Employees!$A$2:$E$401, 2, FALSE), "Enter an ID")</f>
        <v>Enter an ID</v>
      </c>
      <c r="C3083" s="13" t="str">
        <f>IFERROR(VLOOKUP(A3083, Employees!$A$2:$E$401, 3, FALSE), "Enter an ID")</f>
        <v>Enter an ID</v>
      </c>
      <c r="D3083" s="13" t="str">
        <f>IFERROR(VLOOKUP(A3083, Employees!$A$2:$E$401, 4, FALSE), "Enter an ID")</f>
        <v>Enter an ID</v>
      </c>
      <c r="E3083" s="13" t="str">
        <f>IFERROR(VLOOKUP(A3083, Employees!$A$2:$E$401, 5, FALSE), "Enter an ID")</f>
        <v>Enter an ID</v>
      </c>
      <c r="F3083" s="13" t="str">
        <f>IFERROR(VLOOKUP(A3083, Employees!$A$2:$F$401, 6, FALSE), "Enter an ID")</f>
        <v>Enter an ID</v>
      </c>
      <c r="J3083" s="13" t="str" cm="1">
        <f t="array" ref="J3083">_xlfn.IFS(ISBLANK(G3083), "no training", ISBLANK(I3083), 0, NOT(ISBLANK(I3083)), VLOOKUP(G3083,Trainings!$A$2:$B$20, 2, FALSE))</f>
        <v>no training</v>
      </c>
    </row>
    <row r="3084" spans="2:10" ht="15.75" customHeight="1" x14ac:dyDescent="0.4">
      <c r="B3084" s="13" t="str">
        <f>IFERROR(VLOOKUP(A3084, Employees!$A$2:$E$401, 2, FALSE), "Enter an ID")</f>
        <v>Enter an ID</v>
      </c>
      <c r="C3084" s="13" t="str">
        <f>IFERROR(VLOOKUP(A3084, Employees!$A$2:$E$401, 3, FALSE), "Enter an ID")</f>
        <v>Enter an ID</v>
      </c>
      <c r="D3084" s="13" t="str">
        <f>IFERROR(VLOOKUP(A3084, Employees!$A$2:$E$401, 4, FALSE), "Enter an ID")</f>
        <v>Enter an ID</v>
      </c>
      <c r="E3084" s="13" t="str">
        <f>IFERROR(VLOOKUP(A3084, Employees!$A$2:$E$401, 5, FALSE), "Enter an ID")</f>
        <v>Enter an ID</v>
      </c>
      <c r="F3084" s="13" t="str">
        <f>IFERROR(VLOOKUP(A3084, Employees!$A$2:$F$401, 6, FALSE), "Enter an ID")</f>
        <v>Enter an ID</v>
      </c>
      <c r="J3084" s="13" t="str" cm="1">
        <f t="array" ref="J3084">_xlfn.IFS(ISBLANK(G3084), "no training", ISBLANK(I3084), 0, NOT(ISBLANK(I3084)), VLOOKUP(G3084,Trainings!$A$2:$B$20, 2, FALSE))</f>
        <v>no training</v>
      </c>
    </row>
    <row r="3085" spans="2:10" ht="15.75" customHeight="1" x14ac:dyDescent="0.4">
      <c r="B3085" s="13" t="str">
        <f>IFERROR(VLOOKUP(A3085, Employees!$A$2:$E$401, 2, FALSE), "Enter an ID")</f>
        <v>Enter an ID</v>
      </c>
      <c r="C3085" s="13" t="str">
        <f>IFERROR(VLOOKUP(A3085, Employees!$A$2:$E$401, 3, FALSE), "Enter an ID")</f>
        <v>Enter an ID</v>
      </c>
      <c r="D3085" s="13" t="str">
        <f>IFERROR(VLOOKUP(A3085, Employees!$A$2:$E$401, 4, FALSE), "Enter an ID")</f>
        <v>Enter an ID</v>
      </c>
      <c r="E3085" s="13" t="str">
        <f>IFERROR(VLOOKUP(A3085, Employees!$A$2:$E$401, 5, FALSE), "Enter an ID")</f>
        <v>Enter an ID</v>
      </c>
      <c r="F3085" s="13" t="str">
        <f>IFERROR(VLOOKUP(A3085, Employees!$A$2:$F$401, 6, FALSE), "Enter an ID")</f>
        <v>Enter an ID</v>
      </c>
      <c r="J3085" s="13" t="str" cm="1">
        <f t="array" ref="J3085">_xlfn.IFS(ISBLANK(G3085), "no training", ISBLANK(I3085), 0, NOT(ISBLANK(I3085)), VLOOKUP(G3085,Trainings!$A$2:$B$20, 2, FALSE))</f>
        <v>no training</v>
      </c>
    </row>
    <row r="3086" spans="2:10" ht="15.75" customHeight="1" x14ac:dyDescent="0.4">
      <c r="B3086" s="13" t="str">
        <f>IFERROR(VLOOKUP(A3086, Employees!$A$2:$E$401, 2, FALSE), "Enter an ID")</f>
        <v>Enter an ID</v>
      </c>
      <c r="C3086" s="13" t="str">
        <f>IFERROR(VLOOKUP(A3086, Employees!$A$2:$E$401, 3, FALSE), "Enter an ID")</f>
        <v>Enter an ID</v>
      </c>
      <c r="D3086" s="13" t="str">
        <f>IFERROR(VLOOKUP(A3086, Employees!$A$2:$E$401, 4, FALSE), "Enter an ID")</f>
        <v>Enter an ID</v>
      </c>
      <c r="E3086" s="13" t="str">
        <f>IFERROR(VLOOKUP(A3086, Employees!$A$2:$E$401, 5, FALSE), "Enter an ID")</f>
        <v>Enter an ID</v>
      </c>
      <c r="F3086" s="13" t="str">
        <f>IFERROR(VLOOKUP(A3086, Employees!$A$2:$F$401, 6, FALSE), "Enter an ID")</f>
        <v>Enter an ID</v>
      </c>
      <c r="J3086" s="13" t="str" cm="1">
        <f t="array" ref="J3086">_xlfn.IFS(ISBLANK(G3086), "no training", ISBLANK(I3086), 0, NOT(ISBLANK(I3086)), VLOOKUP(G3086,Trainings!$A$2:$B$20, 2, FALSE))</f>
        <v>no training</v>
      </c>
    </row>
    <row r="3087" spans="2:10" ht="15.75" customHeight="1" x14ac:dyDescent="0.4">
      <c r="B3087" s="13" t="str">
        <f>IFERROR(VLOOKUP(A3087, Employees!$A$2:$E$401, 2, FALSE), "Enter an ID")</f>
        <v>Enter an ID</v>
      </c>
      <c r="C3087" s="13" t="str">
        <f>IFERROR(VLOOKUP(A3087, Employees!$A$2:$E$401, 3, FALSE), "Enter an ID")</f>
        <v>Enter an ID</v>
      </c>
      <c r="D3087" s="13" t="str">
        <f>IFERROR(VLOOKUP(A3087, Employees!$A$2:$E$401, 4, FALSE), "Enter an ID")</f>
        <v>Enter an ID</v>
      </c>
      <c r="E3087" s="13" t="str">
        <f>IFERROR(VLOOKUP(A3087, Employees!$A$2:$E$401, 5, FALSE), "Enter an ID")</f>
        <v>Enter an ID</v>
      </c>
      <c r="F3087" s="13" t="str">
        <f>IFERROR(VLOOKUP(A3087, Employees!$A$2:$F$401, 6, FALSE), "Enter an ID")</f>
        <v>Enter an ID</v>
      </c>
      <c r="J3087" s="13" t="str" cm="1">
        <f t="array" ref="J3087">_xlfn.IFS(ISBLANK(G3087), "no training", ISBLANK(I3087), 0, NOT(ISBLANK(I3087)), VLOOKUP(G3087,Trainings!$A$2:$B$20, 2, FALSE))</f>
        <v>no training</v>
      </c>
    </row>
    <row r="3088" spans="2:10" ht="15.75" customHeight="1" x14ac:dyDescent="0.4">
      <c r="B3088" s="13" t="str">
        <f>IFERROR(VLOOKUP(A3088, Employees!$A$2:$E$401, 2, FALSE), "Enter an ID")</f>
        <v>Enter an ID</v>
      </c>
      <c r="C3088" s="13" t="str">
        <f>IFERROR(VLOOKUP(A3088, Employees!$A$2:$E$401, 3, FALSE), "Enter an ID")</f>
        <v>Enter an ID</v>
      </c>
      <c r="D3088" s="13" t="str">
        <f>IFERROR(VLOOKUP(A3088, Employees!$A$2:$E$401, 4, FALSE), "Enter an ID")</f>
        <v>Enter an ID</v>
      </c>
      <c r="E3088" s="13" t="str">
        <f>IFERROR(VLOOKUP(A3088, Employees!$A$2:$E$401, 5, FALSE), "Enter an ID")</f>
        <v>Enter an ID</v>
      </c>
      <c r="F3088" s="13" t="str">
        <f>IFERROR(VLOOKUP(A3088, Employees!$A$2:$F$401, 6, FALSE), "Enter an ID")</f>
        <v>Enter an ID</v>
      </c>
      <c r="J3088" s="13" t="str" cm="1">
        <f t="array" ref="J3088">_xlfn.IFS(ISBLANK(G3088), "no training", ISBLANK(I3088), 0, NOT(ISBLANK(I3088)), VLOOKUP(G3088,Trainings!$A$2:$B$20, 2, FALSE))</f>
        <v>no training</v>
      </c>
    </row>
    <row r="3089" spans="2:10" ht="15.75" customHeight="1" x14ac:dyDescent="0.4">
      <c r="B3089" s="13" t="str">
        <f>IFERROR(VLOOKUP(A3089, Employees!$A$2:$E$401, 2, FALSE), "Enter an ID")</f>
        <v>Enter an ID</v>
      </c>
      <c r="C3089" s="13" t="str">
        <f>IFERROR(VLOOKUP(A3089, Employees!$A$2:$E$401, 3, FALSE), "Enter an ID")</f>
        <v>Enter an ID</v>
      </c>
      <c r="D3089" s="13" t="str">
        <f>IFERROR(VLOOKUP(A3089, Employees!$A$2:$E$401, 4, FALSE), "Enter an ID")</f>
        <v>Enter an ID</v>
      </c>
      <c r="E3089" s="13" t="str">
        <f>IFERROR(VLOOKUP(A3089, Employees!$A$2:$E$401, 5, FALSE), "Enter an ID")</f>
        <v>Enter an ID</v>
      </c>
      <c r="F3089" s="13" t="str">
        <f>IFERROR(VLOOKUP(A3089, Employees!$A$2:$F$401, 6, FALSE), "Enter an ID")</f>
        <v>Enter an ID</v>
      </c>
      <c r="J3089" s="13" t="str" cm="1">
        <f t="array" ref="J3089">_xlfn.IFS(ISBLANK(G3089), "no training", ISBLANK(I3089), 0, NOT(ISBLANK(I3089)), VLOOKUP(G3089,Trainings!$A$2:$B$20, 2, FALSE))</f>
        <v>no training</v>
      </c>
    </row>
    <row r="3090" spans="2:10" ht="15.75" customHeight="1" x14ac:dyDescent="0.4">
      <c r="B3090" s="13" t="str">
        <f>IFERROR(VLOOKUP(A3090, Employees!$A$2:$E$401, 2, FALSE), "Enter an ID")</f>
        <v>Enter an ID</v>
      </c>
      <c r="C3090" s="13" t="str">
        <f>IFERROR(VLOOKUP(A3090, Employees!$A$2:$E$401, 3, FALSE), "Enter an ID")</f>
        <v>Enter an ID</v>
      </c>
      <c r="D3090" s="13" t="str">
        <f>IFERROR(VLOOKUP(A3090, Employees!$A$2:$E$401, 4, FALSE), "Enter an ID")</f>
        <v>Enter an ID</v>
      </c>
      <c r="E3090" s="13" t="str">
        <f>IFERROR(VLOOKUP(A3090, Employees!$A$2:$E$401, 5, FALSE), "Enter an ID")</f>
        <v>Enter an ID</v>
      </c>
      <c r="F3090" s="13" t="str">
        <f>IFERROR(VLOOKUP(A3090, Employees!$A$2:$F$401, 6, FALSE), "Enter an ID")</f>
        <v>Enter an ID</v>
      </c>
      <c r="J3090" s="13" t="str" cm="1">
        <f t="array" ref="J3090">_xlfn.IFS(ISBLANK(G3090), "no training", ISBLANK(I3090), 0, NOT(ISBLANK(I3090)), VLOOKUP(G3090,Trainings!$A$2:$B$20, 2, FALSE))</f>
        <v>no training</v>
      </c>
    </row>
    <row r="3091" spans="2:10" ht="15.75" customHeight="1" x14ac:dyDescent="0.4">
      <c r="B3091" s="13" t="str">
        <f>IFERROR(VLOOKUP(A3091, Employees!$A$2:$E$401, 2, FALSE), "Enter an ID")</f>
        <v>Enter an ID</v>
      </c>
      <c r="C3091" s="13" t="str">
        <f>IFERROR(VLOOKUP(A3091, Employees!$A$2:$E$401, 3, FALSE), "Enter an ID")</f>
        <v>Enter an ID</v>
      </c>
      <c r="D3091" s="13" t="str">
        <f>IFERROR(VLOOKUP(A3091, Employees!$A$2:$E$401, 4, FALSE), "Enter an ID")</f>
        <v>Enter an ID</v>
      </c>
      <c r="E3091" s="13" t="str">
        <f>IFERROR(VLOOKUP(A3091, Employees!$A$2:$E$401, 5, FALSE), "Enter an ID")</f>
        <v>Enter an ID</v>
      </c>
      <c r="F3091" s="13" t="str">
        <f>IFERROR(VLOOKUP(A3091, Employees!$A$2:$F$401, 6, FALSE), "Enter an ID")</f>
        <v>Enter an ID</v>
      </c>
      <c r="J3091" s="13" t="str" cm="1">
        <f t="array" ref="J3091">_xlfn.IFS(ISBLANK(G3091), "no training", ISBLANK(I3091), 0, NOT(ISBLANK(I3091)), VLOOKUP(G3091,Trainings!$A$2:$B$20, 2, FALSE))</f>
        <v>no training</v>
      </c>
    </row>
    <row r="3092" spans="2:10" ht="15.75" customHeight="1" x14ac:dyDescent="0.4">
      <c r="B3092" s="13" t="str">
        <f>IFERROR(VLOOKUP(A3092, Employees!$A$2:$E$401, 2, FALSE), "Enter an ID")</f>
        <v>Enter an ID</v>
      </c>
      <c r="C3092" s="13" t="str">
        <f>IFERROR(VLOOKUP(A3092, Employees!$A$2:$E$401, 3, FALSE), "Enter an ID")</f>
        <v>Enter an ID</v>
      </c>
      <c r="D3092" s="13" t="str">
        <f>IFERROR(VLOOKUP(A3092, Employees!$A$2:$E$401, 4, FALSE), "Enter an ID")</f>
        <v>Enter an ID</v>
      </c>
      <c r="E3092" s="13" t="str">
        <f>IFERROR(VLOOKUP(A3092, Employees!$A$2:$E$401, 5, FALSE), "Enter an ID")</f>
        <v>Enter an ID</v>
      </c>
      <c r="F3092" s="13" t="str">
        <f>IFERROR(VLOOKUP(A3092, Employees!$A$2:$F$401, 6, FALSE), "Enter an ID")</f>
        <v>Enter an ID</v>
      </c>
      <c r="J3092" s="13" t="str" cm="1">
        <f t="array" ref="J3092">_xlfn.IFS(ISBLANK(G3092), "no training", ISBLANK(I3092), 0, NOT(ISBLANK(I3092)), VLOOKUP(G3092,Trainings!$A$2:$B$20, 2, FALSE))</f>
        <v>no training</v>
      </c>
    </row>
    <row r="3093" spans="2:10" ht="15.75" customHeight="1" x14ac:dyDescent="0.4">
      <c r="B3093" s="13" t="str">
        <f>IFERROR(VLOOKUP(A3093, Employees!$A$2:$E$401, 2, FALSE), "Enter an ID")</f>
        <v>Enter an ID</v>
      </c>
      <c r="C3093" s="13" t="str">
        <f>IFERROR(VLOOKUP(A3093, Employees!$A$2:$E$401, 3, FALSE), "Enter an ID")</f>
        <v>Enter an ID</v>
      </c>
      <c r="D3093" s="13" t="str">
        <f>IFERROR(VLOOKUP(A3093, Employees!$A$2:$E$401, 4, FALSE), "Enter an ID")</f>
        <v>Enter an ID</v>
      </c>
      <c r="E3093" s="13" t="str">
        <f>IFERROR(VLOOKUP(A3093, Employees!$A$2:$E$401, 5, FALSE), "Enter an ID")</f>
        <v>Enter an ID</v>
      </c>
      <c r="F3093" s="13" t="str">
        <f>IFERROR(VLOOKUP(A3093, Employees!$A$2:$F$401, 6, FALSE), "Enter an ID")</f>
        <v>Enter an ID</v>
      </c>
      <c r="J3093" s="13" t="str" cm="1">
        <f t="array" ref="J3093">_xlfn.IFS(ISBLANK(G3093), "no training", ISBLANK(I3093), 0, NOT(ISBLANK(I3093)), VLOOKUP(G3093,Trainings!$A$2:$B$20, 2, FALSE))</f>
        <v>no training</v>
      </c>
    </row>
    <row r="3094" spans="2:10" ht="15.75" customHeight="1" x14ac:dyDescent="0.4">
      <c r="B3094" s="13" t="str">
        <f>IFERROR(VLOOKUP(A3094, Employees!$A$2:$E$401, 2, FALSE), "Enter an ID")</f>
        <v>Enter an ID</v>
      </c>
      <c r="C3094" s="13" t="str">
        <f>IFERROR(VLOOKUP(A3094, Employees!$A$2:$E$401, 3, FALSE), "Enter an ID")</f>
        <v>Enter an ID</v>
      </c>
      <c r="D3094" s="13" t="str">
        <f>IFERROR(VLOOKUP(A3094, Employees!$A$2:$E$401, 4, FALSE), "Enter an ID")</f>
        <v>Enter an ID</v>
      </c>
      <c r="E3094" s="13" t="str">
        <f>IFERROR(VLOOKUP(A3094, Employees!$A$2:$E$401, 5, FALSE), "Enter an ID")</f>
        <v>Enter an ID</v>
      </c>
      <c r="F3094" s="13" t="str">
        <f>IFERROR(VLOOKUP(A3094, Employees!$A$2:$F$401, 6, FALSE), "Enter an ID")</f>
        <v>Enter an ID</v>
      </c>
      <c r="J3094" s="13" t="str" cm="1">
        <f t="array" ref="J3094">_xlfn.IFS(ISBLANK(G3094), "no training", ISBLANK(I3094), 0, NOT(ISBLANK(I3094)), VLOOKUP(G3094,Trainings!$A$2:$B$20, 2, FALSE))</f>
        <v>no training</v>
      </c>
    </row>
    <row r="3095" spans="2:10" ht="15.75" customHeight="1" x14ac:dyDescent="0.4">
      <c r="B3095" s="13" t="str">
        <f>IFERROR(VLOOKUP(A3095, Employees!$A$2:$E$401, 2, FALSE), "Enter an ID")</f>
        <v>Enter an ID</v>
      </c>
      <c r="C3095" s="13" t="str">
        <f>IFERROR(VLOOKUP(A3095, Employees!$A$2:$E$401, 3, FALSE), "Enter an ID")</f>
        <v>Enter an ID</v>
      </c>
      <c r="D3095" s="13" t="str">
        <f>IFERROR(VLOOKUP(A3095, Employees!$A$2:$E$401, 4, FALSE), "Enter an ID")</f>
        <v>Enter an ID</v>
      </c>
      <c r="E3095" s="13" t="str">
        <f>IFERROR(VLOOKUP(A3095, Employees!$A$2:$E$401, 5, FALSE), "Enter an ID")</f>
        <v>Enter an ID</v>
      </c>
      <c r="F3095" s="13" t="str">
        <f>IFERROR(VLOOKUP(A3095, Employees!$A$2:$F$401, 6, FALSE), "Enter an ID")</f>
        <v>Enter an ID</v>
      </c>
      <c r="J3095" s="13" t="str" cm="1">
        <f t="array" ref="J3095">_xlfn.IFS(ISBLANK(G3095), "no training", ISBLANK(I3095), 0, NOT(ISBLANK(I3095)), VLOOKUP(G3095,Trainings!$A$2:$B$20, 2, FALSE))</f>
        <v>no training</v>
      </c>
    </row>
    <row r="3096" spans="2:10" ht="15.75" customHeight="1" x14ac:dyDescent="0.4">
      <c r="B3096" s="13" t="str">
        <f>IFERROR(VLOOKUP(A3096, Employees!$A$2:$E$401, 2, FALSE), "Enter an ID")</f>
        <v>Enter an ID</v>
      </c>
      <c r="C3096" s="13" t="str">
        <f>IFERROR(VLOOKUP(A3096, Employees!$A$2:$E$401, 3, FALSE), "Enter an ID")</f>
        <v>Enter an ID</v>
      </c>
      <c r="D3096" s="13" t="str">
        <f>IFERROR(VLOOKUP(A3096, Employees!$A$2:$E$401, 4, FALSE), "Enter an ID")</f>
        <v>Enter an ID</v>
      </c>
      <c r="E3096" s="13" t="str">
        <f>IFERROR(VLOOKUP(A3096, Employees!$A$2:$E$401, 5, FALSE), "Enter an ID")</f>
        <v>Enter an ID</v>
      </c>
      <c r="F3096" s="13" t="str">
        <f>IFERROR(VLOOKUP(A3096, Employees!$A$2:$F$401, 6, FALSE), "Enter an ID")</f>
        <v>Enter an ID</v>
      </c>
      <c r="J3096" s="13" t="str" cm="1">
        <f t="array" ref="J3096">_xlfn.IFS(ISBLANK(G3096), "no training", ISBLANK(I3096), 0, NOT(ISBLANK(I3096)), VLOOKUP(G3096,Trainings!$A$2:$B$20, 2, FALSE))</f>
        <v>no training</v>
      </c>
    </row>
    <row r="3097" spans="2:10" ht="15.75" customHeight="1" x14ac:dyDescent="0.4">
      <c r="B3097" s="13" t="str">
        <f>IFERROR(VLOOKUP(A3097, Employees!$A$2:$E$401, 2, FALSE), "Enter an ID")</f>
        <v>Enter an ID</v>
      </c>
      <c r="C3097" s="13" t="str">
        <f>IFERROR(VLOOKUP(A3097, Employees!$A$2:$E$401, 3, FALSE), "Enter an ID")</f>
        <v>Enter an ID</v>
      </c>
      <c r="D3097" s="13" t="str">
        <f>IFERROR(VLOOKUP(A3097, Employees!$A$2:$E$401, 4, FALSE), "Enter an ID")</f>
        <v>Enter an ID</v>
      </c>
      <c r="E3097" s="13" t="str">
        <f>IFERROR(VLOOKUP(A3097, Employees!$A$2:$E$401, 5, FALSE), "Enter an ID")</f>
        <v>Enter an ID</v>
      </c>
      <c r="F3097" s="13" t="str">
        <f>IFERROR(VLOOKUP(A3097, Employees!$A$2:$F$401, 6, FALSE), "Enter an ID")</f>
        <v>Enter an ID</v>
      </c>
      <c r="J3097" s="13" t="str" cm="1">
        <f t="array" ref="J3097">_xlfn.IFS(ISBLANK(G3097), "no training", ISBLANK(I3097), 0, NOT(ISBLANK(I3097)), VLOOKUP(G3097,Trainings!$A$2:$B$20, 2, FALSE))</f>
        <v>no training</v>
      </c>
    </row>
    <row r="3098" spans="2:10" ht="15.75" customHeight="1" x14ac:dyDescent="0.4">
      <c r="B3098" s="13" t="str">
        <f>IFERROR(VLOOKUP(A3098, Employees!$A$2:$E$401, 2, FALSE), "Enter an ID")</f>
        <v>Enter an ID</v>
      </c>
      <c r="C3098" s="13" t="str">
        <f>IFERROR(VLOOKUP(A3098, Employees!$A$2:$E$401, 3, FALSE), "Enter an ID")</f>
        <v>Enter an ID</v>
      </c>
      <c r="D3098" s="13" t="str">
        <f>IFERROR(VLOOKUP(A3098, Employees!$A$2:$E$401, 4, FALSE), "Enter an ID")</f>
        <v>Enter an ID</v>
      </c>
      <c r="E3098" s="13" t="str">
        <f>IFERROR(VLOOKUP(A3098, Employees!$A$2:$E$401, 5, FALSE), "Enter an ID")</f>
        <v>Enter an ID</v>
      </c>
      <c r="F3098" s="13" t="str">
        <f>IFERROR(VLOOKUP(A3098, Employees!$A$2:$F$401, 6, FALSE), "Enter an ID")</f>
        <v>Enter an ID</v>
      </c>
      <c r="J3098" s="13" t="str" cm="1">
        <f t="array" ref="J3098">_xlfn.IFS(ISBLANK(G3098), "no training", ISBLANK(I3098), 0, NOT(ISBLANK(I3098)), VLOOKUP(G3098,Trainings!$A$2:$B$20, 2, FALSE))</f>
        <v>no training</v>
      </c>
    </row>
    <row r="3099" spans="2:10" ht="15.75" customHeight="1" x14ac:dyDescent="0.4">
      <c r="B3099" s="13" t="str">
        <f>IFERROR(VLOOKUP(A3099, Employees!$A$2:$E$401, 2, FALSE), "Enter an ID")</f>
        <v>Enter an ID</v>
      </c>
      <c r="C3099" s="13" t="str">
        <f>IFERROR(VLOOKUP(A3099, Employees!$A$2:$E$401, 3, FALSE), "Enter an ID")</f>
        <v>Enter an ID</v>
      </c>
      <c r="D3099" s="13" t="str">
        <f>IFERROR(VLOOKUP(A3099, Employees!$A$2:$E$401, 4, FALSE), "Enter an ID")</f>
        <v>Enter an ID</v>
      </c>
      <c r="E3099" s="13" t="str">
        <f>IFERROR(VLOOKUP(A3099, Employees!$A$2:$E$401, 5, FALSE), "Enter an ID")</f>
        <v>Enter an ID</v>
      </c>
      <c r="F3099" s="13" t="str">
        <f>IFERROR(VLOOKUP(A3099, Employees!$A$2:$F$401, 6, FALSE), "Enter an ID")</f>
        <v>Enter an ID</v>
      </c>
      <c r="J3099" s="13" t="str" cm="1">
        <f t="array" ref="J3099">_xlfn.IFS(ISBLANK(G3099), "no training", ISBLANK(I3099), 0, NOT(ISBLANK(I3099)), VLOOKUP(G3099,Trainings!$A$2:$B$20, 2, FALSE))</f>
        <v>no training</v>
      </c>
    </row>
    <row r="3100" spans="2:10" ht="15.75" customHeight="1" x14ac:dyDescent="0.4">
      <c r="B3100" s="13" t="str">
        <f>IFERROR(VLOOKUP(A3100, Employees!$A$2:$E$401, 2, FALSE), "Enter an ID")</f>
        <v>Enter an ID</v>
      </c>
      <c r="C3100" s="13" t="str">
        <f>IFERROR(VLOOKUP(A3100, Employees!$A$2:$E$401, 3, FALSE), "Enter an ID")</f>
        <v>Enter an ID</v>
      </c>
      <c r="D3100" s="13" t="str">
        <f>IFERROR(VLOOKUP(A3100, Employees!$A$2:$E$401, 4, FALSE), "Enter an ID")</f>
        <v>Enter an ID</v>
      </c>
      <c r="E3100" s="13" t="str">
        <f>IFERROR(VLOOKUP(A3100, Employees!$A$2:$E$401, 5, FALSE), "Enter an ID")</f>
        <v>Enter an ID</v>
      </c>
      <c r="F3100" s="13" t="str">
        <f>IFERROR(VLOOKUP(A3100, Employees!$A$2:$F$401, 6, FALSE), "Enter an ID")</f>
        <v>Enter an ID</v>
      </c>
      <c r="J3100" s="13" t="str" cm="1">
        <f t="array" ref="J3100">_xlfn.IFS(ISBLANK(G3100), "no training", ISBLANK(I3100), 0, NOT(ISBLANK(I3100)), VLOOKUP(G3100,Trainings!$A$2:$B$20, 2, FALSE))</f>
        <v>no training</v>
      </c>
    </row>
    <row r="3101" spans="2:10" ht="15.75" customHeight="1" x14ac:dyDescent="0.4">
      <c r="B3101" s="13" t="str">
        <f>IFERROR(VLOOKUP(A3101, Employees!$A$2:$E$401, 2, FALSE), "Enter an ID")</f>
        <v>Enter an ID</v>
      </c>
      <c r="C3101" s="13" t="str">
        <f>IFERROR(VLOOKUP(A3101, Employees!$A$2:$E$401, 3, FALSE), "Enter an ID")</f>
        <v>Enter an ID</v>
      </c>
      <c r="D3101" s="13" t="str">
        <f>IFERROR(VLOOKUP(A3101, Employees!$A$2:$E$401, 4, FALSE), "Enter an ID")</f>
        <v>Enter an ID</v>
      </c>
      <c r="E3101" s="13" t="str">
        <f>IFERROR(VLOOKUP(A3101, Employees!$A$2:$E$401, 5, FALSE), "Enter an ID")</f>
        <v>Enter an ID</v>
      </c>
      <c r="F3101" s="13" t="str">
        <f>IFERROR(VLOOKUP(A3101, Employees!$A$2:$F$401, 6, FALSE), "Enter an ID")</f>
        <v>Enter an ID</v>
      </c>
      <c r="J3101" s="13" t="str" cm="1">
        <f t="array" ref="J3101">_xlfn.IFS(ISBLANK(G3101), "no training", ISBLANK(I3101), 0, NOT(ISBLANK(I3101)), VLOOKUP(G3101,Trainings!$A$2:$B$20, 2, FALSE))</f>
        <v>no training</v>
      </c>
    </row>
    <row r="3102" spans="2:10" ht="15.75" customHeight="1" x14ac:dyDescent="0.4">
      <c r="B3102" s="13" t="str">
        <f>IFERROR(VLOOKUP(A3102, Employees!$A$2:$E$401, 2, FALSE), "Enter an ID")</f>
        <v>Enter an ID</v>
      </c>
      <c r="C3102" s="13" t="str">
        <f>IFERROR(VLOOKUP(A3102, Employees!$A$2:$E$401, 3, FALSE), "Enter an ID")</f>
        <v>Enter an ID</v>
      </c>
      <c r="D3102" s="13" t="str">
        <f>IFERROR(VLOOKUP(A3102, Employees!$A$2:$E$401, 4, FALSE), "Enter an ID")</f>
        <v>Enter an ID</v>
      </c>
      <c r="E3102" s="13" t="str">
        <f>IFERROR(VLOOKUP(A3102, Employees!$A$2:$E$401, 5, FALSE), "Enter an ID")</f>
        <v>Enter an ID</v>
      </c>
      <c r="F3102" s="13" t="str">
        <f>IFERROR(VLOOKUP(A3102, Employees!$A$2:$F$401, 6, FALSE), "Enter an ID")</f>
        <v>Enter an ID</v>
      </c>
      <c r="J3102" s="13" t="str" cm="1">
        <f t="array" ref="J3102">_xlfn.IFS(ISBLANK(G3102), "no training", ISBLANK(I3102), 0, NOT(ISBLANK(I3102)), VLOOKUP(G3102,Trainings!$A$2:$B$20, 2, FALSE))</f>
        <v>no training</v>
      </c>
    </row>
    <row r="3103" spans="2:10" ht="15.75" customHeight="1" x14ac:dyDescent="0.4">
      <c r="B3103" s="13" t="str">
        <f>IFERROR(VLOOKUP(A3103, Employees!$A$2:$E$401, 2, FALSE), "Enter an ID")</f>
        <v>Enter an ID</v>
      </c>
      <c r="C3103" s="13" t="str">
        <f>IFERROR(VLOOKUP(A3103, Employees!$A$2:$E$401, 3, FALSE), "Enter an ID")</f>
        <v>Enter an ID</v>
      </c>
      <c r="D3103" s="13" t="str">
        <f>IFERROR(VLOOKUP(A3103, Employees!$A$2:$E$401, 4, FALSE), "Enter an ID")</f>
        <v>Enter an ID</v>
      </c>
      <c r="E3103" s="13" t="str">
        <f>IFERROR(VLOOKUP(A3103, Employees!$A$2:$E$401, 5, FALSE), "Enter an ID")</f>
        <v>Enter an ID</v>
      </c>
      <c r="F3103" s="13" t="str">
        <f>IFERROR(VLOOKUP(A3103, Employees!$A$2:$F$401, 6, FALSE), "Enter an ID")</f>
        <v>Enter an ID</v>
      </c>
      <c r="J3103" s="13" t="str" cm="1">
        <f t="array" ref="J3103">_xlfn.IFS(ISBLANK(G3103), "no training", ISBLANK(I3103), 0, NOT(ISBLANK(I3103)), VLOOKUP(G3103,Trainings!$A$2:$B$20, 2, FALSE))</f>
        <v>no training</v>
      </c>
    </row>
    <row r="3104" spans="2:10" ht="15.75" customHeight="1" x14ac:dyDescent="0.4">
      <c r="B3104" s="13" t="str">
        <f>IFERROR(VLOOKUP(A3104, Employees!$A$2:$E$401, 2, FALSE), "Enter an ID")</f>
        <v>Enter an ID</v>
      </c>
      <c r="C3104" s="13" t="str">
        <f>IFERROR(VLOOKUP(A3104, Employees!$A$2:$E$401, 3, FALSE), "Enter an ID")</f>
        <v>Enter an ID</v>
      </c>
      <c r="D3104" s="13" t="str">
        <f>IFERROR(VLOOKUP(A3104, Employees!$A$2:$E$401, 4, FALSE), "Enter an ID")</f>
        <v>Enter an ID</v>
      </c>
      <c r="E3104" s="13" t="str">
        <f>IFERROR(VLOOKUP(A3104, Employees!$A$2:$E$401, 5, FALSE), "Enter an ID")</f>
        <v>Enter an ID</v>
      </c>
      <c r="F3104" s="13" t="str">
        <f>IFERROR(VLOOKUP(A3104, Employees!$A$2:$F$401, 6, FALSE), "Enter an ID")</f>
        <v>Enter an ID</v>
      </c>
      <c r="J3104" s="13" t="str" cm="1">
        <f t="array" ref="J3104">_xlfn.IFS(ISBLANK(G3104), "no training", ISBLANK(I3104), 0, NOT(ISBLANK(I3104)), VLOOKUP(G3104,Trainings!$A$2:$B$20, 2, FALSE))</f>
        <v>no training</v>
      </c>
    </row>
    <row r="3105" spans="2:10" ht="15.75" customHeight="1" x14ac:dyDescent="0.4">
      <c r="B3105" s="13" t="str">
        <f>IFERROR(VLOOKUP(A3105, Employees!$A$2:$E$401, 2, FALSE), "Enter an ID")</f>
        <v>Enter an ID</v>
      </c>
      <c r="C3105" s="13" t="str">
        <f>IFERROR(VLOOKUP(A3105, Employees!$A$2:$E$401, 3, FALSE), "Enter an ID")</f>
        <v>Enter an ID</v>
      </c>
      <c r="D3105" s="13" t="str">
        <f>IFERROR(VLOOKUP(A3105, Employees!$A$2:$E$401, 4, FALSE), "Enter an ID")</f>
        <v>Enter an ID</v>
      </c>
      <c r="E3105" s="13" t="str">
        <f>IFERROR(VLOOKUP(A3105, Employees!$A$2:$E$401, 5, FALSE), "Enter an ID")</f>
        <v>Enter an ID</v>
      </c>
      <c r="F3105" s="13" t="str">
        <f>IFERROR(VLOOKUP(A3105, Employees!$A$2:$F$401, 6, FALSE), "Enter an ID")</f>
        <v>Enter an ID</v>
      </c>
      <c r="J3105" s="13" t="str" cm="1">
        <f t="array" ref="J3105">_xlfn.IFS(ISBLANK(G3105), "no training", ISBLANK(I3105), 0, NOT(ISBLANK(I3105)), VLOOKUP(G3105,Trainings!$A$2:$B$20, 2, FALSE))</f>
        <v>no training</v>
      </c>
    </row>
    <row r="3106" spans="2:10" ht="15.75" customHeight="1" x14ac:dyDescent="0.4">
      <c r="B3106" s="13" t="str">
        <f>IFERROR(VLOOKUP(A3106, Employees!$A$2:$E$401, 2, FALSE), "Enter an ID")</f>
        <v>Enter an ID</v>
      </c>
      <c r="C3106" s="13" t="str">
        <f>IFERROR(VLOOKUP(A3106, Employees!$A$2:$E$401, 3, FALSE), "Enter an ID")</f>
        <v>Enter an ID</v>
      </c>
      <c r="D3106" s="13" t="str">
        <f>IFERROR(VLOOKUP(A3106, Employees!$A$2:$E$401, 4, FALSE), "Enter an ID")</f>
        <v>Enter an ID</v>
      </c>
      <c r="E3106" s="13" t="str">
        <f>IFERROR(VLOOKUP(A3106, Employees!$A$2:$E$401, 5, FALSE), "Enter an ID")</f>
        <v>Enter an ID</v>
      </c>
      <c r="F3106" s="13" t="str">
        <f>IFERROR(VLOOKUP(A3106, Employees!$A$2:$F$401, 6, FALSE), "Enter an ID")</f>
        <v>Enter an ID</v>
      </c>
      <c r="J3106" s="13" t="str" cm="1">
        <f t="array" ref="J3106">_xlfn.IFS(ISBLANK(G3106), "no training", ISBLANK(I3106), 0, NOT(ISBLANK(I3106)), VLOOKUP(G3106,Trainings!$A$2:$B$20, 2, FALSE))</f>
        <v>no training</v>
      </c>
    </row>
    <row r="3107" spans="2:10" ht="15.75" customHeight="1" x14ac:dyDescent="0.4">
      <c r="B3107" s="13" t="str">
        <f>IFERROR(VLOOKUP(A3107, Employees!$A$2:$E$401, 2, FALSE), "Enter an ID")</f>
        <v>Enter an ID</v>
      </c>
      <c r="C3107" s="13" t="str">
        <f>IFERROR(VLOOKUP(A3107, Employees!$A$2:$E$401, 3, FALSE), "Enter an ID")</f>
        <v>Enter an ID</v>
      </c>
      <c r="D3107" s="13" t="str">
        <f>IFERROR(VLOOKUP(A3107, Employees!$A$2:$E$401, 4, FALSE), "Enter an ID")</f>
        <v>Enter an ID</v>
      </c>
      <c r="E3107" s="13" t="str">
        <f>IFERROR(VLOOKUP(A3107, Employees!$A$2:$E$401, 5, FALSE), "Enter an ID")</f>
        <v>Enter an ID</v>
      </c>
      <c r="F3107" s="13" t="str">
        <f>IFERROR(VLOOKUP(A3107, Employees!$A$2:$F$401, 6, FALSE), "Enter an ID")</f>
        <v>Enter an ID</v>
      </c>
      <c r="J3107" s="13" t="str" cm="1">
        <f t="array" ref="J3107">_xlfn.IFS(ISBLANK(G3107), "no training", ISBLANK(I3107), 0, NOT(ISBLANK(I3107)), VLOOKUP(G3107,Trainings!$A$2:$B$20, 2, FALSE))</f>
        <v>no training</v>
      </c>
    </row>
    <row r="3108" spans="2:10" ht="15.75" customHeight="1" x14ac:dyDescent="0.4">
      <c r="B3108" s="13" t="str">
        <f>IFERROR(VLOOKUP(A3108, Employees!$A$2:$E$401, 2, FALSE), "Enter an ID")</f>
        <v>Enter an ID</v>
      </c>
      <c r="C3108" s="13" t="str">
        <f>IFERROR(VLOOKUP(A3108, Employees!$A$2:$E$401, 3, FALSE), "Enter an ID")</f>
        <v>Enter an ID</v>
      </c>
      <c r="D3108" s="13" t="str">
        <f>IFERROR(VLOOKUP(A3108, Employees!$A$2:$E$401, 4, FALSE), "Enter an ID")</f>
        <v>Enter an ID</v>
      </c>
      <c r="E3108" s="13" t="str">
        <f>IFERROR(VLOOKUP(A3108, Employees!$A$2:$E$401, 5, FALSE), "Enter an ID")</f>
        <v>Enter an ID</v>
      </c>
      <c r="F3108" s="13" t="str">
        <f>IFERROR(VLOOKUP(A3108, Employees!$A$2:$F$401, 6, FALSE), "Enter an ID")</f>
        <v>Enter an ID</v>
      </c>
      <c r="J3108" s="13" t="str" cm="1">
        <f t="array" ref="J3108">_xlfn.IFS(ISBLANK(G3108), "no training", ISBLANK(I3108), 0, NOT(ISBLANK(I3108)), VLOOKUP(G3108,Trainings!$A$2:$B$20, 2, FALSE))</f>
        <v>no training</v>
      </c>
    </row>
    <row r="3109" spans="2:10" ht="15.75" customHeight="1" x14ac:dyDescent="0.4">
      <c r="B3109" s="13" t="str">
        <f>IFERROR(VLOOKUP(A3109, Employees!$A$2:$E$401, 2, FALSE), "Enter an ID")</f>
        <v>Enter an ID</v>
      </c>
      <c r="C3109" s="13" t="str">
        <f>IFERROR(VLOOKUP(A3109, Employees!$A$2:$E$401, 3, FALSE), "Enter an ID")</f>
        <v>Enter an ID</v>
      </c>
      <c r="D3109" s="13" t="str">
        <f>IFERROR(VLOOKUP(A3109, Employees!$A$2:$E$401, 4, FALSE), "Enter an ID")</f>
        <v>Enter an ID</v>
      </c>
      <c r="E3109" s="13" t="str">
        <f>IFERROR(VLOOKUP(A3109, Employees!$A$2:$E$401, 5, FALSE), "Enter an ID")</f>
        <v>Enter an ID</v>
      </c>
      <c r="F3109" s="13" t="str">
        <f>IFERROR(VLOOKUP(A3109, Employees!$A$2:$F$401, 6, FALSE), "Enter an ID")</f>
        <v>Enter an ID</v>
      </c>
      <c r="J3109" s="13" t="str" cm="1">
        <f t="array" ref="J3109">_xlfn.IFS(ISBLANK(G3109), "no training", ISBLANK(I3109), 0, NOT(ISBLANK(I3109)), VLOOKUP(G3109,Trainings!$A$2:$B$20, 2, FALSE))</f>
        <v>no training</v>
      </c>
    </row>
    <row r="3110" spans="2:10" ht="15.75" customHeight="1" x14ac:dyDescent="0.4">
      <c r="B3110" s="13" t="str">
        <f>IFERROR(VLOOKUP(A3110, Employees!$A$2:$E$401, 2, FALSE), "Enter an ID")</f>
        <v>Enter an ID</v>
      </c>
      <c r="C3110" s="13" t="str">
        <f>IFERROR(VLOOKUP(A3110, Employees!$A$2:$E$401, 3, FALSE), "Enter an ID")</f>
        <v>Enter an ID</v>
      </c>
      <c r="D3110" s="13" t="str">
        <f>IFERROR(VLOOKUP(A3110, Employees!$A$2:$E$401, 4, FALSE), "Enter an ID")</f>
        <v>Enter an ID</v>
      </c>
      <c r="E3110" s="13" t="str">
        <f>IFERROR(VLOOKUP(A3110, Employees!$A$2:$E$401, 5, FALSE), "Enter an ID")</f>
        <v>Enter an ID</v>
      </c>
      <c r="F3110" s="13" t="str">
        <f>IFERROR(VLOOKUP(A3110, Employees!$A$2:$F$401, 6, FALSE), "Enter an ID")</f>
        <v>Enter an ID</v>
      </c>
      <c r="J3110" s="13" t="str" cm="1">
        <f t="array" ref="J3110">_xlfn.IFS(ISBLANK(G3110), "no training", ISBLANK(I3110), 0, NOT(ISBLANK(I3110)), VLOOKUP(G3110,Trainings!$A$2:$B$20, 2, FALSE))</f>
        <v>no training</v>
      </c>
    </row>
    <row r="3111" spans="2:10" ht="15.75" customHeight="1" x14ac:dyDescent="0.4">
      <c r="B3111" s="13" t="str">
        <f>IFERROR(VLOOKUP(A3111, Employees!$A$2:$E$401, 2, FALSE), "Enter an ID")</f>
        <v>Enter an ID</v>
      </c>
      <c r="C3111" s="13" t="str">
        <f>IFERROR(VLOOKUP(A3111, Employees!$A$2:$E$401, 3, FALSE), "Enter an ID")</f>
        <v>Enter an ID</v>
      </c>
      <c r="D3111" s="13" t="str">
        <f>IFERROR(VLOOKUP(A3111, Employees!$A$2:$E$401, 4, FALSE), "Enter an ID")</f>
        <v>Enter an ID</v>
      </c>
      <c r="E3111" s="13" t="str">
        <f>IFERROR(VLOOKUP(A3111, Employees!$A$2:$E$401, 5, FALSE), "Enter an ID")</f>
        <v>Enter an ID</v>
      </c>
      <c r="F3111" s="13" t="str">
        <f>IFERROR(VLOOKUP(A3111, Employees!$A$2:$F$401, 6, FALSE), "Enter an ID")</f>
        <v>Enter an ID</v>
      </c>
      <c r="J3111" s="13" t="str" cm="1">
        <f t="array" ref="J3111">_xlfn.IFS(ISBLANK(G3111), "no training", ISBLANK(I3111), 0, NOT(ISBLANK(I3111)), VLOOKUP(G3111,Trainings!$A$2:$B$20, 2, FALSE))</f>
        <v>no training</v>
      </c>
    </row>
    <row r="3112" spans="2:10" ht="15.75" customHeight="1" x14ac:dyDescent="0.4">
      <c r="B3112" s="13" t="str">
        <f>IFERROR(VLOOKUP(A3112, Employees!$A$2:$E$401, 2, FALSE), "Enter an ID")</f>
        <v>Enter an ID</v>
      </c>
      <c r="C3112" s="13" t="str">
        <f>IFERROR(VLOOKUP(A3112, Employees!$A$2:$E$401, 3, FALSE), "Enter an ID")</f>
        <v>Enter an ID</v>
      </c>
      <c r="D3112" s="13" t="str">
        <f>IFERROR(VLOOKUP(A3112, Employees!$A$2:$E$401, 4, FALSE), "Enter an ID")</f>
        <v>Enter an ID</v>
      </c>
      <c r="E3112" s="13" t="str">
        <f>IFERROR(VLOOKUP(A3112, Employees!$A$2:$E$401, 5, FALSE), "Enter an ID")</f>
        <v>Enter an ID</v>
      </c>
      <c r="F3112" s="13" t="str">
        <f>IFERROR(VLOOKUP(A3112, Employees!$A$2:$F$401, 6, FALSE), "Enter an ID")</f>
        <v>Enter an ID</v>
      </c>
      <c r="J3112" s="13" t="str" cm="1">
        <f t="array" ref="J3112">_xlfn.IFS(ISBLANK(G3112), "no training", ISBLANK(I3112), 0, NOT(ISBLANK(I3112)), VLOOKUP(G3112,Trainings!$A$2:$B$20, 2, FALSE))</f>
        <v>no training</v>
      </c>
    </row>
    <row r="3113" spans="2:10" ht="15.75" customHeight="1" x14ac:dyDescent="0.4">
      <c r="B3113" s="13" t="str">
        <f>IFERROR(VLOOKUP(A3113, Employees!$A$2:$E$401, 2, FALSE), "Enter an ID")</f>
        <v>Enter an ID</v>
      </c>
      <c r="C3113" s="13" t="str">
        <f>IFERROR(VLOOKUP(A3113, Employees!$A$2:$E$401, 3, FALSE), "Enter an ID")</f>
        <v>Enter an ID</v>
      </c>
      <c r="D3113" s="13" t="str">
        <f>IFERROR(VLOOKUP(A3113, Employees!$A$2:$E$401, 4, FALSE), "Enter an ID")</f>
        <v>Enter an ID</v>
      </c>
      <c r="E3113" s="13" t="str">
        <f>IFERROR(VLOOKUP(A3113, Employees!$A$2:$E$401, 5, FALSE), "Enter an ID")</f>
        <v>Enter an ID</v>
      </c>
      <c r="F3113" s="13" t="str">
        <f>IFERROR(VLOOKUP(A3113, Employees!$A$2:$F$401, 6, FALSE), "Enter an ID")</f>
        <v>Enter an ID</v>
      </c>
      <c r="J3113" s="13" t="str" cm="1">
        <f t="array" ref="J3113">_xlfn.IFS(ISBLANK(G3113), "no training", ISBLANK(I3113), 0, NOT(ISBLANK(I3113)), VLOOKUP(G3113,Trainings!$A$2:$B$20, 2, FALSE))</f>
        <v>no training</v>
      </c>
    </row>
    <row r="3114" spans="2:10" ht="15.75" customHeight="1" x14ac:dyDescent="0.4">
      <c r="B3114" s="13" t="str">
        <f>IFERROR(VLOOKUP(A3114, Employees!$A$2:$E$401, 2, FALSE), "Enter an ID")</f>
        <v>Enter an ID</v>
      </c>
      <c r="C3114" s="13" t="str">
        <f>IFERROR(VLOOKUP(A3114, Employees!$A$2:$E$401, 3, FALSE), "Enter an ID")</f>
        <v>Enter an ID</v>
      </c>
      <c r="D3114" s="13" t="str">
        <f>IFERROR(VLOOKUP(A3114, Employees!$A$2:$E$401, 4, FALSE), "Enter an ID")</f>
        <v>Enter an ID</v>
      </c>
      <c r="E3114" s="13" t="str">
        <f>IFERROR(VLOOKUP(A3114, Employees!$A$2:$E$401, 5, FALSE), "Enter an ID")</f>
        <v>Enter an ID</v>
      </c>
      <c r="F3114" s="13" t="str">
        <f>IFERROR(VLOOKUP(A3114, Employees!$A$2:$F$401, 6, FALSE), "Enter an ID")</f>
        <v>Enter an ID</v>
      </c>
      <c r="J3114" s="13" t="str" cm="1">
        <f t="array" ref="J3114">_xlfn.IFS(ISBLANK(G3114), "no training", ISBLANK(I3114), 0, NOT(ISBLANK(I3114)), VLOOKUP(G3114,Trainings!$A$2:$B$20, 2, FALSE))</f>
        <v>no training</v>
      </c>
    </row>
    <row r="3115" spans="2:10" ht="15.75" customHeight="1" x14ac:dyDescent="0.4">
      <c r="B3115" s="13" t="str">
        <f>IFERROR(VLOOKUP(A3115, Employees!$A$2:$E$401, 2, FALSE), "Enter an ID")</f>
        <v>Enter an ID</v>
      </c>
      <c r="C3115" s="13" t="str">
        <f>IFERROR(VLOOKUP(A3115, Employees!$A$2:$E$401, 3, FALSE), "Enter an ID")</f>
        <v>Enter an ID</v>
      </c>
      <c r="D3115" s="13" t="str">
        <f>IFERROR(VLOOKUP(A3115, Employees!$A$2:$E$401, 4, FALSE), "Enter an ID")</f>
        <v>Enter an ID</v>
      </c>
      <c r="E3115" s="13" t="str">
        <f>IFERROR(VLOOKUP(A3115, Employees!$A$2:$E$401, 5, FALSE), "Enter an ID")</f>
        <v>Enter an ID</v>
      </c>
      <c r="F3115" s="13" t="str">
        <f>IFERROR(VLOOKUP(A3115, Employees!$A$2:$F$401, 6, FALSE), "Enter an ID")</f>
        <v>Enter an ID</v>
      </c>
      <c r="J3115" s="13" t="str" cm="1">
        <f t="array" ref="J3115">_xlfn.IFS(ISBLANK(G3115), "no training", ISBLANK(I3115), 0, NOT(ISBLANK(I3115)), VLOOKUP(G3115,Trainings!$A$2:$B$20, 2, FALSE))</f>
        <v>no training</v>
      </c>
    </row>
    <row r="3116" spans="2:10" ht="15.75" customHeight="1" x14ac:dyDescent="0.4">
      <c r="B3116" s="13" t="str">
        <f>IFERROR(VLOOKUP(A3116, Employees!$A$2:$E$401, 2, FALSE), "Enter an ID")</f>
        <v>Enter an ID</v>
      </c>
      <c r="C3116" s="13" t="str">
        <f>IFERROR(VLOOKUP(A3116, Employees!$A$2:$E$401, 3, FALSE), "Enter an ID")</f>
        <v>Enter an ID</v>
      </c>
      <c r="D3116" s="13" t="str">
        <f>IFERROR(VLOOKUP(A3116, Employees!$A$2:$E$401, 4, FALSE), "Enter an ID")</f>
        <v>Enter an ID</v>
      </c>
      <c r="E3116" s="13" t="str">
        <f>IFERROR(VLOOKUP(A3116, Employees!$A$2:$E$401, 5, FALSE), "Enter an ID")</f>
        <v>Enter an ID</v>
      </c>
      <c r="F3116" s="13" t="str">
        <f>IFERROR(VLOOKUP(A3116, Employees!$A$2:$F$401, 6, FALSE), "Enter an ID")</f>
        <v>Enter an ID</v>
      </c>
      <c r="J3116" s="13" t="str" cm="1">
        <f t="array" ref="J3116">_xlfn.IFS(ISBLANK(G3116), "no training", ISBLANK(I3116), 0, NOT(ISBLANK(I3116)), VLOOKUP(G3116,Trainings!$A$2:$B$20, 2, FALSE))</f>
        <v>no training</v>
      </c>
    </row>
    <row r="3117" spans="2:10" ht="15.75" customHeight="1" x14ac:dyDescent="0.4">
      <c r="B3117" s="13" t="str">
        <f>IFERROR(VLOOKUP(A3117, Employees!$A$2:$E$401, 2, FALSE), "Enter an ID")</f>
        <v>Enter an ID</v>
      </c>
      <c r="C3117" s="13" t="str">
        <f>IFERROR(VLOOKUP(A3117, Employees!$A$2:$E$401, 3, FALSE), "Enter an ID")</f>
        <v>Enter an ID</v>
      </c>
      <c r="D3117" s="13" t="str">
        <f>IFERROR(VLOOKUP(A3117, Employees!$A$2:$E$401, 4, FALSE), "Enter an ID")</f>
        <v>Enter an ID</v>
      </c>
      <c r="E3117" s="13" t="str">
        <f>IFERROR(VLOOKUP(A3117, Employees!$A$2:$E$401, 5, FALSE), "Enter an ID")</f>
        <v>Enter an ID</v>
      </c>
      <c r="F3117" s="13" t="str">
        <f>IFERROR(VLOOKUP(A3117, Employees!$A$2:$F$401, 6, FALSE), "Enter an ID")</f>
        <v>Enter an ID</v>
      </c>
      <c r="J3117" s="13" t="str" cm="1">
        <f t="array" ref="J3117">_xlfn.IFS(ISBLANK(G3117), "no training", ISBLANK(I3117), 0, NOT(ISBLANK(I3117)), VLOOKUP(G3117,Trainings!$A$2:$B$20, 2, FALSE))</f>
        <v>no training</v>
      </c>
    </row>
    <row r="3118" spans="2:10" ht="15.75" customHeight="1" x14ac:dyDescent="0.4">
      <c r="B3118" s="13" t="str">
        <f>IFERROR(VLOOKUP(A3118, Employees!$A$2:$E$401, 2, FALSE), "Enter an ID")</f>
        <v>Enter an ID</v>
      </c>
      <c r="C3118" s="13" t="str">
        <f>IFERROR(VLOOKUP(A3118, Employees!$A$2:$E$401, 3, FALSE), "Enter an ID")</f>
        <v>Enter an ID</v>
      </c>
      <c r="D3118" s="13" t="str">
        <f>IFERROR(VLOOKUP(A3118, Employees!$A$2:$E$401, 4, FALSE), "Enter an ID")</f>
        <v>Enter an ID</v>
      </c>
      <c r="E3118" s="13" t="str">
        <f>IFERROR(VLOOKUP(A3118, Employees!$A$2:$E$401, 5, FALSE), "Enter an ID")</f>
        <v>Enter an ID</v>
      </c>
      <c r="F3118" s="13" t="str">
        <f>IFERROR(VLOOKUP(A3118, Employees!$A$2:$F$401, 6, FALSE), "Enter an ID")</f>
        <v>Enter an ID</v>
      </c>
      <c r="J3118" s="13" t="str" cm="1">
        <f t="array" ref="J3118">_xlfn.IFS(ISBLANK(G3118), "no training", ISBLANK(I3118), 0, NOT(ISBLANK(I3118)), VLOOKUP(G3118,Trainings!$A$2:$B$20, 2, FALSE))</f>
        <v>no training</v>
      </c>
    </row>
    <row r="3119" spans="2:10" ht="15.75" customHeight="1" x14ac:dyDescent="0.4">
      <c r="B3119" s="13" t="str">
        <f>IFERROR(VLOOKUP(A3119, Employees!$A$2:$E$401, 2, FALSE), "Enter an ID")</f>
        <v>Enter an ID</v>
      </c>
      <c r="C3119" s="13" t="str">
        <f>IFERROR(VLOOKUP(A3119, Employees!$A$2:$E$401, 3, FALSE), "Enter an ID")</f>
        <v>Enter an ID</v>
      </c>
      <c r="D3119" s="13" t="str">
        <f>IFERROR(VLOOKUP(A3119, Employees!$A$2:$E$401, 4, FALSE), "Enter an ID")</f>
        <v>Enter an ID</v>
      </c>
      <c r="E3119" s="13" t="str">
        <f>IFERROR(VLOOKUP(A3119, Employees!$A$2:$E$401, 5, FALSE), "Enter an ID")</f>
        <v>Enter an ID</v>
      </c>
      <c r="F3119" s="13" t="str">
        <f>IFERROR(VLOOKUP(A3119, Employees!$A$2:$F$401, 6, FALSE), "Enter an ID")</f>
        <v>Enter an ID</v>
      </c>
      <c r="J3119" s="13" t="str" cm="1">
        <f t="array" ref="J3119">_xlfn.IFS(ISBLANK(G3119), "no training", ISBLANK(I3119), 0, NOT(ISBLANK(I3119)), VLOOKUP(G3119,Trainings!$A$2:$B$20, 2, FALSE))</f>
        <v>no training</v>
      </c>
    </row>
    <row r="3120" spans="2:10" ht="15.75" customHeight="1" x14ac:dyDescent="0.4">
      <c r="B3120" s="13" t="str">
        <f>IFERROR(VLOOKUP(A3120, Employees!$A$2:$E$401, 2, FALSE), "Enter an ID")</f>
        <v>Enter an ID</v>
      </c>
      <c r="C3120" s="13" t="str">
        <f>IFERROR(VLOOKUP(A3120, Employees!$A$2:$E$401, 3, FALSE), "Enter an ID")</f>
        <v>Enter an ID</v>
      </c>
      <c r="D3120" s="13" t="str">
        <f>IFERROR(VLOOKUP(A3120, Employees!$A$2:$E$401, 4, FALSE), "Enter an ID")</f>
        <v>Enter an ID</v>
      </c>
      <c r="E3120" s="13" t="str">
        <f>IFERROR(VLOOKUP(A3120, Employees!$A$2:$E$401, 5, FALSE), "Enter an ID")</f>
        <v>Enter an ID</v>
      </c>
      <c r="F3120" s="13" t="str">
        <f>IFERROR(VLOOKUP(A3120, Employees!$A$2:$F$401, 6, FALSE), "Enter an ID")</f>
        <v>Enter an ID</v>
      </c>
      <c r="J3120" s="13" t="str" cm="1">
        <f t="array" ref="J3120">_xlfn.IFS(ISBLANK(G3120), "no training", ISBLANK(I3120), 0, NOT(ISBLANK(I3120)), VLOOKUP(G3120,Trainings!$A$2:$B$20, 2, FALSE))</f>
        <v>no training</v>
      </c>
    </row>
    <row r="3121" spans="2:10" ht="15.75" customHeight="1" x14ac:dyDescent="0.4">
      <c r="B3121" s="13" t="str">
        <f>IFERROR(VLOOKUP(A3121, Employees!$A$2:$E$401, 2, FALSE), "Enter an ID")</f>
        <v>Enter an ID</v>
      </c>
      <c r="C3121" s="13" t="str">
        <f>IFERROR(VLOOKUP(A3121, Employees!$A$2:$E$401, 3, FALSE), "Enter an ID")</f>
        <v>Enter an ID</v>
      </c>
      <c r="D3121" s="13" t="str">
        <f>IFERROR(VLOOKUP(A3121, Employees!$A$2:$E$401, 4, FALSE), "Enter an ID")</f>
        <v>Enter an ID</v>
      </c>
      <c r="E3121" s="13" t="str">
        <f>IFERROR(VLOOKUP(A3121, Employees!$A$2:$E$401, 5, FALSE), "Enter an ID")</f>
        <v>Enter an ID</v>
      </c>
      <c r="F3121" s="13" t="str">
        <f>IFERROR(VLOOKUP(A3121, Employees!$A$2:$F$401, 6, FALSE), "Enter an ID")</f>
        <v>Enter an ID</v>
      </c>
      <c r="J3121" s="13" t="str" cm="1">
        <f t="array" ref="J3121">_xlfn.IFS(ISBLANK(G3121), "no training", ISBLANK(I3121), 0, NOT(ISBLANK(I3121)), VLOOKUP(G3121,Trainings!$A$2:$B$20, 2, FALSE))</f>
        <v>no training</v>
      </c>
    </row>
    <row r="3122" spans="2:10" ht="15.75" customHeight="1" x14ac:dyDescent="0.4">
      <c r="B3122" s="13" t="str">
        <f>IFERROR(VLOOKUP(A3122, Employees!$A$2:$E$401, 2, FALSE), "Enter an ID")</f>
        <v>Enter an ID</v>
      </c>
      <c r="C3122" s="13" t="str">
        <f>IFERROR(VLOOKUP(A3122, Employees!$A$2:$E$401, 3, FALSE), "Enter an ID")</f>
        <v>Enter an ID</v>
      </c>
      <c r="D3122" s="13" t="str">
        <f>IFERROR(VLOOKUP(A3122, Employees!$A$2:$E$401, 4, FALSE), "Enter an ID")</f>
        <v>Enter an ID</v>
      </c>
      <c r="E3122" s="13" t="str">
        <f>IFERROR(VLOOKUP(A3122, Employees!$A$2:$E$401, 5, FALSE), "Enter an ID")</f>
        <v>Enter an ID</v>
      </c>
      <c r="F3122" s="13" t="str">
        <f>IFERROR(VLOOKUP(A3122, Employees!$A$2:$F$401, 6, FALSE), "Enter an ID")</f>
        <v>Enter an ID</v>
      </c>
      <c r="J3122" s="13" t="str" cm="1">
        <f t="array" ref="J3122">_xlfn.IFS(ISBLANK(G3122), "no training", ISBLANK(I3122), 0, NOT(ISBLANK(I3122)), VLOOKUP(G3122,Trainings!$A$2:$B$20, 2, FALSE))</f>
        <v>no training</v>
      </c>
    </row>
    <row r="3123" spans="2:10" ht="15.75" customHeight="1" x14ac:dyDescent="0.4">
      <c r="B3123" s="13" t="str">
        <f>IFERROR(VLOOKUP(A3123, Employees!$A$2:$E$401, 2, FALSE), "Enter an ID")</f>
        <v>Enter an ID</v>
      </c>
      <c r="C3123" s="13" t="str">
        <f>IFERROR(VLOOKUP(A3123, Employees!$A$2:$E$401, 3, FALSE), "Enter an ID")</f>
        <v>Enter an ID</v>
      </c>
      <c r="D3123" s="13" t="str">
        <f>IFERROR(VLOOKUP(A3123, Employees!$A$2:$E$401, 4, FALSE), "Enter an ID")</f>
        <v>Enter an ID</v>
      </c>
      <c r="E3123" s="13" t="str">
        <f>IFERROR(VLOOKUP(A3123, Employees!$A$2:$E$401, 5, FALSE), "Enter an ID")</f>
        <v>Enter an ID</v>
      </c>
      <c r="F3123" s="13" t="str">
        <f>IFERROR(VLOOKUP(A3123, Employees!$A$2:$F$401, 6, FALSE), "Enter an ID")</f>
        <v>Enter an ID</v>
      </c>
      <c r="J3123" s="13" t="str" cm="1">
        <f t="array" ref="J3123">_xlfn.IFS(ISBLANK(G3123), "no training", ISBLANK(I3123), 0, NOT(ISBLANK(I3123)), VLOOKUP(G3123,Trainings!$A$2:$B$20, 2, FALSE))</f>
        <v>no training</v>
      </c>
    </row>
    <row r="3124" spans="2:10" ht="15.75" customHeight="1" x14ac:dyDescent="0.4">
      <c r="B3124" s="13" t="str">
        <f>IFERROR(VLOOKUP(A3124, Employees!$A$2:$E$401, 2, FALSE), "Enter an ID")</f>
        <v>Enter an ID</v>
      </c>
      <c r="C3124" s="13" t="str">
        <f>IFERROR(VLOOKUP(A3124, Employees!$A$2:$E$401, 3, FALSE), "Enter an ID")</f>
        <v>Enter an ID</v>
      </c>
      <c r="D3124" s="13" t="str">
        <f>IFERROR(VLOOKUP(A3124, Employees!$A$2:$E$401, 4, FALSE), "Enter an ID")</f>
        <v>Enter an ID</v>
      </c>
      <c r="E3124" s="13" t="str">
        <f>IFERROR(VLOOKUP(A3124, Employees!$A$2:$E$401, 5, FALSE), "Enter an ID")</f>
        <v>Enter an ID</v>
      </c>
      <c r="F3124" s="13" t="str">
        <f>IFERROR(VLOOKUP(A3124, Employees!$A$2:$F$401, 6, FALSE), "Enter an ID")</f>
        <v>Enter an ID</v>
      </c>
      <c r="J3124" s="13" t="str" cm="1">
        <f t="array" ref="J3124">_xlfn.IFS(ISBLANK(G3124), "no training", ISBLANK(I3124), 0, NOT(ISBLANK(I3124)), VLOOKUP(G3124,Trainings!$A$2:$B$20, 2, FALSE))</f>
        <v>no training</v>
      </c>
    </row>
    <row r="3125" spans="2:10" ht="15.75" customHeight="1" x14ac:dyDescent="0.4">
      <c r="B3125" s="13" t="str">
        <f>IFERROR(VLOOKUP(A3125, Employees!$A$2:$E$401, 2, FALSE), "Enter an ID")</f>
        <v>Enter an ID</v>
      </c>
      <c r="C3125" s="13" t="str">
        <f>IFERROR(VLOOKUP(A3125, Employees!$A$2:$E$401, 3, FALSE), "Enter an ID")</f>
        <v>Enter an ID</v>
      </c>
      <c r="D3125" s="13" t="str">
        <f>IFERROR(VLOOKUP(A3125, Employees!$A$2:$E$401, 4, FALSE), "Enter an ID")</f>
        <v>Enter an ID</v>
      </c>
      <c r="E3125" s="13" t="str">
        <f>IFERROR(VLOOKUP(A3125, Employees!$A$2:$E$401, 5, FALSE), "Enter an ID")</f>
        <v>Enter an ID</v>
      </c>
      <c r="F3125" s="13" t="str">
        <f>IFERROR(VLOOKUP(A3125, Employees!$A$2:$F$401, 6, FALSE), "Enter an ID")</f>
        <v>Enter an ID</v>
      </c>
      <c r="J3125" s="13" t="str" cm="1">
        <f t="array" ref="J3125">_xlfn.IFS(ISBLANK(G3125), "no training", ISBLANK(I3125), 0, NOT(ISBLANK(I3125)), VLOOKUP(G3125,Trainings!$A$2:$B$20, 2, FALSE))</f>
        <v>no training</v>
      </c>
    </row>
    <row r="3126" spans="2:10" ht="15.75" customHeight="1" x14ac:dyDescent="0.4">
      <c r="B3126" s="13" t="str">
        <f>IFERROR(VLOOKUP(A3126, Employees!$A$2:$E$401, 2, FALSE), "Enter an ID")</f>
        <v>Enter an ID</v>
      </c>
      <c r="C3126" s="13" t="str">
        <f>IFERROR(VLOOKUP(A3126, Employees!$A$2:$E$401, 3, FALSE), "Enter an ID")</f>
        <v>Enter an ID</v>
      </c>
      <c r="D3126" s="13" t="str">
        <f>IFERROR(VLOOKUP(A3126, Employees!$A$2:$E$401, 4, FALSE), "Enter an ID")</f>
        <v>Enter an ID</v>
      </c>
      <c r="E3126" s="13" t="str">
        <f>IFERROR(VLOOKUP(A3126, Employees!$A$2:$E$401, 5, FALSE), "Enter an ID")</f>
        <v>Enter an ID</v>
      </c>
      <c r="F3126" s="13" t="str">
        <f>IFERROR(VLOOKUP(A3126, Employees!$A$2:$F$401, 6, FALSE), "Enter an ID")</f>
        <v>Enter an ID</v>
      </c>
      <c r="J3126" s="13" t="str" cm="1">
        <f t="array" ref="J3126">_xlfn.IFS(ISBLANK(G3126), "no training", ISBLANK(I3126), 0, NOT(ISBLANK(I3126)), VLOOKUP(G3126,Trainings!$A$2:$B$20, 2, FALSE))</f>
        <v>no training</v>
      </c>
    </row>
    <row r="3127" spans="2:10" ht="15.75" customHeight="1" x14ac:dyDescent="0.4">
      <c r="B3127" s="13" t="str">
        <f>IFERROR(VLOOKUP(A3127, Employees!$A$2:$E$401, 2, FALSE), "Enter an ID")</f>
        <v>Enter an ID</v>
      </c>
      <c r="C3127" s="13" t="str">
        <f>IFERROR(VLOOKUP(A3127, Employees!$A$2:$E$401, 3, FALSE), "Enter an ID")</f>
        <v>Enter an ID</v>
      </c>
      <c r="D3127" s="13" t="str">
        <f>IFERROR(VLOOKUP(A3127, Employees!$A$2:$E$401, 4, FALSE), "Enter an ID")</f>
        <v>Enter an ID</v>
      </c>
      <c r="E3127" s="13" t="str">
        <f>IFERROR(VLOOKUP(A3127, Employees!$A$2:$E$401, 5, FALSE), "Enter an ID")</f>
        <v>Enter an ID</v>
      </c>
      <c r="F3127" s="13" t="str">
        <f>IFERROR(VLOOKUP(A3127, Employees!$A$2:$F$401, 6, FALSE), "Enter an ID")</f>
        <v>Enter an ID</v>
      </c>
      <c r="J3127" s="13" t="str" cm="1">
        <f t="array" ref="J3127">_xlfn.IFS(ISBLANK(G3127), "no training", ISBLANK(I3127), 0, NOT(ISBLANK(I3127)), VLOOKUP(G3127,Trainings!$A$2:$B$20, 2, FALSE))</f>
        <v>no training</v>
      </c>
    </row>
    <row r="3128" spans="2:10" ht="15.75" customHeight="1" x14ac:dyDescent="0.4">
      <c r="B3128" s="13" t="str">
        <f>IFERROR(VLOOKUP(A3128, Employees!$A$2:$E$401, 2, FALSE), "Enter an ID")</f>
        <v>Enter an ID</v>
      </c>
      <c r="C3128" s="13" t="str">
        <f>IFERROR(VLOOKUP(A3128, Employees!$A$2:$E$401, 3, FALSE), "Enter an ID")</f>
        <v>Enter an ID</v>
      </c>
      <c r="D3128" s="13" t="str">
        <f>IFERROR(VLOOKUP(A3128, Employees!$A$2:$E$401, 4, FALSE), "Enter an ID")</f>
        <v>Enter an ID</v>
      </c>
      <c r="E3128" s="13" t="str">
        <f>IFERROR(VLOOKUP(A3128, Employees!$A$2:$E$401, 5, FALSE), "Enter an ID")</f>
        <v>Enter an ID</v>
      </c>
      <c r="F3128" s="13" t="str">
        <f>IFERROR(VLOOKUP(A3128, Employees!$A$2:$F$401, 6, FALSE), "Enter an ID")</f>
        <v>Enter an ID</v>
      </c>
      <c r="J3128" s="13" t="str" cm="1">
        <f t="array" ref="J3128">_xlfn.IFS(ISBLANK(G3128), "no training", ISBLANK(I3128), 0, NOT(ISBLANK(I3128)), VLOOKUP(G3128,Trainings!$A$2:$B$20, 2, FALSE))</f>
        <v>no training</v>
      </c>
    </row>
    <row r="3129" spans="2:10" ht="15.75" customHeight="1" x14ac:dyDescent="0.4">
      <c r="B3129" s="13" t="str">
        <f>IFERROR(VLOOKUP(A3129, Employees!$A$2:$E$401, 2, FALSE), "Enter an ID")</f>
        <v>Enter an ID</v>
      </c>
      <c r="C3129" s="13" t="str">
        <f>IFERROR(VLOOKUP(A3129, Employees!$A$2:$E$401, 3, FALSE), "Enter an ID")</f>
        <v>Enter an ID</v>
      </c>
      <c r="D3129" s="13" t="str">
        <f>IFERROR(VLOOKUP(A3129, Employees!$A$2:$E$401, 4, FALSE), "Enter an ID")</f>
        <v>Enter an ID</v>
      </c>
      <c r="E3129" s="13" t="str">
        <f>IFERROR(VLOOKUP(A3129, Employees!$A$2:$E$401, 5, FALSE), "Enter an ID")</f>
        <v>Enter an ID</v>
      </c>
      <c r="F3129" s="13" t="str">
        <f>IFERROR(VLOOKUP(A3129, Employees!$A$2:$F$401, 6, FALSE), "Enter an ID")</f>
        <v>Enter an ID</v>
      </c>
      <c r="J3129" s="13" t="str" cm="1">
        <f t="array" ref="J3129">_xlfn.IFS(ISBLANK(G3129), "no training", ISBLANK(I3129), 0, NOT(ISBLANK(I3129)), VLOOKUP(G3129,Trainings!$A$2:$B$20, 2, FALSE))</f>
        <v>no training</v>
      </c>
    </row>
    <row r="3130" spans="2:10" ht="15.75" customHeight="1" x14ac:dyDescent="0.4">
      <c r="B3130" s="13" t="str">
        <f>IFERROR(VLOOKUP(A3130, Employees!$A$2:$E$401, 2, FALSE), "Enter an ID")</f>
        <v>Enter an ID</v>
      </c>
      <c r="C3130" s="13" t="str">
        <f>IFERROR(VLOOKUP(A3130, Employees!$A$2:$E$401, 3, FALSE), "Enter an ID")</f>
        <v>Enter an ID</v>
      </c>
      <c r="D3130" s="13" t="str">
        <f>IFERROR(VLOOKUP(A3130, Employees!$A$2:$E$401, 4, FALSE), "Enter an ID")</f>
        <v>Enter an ID</v>
      </c>
      <c r="E3130" s="13" t="str">
        <f>IFERROR(VLOOKUP(A3130, Employees!$A$2:$E$401, 5, FALSE), "Enter an ID")</f>
        <v>Enter an ID</v>
      </c>
      <c r="F3130" s="13" t="str">
        <f>IFERROR(VLOOKUP(A3130, Employees!$A$2:$F$401, 6, FALSE), "Enter an ID")</f>
        <v>Enter an ID</v>
      </c>
      <c r="J3130" s="13" t="str" cm="1">
        <f t="array" ref="J3130">_xlfn.IFS(ISBLANK(G3130), "no training", ISBLANK(I3130), 0, NOT(ISBLANK(I3130)), VLOOKUP(G3130,Trainings!$A$2:$B$20, 2, FALSE))</f>
        <v>no training</v>
      </c>
    </row>
    <row r="3131" spans="2:10" ht="15.75" customHeight="1" x14ac:dyDescent="0.4">
      <c r="B3131" s="13" t="str">
        <f>IFERROR(VLOOKUP(A3131, Employees!$A$2:$E$401, 2, FALSE), "Enter an ID")</f>
        <v>Enter an ID</v>
      </c>
      <c r="C3131" s="13" t="str">
        <f>IFERROR(VLOOKUP(A3131, Employees!$A$2:$E$401, 3, FALSE), "Enter an ID")</f>
        <v>Enter an ID</v>
      </c>
      <c r="D3131" s="13" t="str">
        <f>IFERROR(VLOOKUP(A3131, Employees!$A$2:$E$401, 4, FALSE), "Enter an ID")</f>
        <v>Enter an ID</v>
      </c>
      <c r="E3131" s="13" t="str">
        <f>IFERROR(VLOOKUP(A3131, Employees!$A$2:$E$401, 5, FALSE), "Enter an ID")</f>
        <v>Enter an ID</v>
      </c>
      <c r="F3131" s="13" t="str">
        <f>IFERROR(VLOOKUP(A3131, Employees!$A$2:$F$401, 6, FALSE), "Enter an ID")</f>
        <v>Enter an ID</v>
      </c>
      <c r="J3131" s="13" t="str" cm="1">
        <f t="array" ref="J3131">_xlfn.IFS(ISBLANK(G3131), "no training", ISBLANK(I3131), 0, NOT(ISBLANK(I3131)), VLOOKUP(G3131,Trainings!$A$2:$B$20, 2, FALSE))</f>
        <v>no training</v>
      </c>
    </row>
    <row r="3132" spans="2:10" ht="15.75" customHeight="1" x14ac:dyDescent="0.4">
      <c r="B3132" s="13" t="str">
        <f>IFERROR(VLOOKUP(A3132, Employees!$A$2:$E$401, 2, FALSE), "Enter an ID")</f>
        <v>Enter an ID</v>
      </c>
      <c r="C3132" s="13" t="str">
        <f>IFERROR(VLOOKUP(A3132, Employees!$A$2:$E$401, 3, FALSE), "Enter an ID")</f>
        <v>Enter an ID</v>
      </c>
      <c r="D3132" s="13" t="str">
        <f>IFERROR(VLOOKUP(A3132, Employees!$A$2:$E$401, 4, FALSE), "Enter an ID")</f>
        <v>Enter an ID</v>
      </c>
      <c r="E3132" s="13" t="str">
        <f>IFERROR(VLOOKUP(A3132, Employees!$A$2:$E$401, 5, FALSE), "Enter an ID")</f>
        <v>Enter an ID</v>
      </c>
      <c r="F3132" s="13" t="str">
        <f>IFERROR(VLOOKUP(A3132, Employees!$A$2:$F$401, 6, FALSE), "Enter an ID")</f>
        <v>Enter an ID</v>
      </c>
      <c r="J3132" s="13" t="str" cm="1">
        <f t="array" ref="J3132">_xlfn.IFS(ISBLANK(G3132), "no training", ISBLANK(I3132), 0, NOT(ISBLANK(I3132)), VLOOKUP(G3132,Trainings!$A$2:$B$20, 2, FALSE))</f>
        <v>no training</v>
      </c>
    </row>
    <row r="3133" spans="2:10" ht="15.75" customHeight="1" x14ac:dyDescent="0.4">
      <c r="B3133" s="13" t="str">
        <f>IFERROR(VLOOKUP(A3133, Employees!$A$2:$E$401, 2, FALSE), "Enter an ID")</f>
        <v>Enter an ID</v>
      </c>
      <c r="C3133" s="13" t="str">
        <f>IFERROR(VLOOKUP(A3133, Employees!$A$2:$E$401, 3, FALSE), "Enter an ID")</f>
        <v>Enter an ID</v>
      </c>
      <c r="D3133" s="13" t="str">
        <f>IFERROR(VLOOKUP(A3133, Employees!$A$2:$E$401, 4, FALSE), "Enter an ID")</f>
        <v>Enter an ID</v>
      </c>
      <c r="E3133" s="13" t="str">
        <f>IFERROR(VLOOKUP(A3133, Employees!$A$2:$E$401, 5, FALSE), "Enter an ID")</f>
        <v>Enter an ID</v>
      </c>
      <c r="F3133" s="13" t="str">
        <f>IFERROR(VLOOKUP(A3133, Employees!$A$2:$F$401, 6, FALSE), "Enter an ID")</f>
        <v>Enter an ID</v>
      </c>
      <c r="J3133" s="13" t="str" cm="1">
        <f t="array" ref="J3133">_xlfn.IFS(ISBLANK(G3133), "no training", ISBLANK(I3133), 0, NOT(ISBLANK(I3133)), VLOOKUP(G3133,Trainings!$A$2:$B$20, 2, FALSE))</f>
        <v>no training</v>
      </c>
    </row>
    <row r="3134" spans="2:10" ht="15.75" customHeight="1" x14ac:dyDescent="0.4">
      <c r="B3134" s="13" t="str">
        <f>IFERROR(VLOOKUP(A3134, Employees!$A$2:$E$401, 2, FALSE), "Enter an ID")</f>
        <v>Enter an ID</v>
      </c>
      <c r="C3134" s="13" t="str">
        <f>IFERROR(VLOOKUP(A3134, Employees!$A$2:$E$401, 3, FALSE), "Enter an ID")</f>
        <v>Enter an ID</v>
      </c>
      <c r="D3134" s="13" t="str">
        <f>IFERROR(VLOOKUP(A3134, Employees!$A$2:$E$401, 4, FALSE), "Enter an ID")</f>
        <v>Enter an ID</v>
      </c>
      <c r="E3134" s="13" t="str">
        <f>IFERROR(VLOOKUP(A3134, Employees!$A$2:$E$401, 5, FALSE), "Enter an ID")</f>
        <v>Enter an ID</v>
      </c>
      <c r="F3134" s="13" t="str">
        <f>IFERROR(VLOOKUP(A3134, Employees!$A$2:$F$401, 6, FALSE), "Enter an ID")</f>
        <v>Enter an ID</v>
      </c>
      <c r="J3134" s="13" t="str" cm="1">
        <f t="array" ref="J3134">_xlfn.IFS(ISBLANK(G3134), "no training", ISBLANK(I3134), 0, NOT(ISBLANK(I3134)), VLOOKUP(G3134,Trainings!$A$2:$B$20, 2, FALSE))</f>
        <v>no training</v>
      </c>
    </row>
    <row r="3135" spans="2:10" ht="15.75" customHeight="1" x14ac:dyDescent="0.4">
      <c r="B3135" s="13" t="str">
        <f>IFERROR(VLOOKUP(A3135, Employees!$A$2:$E$401, 2, FALSE), "Enter an ID")</f>
        <v>Enter an ID</v>
      </c>
      <c r="C3135" s="13" t="str">
        <f>IFERROR(VLOOKUP(A3135, Employees!$A$2:$E$401, 3, FALSE), "Enter an ID")</f>
        <v>Enter an ID</v>
      </c>
      <c r="D3135" s="13" t="str">
        <f>IFERROR(VLOOKUP(A3135, Employees!$A$2:$E$401, 4, FALSE), "Enter an ID")</f>
        <v>Enter an ID</v>
      </c>
      <c r="E3135" s="13" t="str">
        <f>IFERROR(VLOOKUP(A3135, Employees!$A$2:$E$401, 5, FALSE), "Enter an ID")</f>
        <v>Enter an ID</v>
      </c>
      <c r="F3135" s="13" t="str">
        <f>IFERROR(VLOOKUP(A3135, Employees!$A$2:$F$401, 6, FALSE), "Enter an ID")</f>
        <v>Enter an ID</v>
      </c>
      <c r="J3135" s="13" t="str" cm="1">
        <f t="array" ref="J3135">_xlfn.IFS(ISBLANK(G3135), "no training", ISBLANK(I3135), 0, NOT(ISBLANK(I3135)), VLOOKUP(G3135,Trainings!$A$2:$B$20, 2, FALSE))</f>
        <v>no training</v>
      </c>
    </row>
    <row r="3136" spans="2:10" ht="15.75" customHeight="1" x14ac:dyDescent="0.4">
      <c r="B3136" s="13" t="str">
        <f>IFERROR(VLOOKUP(A3136, Employees!$A$2:$E$401, 2, FALSE), "Enter an ID")</f>
        <v>Enter an ID</v>
      </c>
      <c r="C3136" s="13" t="str">
        <f>IFERROR(VLOOKUP(A3136, Employees!$A$2:$E$401, 3, FALSE), "Enter an ID")</f>
        <v>Enter an ID</v>
      </c>
      <c r="D3136" s="13" t="str">
        <f>IFERROR(VLOOKUP(A3136, Employees!$A$2:$E$401, 4, FALSE), "Enter an ID")</f>
        <v>Enter an ID</v>
      </c>
      <c r="E3136" s="13" t="str">
        <f>IFERROR(VLOOKUP(A3136, Employees!$A$2:$E$401, 5, FALSE), "Enter an ID")</f>
        <v>Enter an ID</v>
      </c>
      <c r="F3136" s="13" t="str">
        <f>IFERROR(VLOOKUP(A3136, Employees!$A$2:$F$401, 6, FALSE), "Enter an ID")</f>
        <v>Enter an ID</v>
      </c>
      <c r="J3136" s="13" t="str" cm="1">
        <f t="array" ref="J3136">_xlfn.IFS(ISBLANK(G3136), "no training", ISBLANK(I3136), 0, NOT(ISBLANK(I3136)), VLOOKUP(G3136,Trainings!$A$2:$B$20, 2, FALSE))</f>
        <v>no training</v>
      </c>
    </row>
    <row r="3137" spans="2:10" ht="15.75" customHeight="1" x14ac:dyDescent="0.4">
      <c r="B3137" s="13" t="str">
        <f>IFERROR(VLOOKUP(A3137, Employees!$A$2:$E$401, 2, FALSE), "Enter an ID")</f>
        <v>Enter an ID</v>
      </c>
      <c r="C3137" s="13" t="str">
        <f>IFERROR(VLOOKUP(A3137, Employees!$A$2:$E$401, 3, FALSE), "Enter an ID")</f>
        <v>Enter an ID</v>
      </c>
      <c r="D3137" s="13" t="str">
        <f>IFERROR(VLOOKUP(A3137, Employees!$A$2:$E$401, 4, FALSE), "Enter an ID")</f>
        <v>Enter an ID</v>
      </c>
      <c r="E3137" s="13" t="str">
        <f>IFERROR(VLOOKUP(A3137, Employees!$A$2:$E$401, 5, FALSE), "Enter an ID")</f>
        <v>Enter an ID</v>
      </c>
      <c r="F3137" s="13" t="str">
        <f>IFERROR(VLOOKUP(A3137, Employees!$A$2:$F$401, 6, FALSE), "Enter an ID")</f>
        <v>Enter an ID</v>
      </c>
      <c r="J3137" s="13" t="str" cm="1">
        <f t="array" ref="J3137">_xlfn.IFS(ISBLANK(G3137), "no training", ISBLANK(I3137), 0, NOT(ISBLANK(I3137)), VLOOKUP(G3137,Trainings!$A$2:$B$20, 2, FALSE))</f>
        <v>no training</v>
      </c>
    </row>
    <row r="3138" spans="2:10" ht="15.75" customHeight="1" x14ac:dyDescent="0.4">
      <c r="B3138" s="13" t="str">
        <f>IFERROR(VLOOKUP(A3138, Employees!$A$2:$E$401, 2, FALSE), "Enter an ID")</f>
        <v>Enter an ID</v>
      </c>
      <c r="C3138" s="13" t="str">
        <f>IFERROR(VLOOKUP(A3138, Employees!$A$2:$E$401, 3, FALSE), "Enter an ID")</f>
        <v>Enter an ID</v>
      </c>
      <c r="D3138" s="13" t="str">
        <f>IFERROR(VLOOKUP(A3138, Employees!$A$2:$E$401, 4, FALSE), "Enter an ID")</f>
        <v>Enter an ID</v>
      </c>
      <c r="E3138" s="13" t="str">
        <f>IFERROR(VLOOKUP(A3138, Employees!$A$2:$E$401, 5, FALSE), "Enter an ID")</f>
        <v>Enter an ID</v>
      </c>
      <c r="F3138" s="13" t="str">
        <f>IFERROR(VLOOKUP(A3138, Employees!$A$2:$F$401, 6, FALSE), "Enter an ID")</f>
        <v>Enter an ID</v>
      </c>
      <c r="J3138" s="13" t="str" cm="1">
        <f t="array" ref="J3138">_xlfn.IFS(ISBLANK(G3138), "no training", ISBLANK(I3138), 0, NOT(ISBLANK(I3138)), VLOOKUP(G3138,Trainings!$A$2:$B$20, 2, FALSE))</f>
        <v>no training</v>
      </c>
    </row>
    <row r="3139" spans="2:10" ht="15.75" customHeight="1" x14ac:dyDescent="0.4">
      <c r="B3139" s="13" t="str">
        <f>IFERROR(VLOOKUP(A3139, Employees!$A$2:$E$401, 2, FALSE), "Enter an ID")</f>
        <v>Enter an ID</v>
      </c>
      <c r="C3139" s="13" t="str">
        <f>IFERROR(VLOOKUP(A3139, Employees!$A$2:$E$401, 3, FALSE), "Enter an ID")</f>
        <v>Enter an ID</v>
      </c>
      <c r="D3139" s="13" t="str">
        <f>IFERROR(VLOOKUP(A3139, Employees!$A$2:$E$401, 4, FALSE), "Enter an ID")</f>
        <v>Enter an ID</v>
      </c>
      <c r="E3139" s="13" t="str">
        <f>IFERROR(VLOOKUP(A3139, Employees!$A$2:$E$401, 5, FALSE), "Enter an ID")</f>
        <v>Enter an ID</v>
      </c>
      <c r="F3139" s="13" t="str">
        <f>IFERROR(VLOOKUP(A3139, Employees!$A$2:$F$401, 6, FALSE), "Enter an ID")</f>
        <v>Enter an ID</v>
      </c>
      <c r="J3139" s="13" t="str" cm="1">
        <f t="array" ref="J3139">_xlfn.IFS(ISBLANK(G3139), "no training", ISBLANK(I3139), 0, NOT(ISBLANK(I3139)), VLOOKUP(G3139,Trainings!$A$2:$B$20, 2, FALSE))</f>
        <v>no training</v>
      </c>
    </row>
    <row r="3140" spans="2:10" ht="15.75" customHeight="1" x14ac:dyDescent="0.4">
      <c r="B3140" s="13" t="str">
        <f>IFERROR(VLOOKUP(A3140, Employees!$A$2:$E$401, 2, FALSE), "Enter an ID")</f>
        <v>Enter an ID</v>
      </c>
      <c r="C3140" s="13" t="str">
        <f>IFERROR(VLOOKUP(A3140, Employees!$A$2:$E$401, 3, FALSE), "Enter an ID")</f>
        <v>Enter an ID</v>
      </c>
      <c r="D3140" s="13" t="str">
        <f>IFERROR(VLOOKUP(A3140, Employees!$A$2:$E$401, 4, FALSE), "Enter an ID")</f>
        <v>Enter an ID</v>
      </c>
      <c r="E3140" s="13" t="str">
        <f>IFERROR(VLOOKUP(A3140, Employees!$A$2:$E$401, 5, FALSE), "Enter an ID")</f>
        <v>Enter an ID</v>
      </c>
      <c r="F3140" s="13" t="str">
        <f>IFERROR(VLOOKUP(A3140, Employees!$A$2:$F$401, 6, FALSE), "Enter an ID")</f>
        <v>Enter an ID</v>
      </c>
      <c r="J3140" s="13" t="str" cm="1">
        <f t="array" ref="J3140">_xlfn.IFS(ISBLANK(G3140), "no training", ISBLANK(I3140), 0, NOT(ISBLANK(I3140)), VLOOKUP(G3140,Trainings!$A$2:$B$20, 2, FALSE))</f>
        <v>no training</v>
      </c>
    </row>
    <row r="3141" spans="2:10" ht="15.75" customHeight="1" x14ac:dyDescent="0.4">
      <c r="B3141" s="13" t="str">
        <f>IFERROR(VLOOKUP(A3141, Employees!$A$2:$E$401, 2, FALSE), "Enter an ID")</f>
        <v>Enter an ID</v>
      </c>
      <c r="C3141" s="13" t="str">
        <f>IFERROR(VLOOKUP(A3141, Employees!$A$2:$E$401, 3, FALSE), "Enter an ID")</f>
        <v>Enter an ID</v>
      </c>
      <c r="D3141" s="13" t="str">
        <f>IFERROR(VLOOKUP(A3141, Employees!$A$2:$E$401, 4, FALSE), "Enter an ID")</f>
        <v>Enter an ID</v>
      </c>
      <c r="E3141" s="13" t="str">
        <f>IFERROR(VLOOKUP(A3141, Employees!$A$2:$E$401, 5, FALSE), "Enter an ID")</f>
        <v>Enter an ID</v>
      </c>
      <c r="F3141" s="13" t="str">
        <f>IFERROR(VLOOKUP(A3141, Employees!$A$2:$F$401, 6, FALSE), "Enter an ID")</f>
        <v>Enter an ID</v>
      </c>
      <c r="J3141" s="13" t="str" cm="1">
        <f t="array" ref="J3141">_xlfn.IFS(ISBLANK(G3141), "no training", ISBLANK(I3141), 0, NOT(ISBLANK(I3141)), VLOOKUP(G3141,Trainings!$A$2:$B$20, 2, FALSE))</f>
        <v>no training</v>
      </c>
    </row>
    <row r="3142" spans="2:10" ht="15.75" customHeight="1" x14ac:dyDescent="0.4">
      <c r="B3142" s="13" t="str">
        <f>IFERROR(VLOOKUP(A3142, Employees!$A$2:$E$401, 2, FALSE), "Enter an ID")</f>
        <v>Enter an ID</v>
      </c>
      <c r="C3142" s="13" t="str">
        <f>IFERROR(VLOOKUP(A3142, Employees!$A$2:$E$401, 3, FALSE), "Enter an ID")</f>
        <v>Enter an ID</v>
      </c>
      <c r="D3142" s="13" t="str">
        <f>IFERROR(VLOOKUP(A3142, Employees!$A$2:$E$401, 4, FALSE), "Enter an ID")</f>
        <v>Enter an ID</v>
      </c>
      <c r="E3142" s="13" t="str">
        <f>IFERROR(VLOOKUP(A3142, Employees!$A$2:$E$401, 5, FALSE), "Enter an ID")</f>
        <v>Enter an ID</v>
      </c>
      <c r="F3142" s="13" t="str">
        <f>IFERROR(VLOOKUP(A3142, Employees!$A$2:$F$401, 6, FALSE), "Enter an ID")</f>
        <v>Enter an ID</v>
      </c>
      <c r="J3142" s="13" t="str" cm="1">
        <f t="array" ref="J3142">_xlfn.IFS(ISBLANK(G3142), "no training", ISBLANK(I3142), 0, NOT(ISBLANK(I3142)), VLOOKUP(G3142,Trainings!$A$2:$B$20, 2, FALSE))</f>
        <v>no training</v>
      </c>
    </row>
    <row r="3143" spans="2:10" ht="15.75" customHeight="1" x14ac:dyDescent="0.4">
      <c r="B3143" s="13" t="str">
        <f>IFERROR(VLOOKUP(A3143, Employees!$A$2:$E$401, 2, FALSE), "Enter an ID")</f>
        <v>Enter an ID</v>
      </c>
      <c r="C3143" s="13" t="str">
        <f>IFERROR(VLOOKUP(A3143, Employees!$A$2:$E$401, 3, FALSE), "Enter an ID")</f>
        <v>Enter an ID</v>
      </c>
      <c r="D3143" s="13" t="str">
        <f>IFERROR(VLOOKUP(A3143, Employees!$A$2:$E$401, 4, FALSE), "Enter an ID")</f>
        <v>Enter an ID</v>
      </c>
      <c r="E3143" s="13" t="str">
        <f>IFERROR(VLOOKUP(A3143, Employees!$A$2:$E$401, 5, FALSE), "Enter an ID")</f>
        <v>Enter an ID</v>
      </c>
      <c r="F3143" s="13" t="str">
        <f>IFERROR(VLOOKUP(A3143, Employees!$A$2:$F$401, 6, FALSE), "Enter an ID")</f>
        <v>Enter an ID</v>
      </c>
      <c r="J3143" s="13" t="str" cm="1">
        <f t="array" ref="J3143">_xlfn.IFS(ISBLANK(G3143), "no training", ISBLANK(I3143), 0, NOT(ISBLANK(I3143)), VLOOKUP(G3143,Trainings!$A$2:$B$20, 2, FALSE))</f>
        <v>no training</v>
      </c>
    </row>
    <row r="3144" spans="2:10" ht="15.75" customHeight="1" x14ac:dyDescent="0.4">
      <c r="B3144" s="13" t="str">
        <f>IFERROR(VLOOKUP(A3144, Employees!$A$2:$E$401, 2, FALSE), "Enter an ID")</f>
        <v>Enter an ID</v>
      </c>
      <c r="C3144" s="13" t="str">
        <f>IFERROR(VLOOKUP(A3144, Employees!$A$2:$E$401, 3, FALSE), "Enter an ID")</f>
        <v>Enter an ID</v>
      </c>
      <c r="D3144" s="13" t="str">
        <f>IFERROR(VLOOKUP(A3144, Employees!$A$2:$E$401, 4, FALSE), "Enter an ID")</f>
        <v>Enter an ID</v>
      </c>
      <c r="E3144" s="13" t="str">
        <f>IFERROR(VLOOKUP(A3144, Employees!$A$2:$E$401, 5, FALSE), "Enter an ID")</f>
        <v>Enter an ID</v>
      </c>
      <c r="F3144" s="13" t="str">
        <f>IFERROR(VLOOKUP(A3144, Employees!$A$2:$F$401, 6, FALSE), "Enter an ID")</f>
        <v>Enter an ID</v>
      </c>
      <c r="J3144" s="13" t="str" cm="1">
        <f t="array" ref="J3144">_xlfn.IFS(ISBLANK(G3144), "no training", ISBLANK(I3144), 0, NOT(ISBLANK(I3144)), VLOOKUP(G3144,Trainings!$A$2:$B$20, 2, FALSE))</f>
        <v>no training</v>
      </c>
    </row>
    <row r="3145" spans="2:10" ht="15.75" customHeight="1" x14ac:dyDescent="0.4">
      <c r="B3145" s="13" t="str">
        <f>IFERROR(VLOOKUP(A3145, Employees!$A$2:$E$401, 2, FALSE), "Enter an ID")</f>
        <v>Enter an ID</v>
      </c>
      <c r="C3145" s="13" t="str">
        <f>IFERROR(VLOOKUP(A3145, Employees!$A$2:$E$401, 3, FALSE), "Enter an ID")</f>
        <v>Enter an ID</v>
      </c>
      <c r="D3145" s="13" t="str">
        <f>IFERROR(VLOOKUP(A3145, Employees!$A$2:$E$401, 4, FALSE), "Enter an ID")</f>
        <v>Enter an ID</v>
      </c>
      <c r="E3145" s="13" t="str">
        <f>IFERROR(VLOOKUP(A3145, Employees!$A$2:$E$401, 5, FALSE), "Enter an ID")</f>
        <v>Enter an ID</v>
      </c>
      <c r="F3145" s="13" t="str">
        <f>IFERROR(VLOOKUP(A3145, Employees!$A$2:$F$401, 6, FALSE), "Enter an ID")</f>
        <v>Enter an ID</v>
      </c>
      <c r="J3145" s="13" t="str" cm="1">
        <f t="array" ref="J3145">_xlfn.IFS(ISBLANK(G3145), "no training", ISBLANK(I3145), 0, NOT(ISBLANK(I3145)), VLOOKUP(G3145,Trainings!$A$2:$B$20, 2, FALSE))</f>
        <v>no training</v>
      </c>
    </row>
    <row r="3146" spans="2:10" ht="15.75" customHeight="1" x14ac:dyDescent="0.4">
      <c r="B3146" s="13" t="str">
        <f>IFERROR(VLOOKUP(A3146, Employees!$A$2:$E$401, 2, FALSE), "Enter an ID")</f>
        <v>Enter an ID</v>
      </c>
      <c r="C3146" s="13" t="str">
        <f>IFERROR(VLOOKUP(A3146, Employees!$A$2:$E$401, 3, FALSE), "Enter an ID")</f>
        <v>Enter an ID</v>
      </c>
      <c r="D3146" s="13" t="str">
        <f>IFERROR(VLOOKUP(A3146, Employees!$A$2:$E$401, 4, FALSE), "Enter an ID")</f>
        <v>Enter an ID</v>
      </c>
      <c r="E3146" s="13" t="str">
        <f>IFERROR(VLOOKUP(A3146, Employees!$A$2:$E$401, 5, FALSE), "Enter an ID")</f>
        <v>Enter an ID</v>
      </c>
      <c r="F3146" s="13" t="str">
        <f>IFERROR(VLOOKUP(A3146, Employees!$A$2:$F$401, 6, FALSE), "Enter an ID")</f>
        <v>Enter an ID</v>
      </c>
      <c r="J3146" s="13" t="str" cm="1">
        <f t="array" ref="J3146">_xlfn.IFS(ISBLANK(G3146), "no training", ISBLANK(I3146), 0, NOT(ISBLANK(I3146)), VLOOKUP(G3146,Trainings!$A$2:$B$20, 2, FALSE))</f>
        <v>no training</v>
      </c>
    </row>
    <row r="3147" spans="2:10" ht="15.75" customHeight="1" x14ac:dyDescent="0.4">
      <c r="B3147" s="13" t="str">
        <f>IFERROR(VLOOKUP(A3147, Employees!$A$2:$E$401, 2, FALSE), "Enter an ID")</f>
        <v>Enter an ID</v>
      </c>
      <c r="C3147" s="13" t="str">
        <f>IFERROR(VLOOKUP(A3147, Employees!$A$2:$E$401, 3, FALSE), "Enter an ID")</f>
        <v>Enter an ID</v>
      </c>
      <c r="D3147" s="13" t="str">
        <f>IFERROR(VLOOKUP(A3147, Employees!$A$2:$E$401, 4, FALSE), "Enter an ID")</f>
        <v>Enter an ID</v>
      </c>
      <c r="E3147" s="13" t="str">
        <f>IFERROR(VLOOKUP(A3147, Employees!$A$2:$E$401, 5, FALSE), "Enter an ID")</f>
        <v>Enter an ID</v>
      </c>
      <c r="F3147" s="13" t="str">
        <f>IFERROR(VLOOKUP(A3147, Employees!$A$2:$F$401, 6, FALSE), "Enter an ID")</f>
        <v>Enter an ID</v>
      </c>
      <c r="J3147" s="13" t="str" cm="1">
        <f t="array" ref="J3147">_xlfn.IFS(ISBLANK(G3147), "no training", ISBLANK(I3147), 0, NOT(ISBLANK(I3147)), VLOOKUP(G3147,Trainings!$A$2:$B$20, 2, FALSE))</f>
        <v>no training</v>
      </c>
    </row>
    <row r="3148" spans="2:10" ht="15.75" customHeight="1" x14ac:dyDescent="0.4">
      <c r="B3148" s="13" t="str">
        <f>IFERROR(VLOOKUP(A3148, Employees!$A$2:$E$401, 2, FALSE), "Enter an ID")</f>
        <v>Enter an ID</v>
      </c>
      <c r="C3148" s="13" t="str">
        <f>IFERROR(VLOOKUP(A3148, Employees!$A$2:$E$401, 3, FALSE), "Enter an ID")</f>
        <v>Enter an ID</v>
      </c>
      <c r="D3148" s="13" t="str">
        <f>IFERROR(VLOOKUP(A3148, Employees!$A$2:$E$401, 4, FALSE), "Enter an ID")</f>
        <v>Enter an ID</v>
      </c>
      <c r="E3148" s="13" t="str">
        <f>IFERROR(VLOOKUP(A3148, Employees!$A$2:$E$401, 5, FALSE), "Enter an ID")</f>
        <v>Enter an ID</v>
      </c>
      <c r="F3148" s="13" t="str">
        <f>IFERROR(VLOOKUP(A3148, Employees!$A$2:$F$401, 6, FALSE), "Enter an ID")</f>
        <v>Enter an ID</v>
      </c>
      <c r="J3148" s="13" t="str" cm="1">
        <f t="array" ref="J3148">_xlfn.IFS(ISBLANK(G3148), "no training", ISBLANK(I3148), 0, NOT(ISBLANK(I3148)), VLOOKUP(G3148,Trainings!$A$2:$B$20, 2, FALSE))</f>
        <v>no training</v>
      </c>
    </row>
    <row r="3149" spans="2:10" ht="15.75" customHeight="1" x14ac:dyDescent="0.4">
      <c r="B3149" s="13" t="str">
        <f>IFERROR(VLOOKUP(A3149, Employees!$A$2:$E$401, 2, FALSE), "Enter an ID")</f>
        <v>Enter an ID</v>
      </c>
      <c r="C3149" s="13" t="str">
        <f>IFERROR(VLOOKUP(A3149, Employees!$A$2:$E$401, 3, FALSE), "Enter an ID")</f>
        <v>Enter an ID</v>
      </c>
      <c r="D3149" s="13" t="str">
        <f>IFERROR(VLOOKUP(A3149, Employees!$A$2:$E$401, 4, FALSE), "Enter an ID")</f>
        <v>Enter an ID</v>
      </c>
      <c r="E3149" s="13" t="str">
        <f>IFERROR(VLOOKUP(A3149, Employees!$A$2:$E$401, 5, FALSE), "Enter an ID")</f>
        <v>Enter an ID</v>
      </c>
      <c r="F3149" s="13" t="str">
        <f>IFERROR(VLOOKUP(A3149, Employees!$A$2:$F$401, 6, FALSE), "Enter an ID")</f>
        <v>Enter an ID</v>
      </c>
      <c r="J3149" s="13" t="str" cm="1">
        <f t="array" ref="J3149">_xlfn.IFS(ISBLANK(G3149), "no training", ISBLANK(I3149), 0, NOT(ISBLANK(I3149)), VLOOKUP(G3149,Trainings!$A$2:$B$20, 2, FALSE))</f>
        <v>no training</v>
      </c>
    </row>
    <row r="3150" spans="2:10" ht="15.75" customHeight="1" x14ac:dyDescent="0.4">
      <c r="B3150" s="13" t="str">
        <f>IFERROR(VLOOKUP(A3150, Employees!$A$2:$E$401, 2, FALSE), "Enter an ID")</f>
        <v>Enter an ID</v>
      </c>
      <c r="C3150" s="13" t="str">
        <f>IFERROR(VLOOKUP(A3150, Employees!$A$2:$E$401, 3, FALSE), "Enter an ID")</f>
        <v>Enter an ID</v>
      </c>
      <c r="D3150" s="13" t="str">
        <f>IFERROR(VLOOKUP(A3150, Employees!$A$2:$E$401, 4, FALSE), "Enter an ID")</f>
        <v>Enter an ID</v>
      </c>
      <c r="E3150" s="13" t="str">
        <f>IFERROR(VLOOKUP(A3150, Employees!$A$2:$E$401, 5, FALSE), "Enter an ID")</f>
        <v>Enter an ID</v>
      </c>
      <c r="F3150" s="13" t="str">
        <f>IFERROR(VLOOKUP(A3150, Employees!$A$2:$F$401, 6, FALSE), "Enter an ID")</f>
        <v>Enter an ID</v>
      </c>
      <c r="J3150" s="13" t="str" cm="1">
        <f t="array" ref="J3150">_xlfn.IFS(ISBLANK(G3150), "no training", ISBLANK(I3150), 0, NOT(ISBLANK(I3150)), VLOOKUP(G3150,Trainings!$A$2:$B$20, 2, FALSE))</f>
        <v>no training</v>
      </c>
    </row>
    <row r="3151" spans="2:10" ht="15.75" customHeight="1" x14ac:dyDescent="0.4">
      <c r="B3151" s="13" t="str">
        <f>IFERROR(VLOOKUP(A3151, Employees!$A$2:$E$401, 2, FALSE), "Enter an ID")</f>
        <v>Enter an ID</v>
      </c>
      <c r="C3151" s="13" t="str">
        <f>IFERROR(VLOOKUP(A3151, Employees!$A$2:$E$401, 3, FALSE), "Enter an ID")</f>
        <v>Enter an ID</v>
      </c>
      <c r="D3151" s="13" t="str">
        <f>IFERROR(VLOOKUP(A3151, Employees!$A$2:$E$401, 4, FALSE), "Enter an ID")</f>
        <v>Enter an ID</v>
      </c>
      <c r="E3151" s="13" t="str">
        <f>IFERROR(VLOOKUP(A3151, Employees!$A$2:$E$401, 5, FALSE), "Enter an ID")</f>
        <v>Enter an ID</v>
      </c>
      <c r="F3151" s="13" t="str">
        <f>IFERROR(VLOOKUP(A3151, Employees!$A$2:$F$401, 6, FALSE), "Enter an ID")</f>
        <v>Enter an ID</v>
      </c>
      <c r="J3151" s="13" t="str" cm="1">
        <f t="array" ref="J3151">_xlfn.IFS(ISBLANK(G3151), "no training", ISBLANK(I3151), 0, NOT(ISBLANK(I3151)), VLOOKUP(G3151,Trainings!$A$2:$B$20, 2, FALSE))</f>
        <v>no training</v>
      </c>
    </row>
    <row r="3152" spans="2:10" ht="15.75" customHeight="1" x14ac:dyDescent="0.4">
      <c r="B3152" s="13" t="str">
        <f>IFERROR(VLOOKUP(A3152, Employees!$A$2:$E$401, 2, FALSE), "Enter an ID")</f>
        <v>Enter an ID</v>
      </c>
      <c r="C3152" s="13" t="str">
        <f>IFERROR(VLOOKUP(A3152, Employees!$A$2:$E$401, 3, FALSE), "Enter an ID")</f>
        <v>Enter an ID</v>
      </c>
      <c r="D3152" s="13" t="str">
        <f>IFERROR(VLOOKUP(A3152, Employees!$A$2:$E$401, 4, FALSE), "Enter an ID")</f>
        <v>Enter an ID</v>
      </c>
      <c r="E3152" s="13" t="str">
        <f>IFERROR(VLOOKUP(A3152, Employees!$A$2:$E$401, 5, FALSE), "Enter an ID")</f>
        <v>Enter an ID</v>
      </c>
      <c r="F3152" s="13" t="str">
        <f>IFERROR(VLOOKUP(A3152, Employees!$A$2:$F$401, 6, FALSE), "Enter an ID")</f>
        <v>Enter an ID</v>
      </c>
      <c r="J3152" s="13" t="str" cm="1">
        <f t="array" ref="J3152">_xlfn.IFS(ISBLANK(G3152), "no training", ISBLANK(I3152), 0, NOT(ISBLANK(I3152)), VLOOKUP(G3152,Trainings!$A$2:$B$20, 2, FALSE))</f>
        <v>no training</v>
      </c>
    </row>
    <row r="3153" spans="2:10" ht="15.75" customHeight="1" x14ac:dyDescent="0.4">
      <c r="B3153" s="13" t="str">
        <f>IFERROR(VLOOKUP(A3153, Employees!$A$2:$E$401, 2, FALSE), "Enter an ID")</f>
        <v>Enter an ID</v>
      </c>
      <c r="C3153" s="13" t="str">
        <f>IFERROR(VLOOKUP(A3153, Employees!$A$2:$E$401, 3, FALSE), "Enter an ID")</f>
        <v>Enter an ID</v>
      </c>
      <c r="D3153" s="13" t="str">
        <f>IFERROR(VLOOKUP(A3153, Employees!$A$2:$E$401, 4, FALSE), "Enter an ID")</f>
        <v>Enter an ID</v>
      </c>
      <c r="E3153" s="13" t="str">
        <f>IFERROR(VLOOKUP(A3153, Employees!$A$2:$E$401, 5, FALSE), "Enter an ID")</f>
        <v>Enter an ID</v>
      </c>
      <c r="F3153" s="13" t="str">
        <f>IFERROR(VLOOKUP(A3153, Employees!$A$2:$F$401, 6, FALSE), "Enter an ID")</f>
        <v>Enter an ID</v>
      </c>
      <c r="J3153" s="13" t="str" cm="1">
        <f t="array" ref="J3153">_xlfn.IFS(ISBLANK(G3153), "no training", ISBLANK(I3153), 0, NOT(ISBLANK(I3153)), VLOOKUP(G3153,Trainings!$A$2:$B$20, 2, FALSE))</f>
        <v>no training</v>
      </c>
    </row>
    <row r="3154" spans="2:10" ht="15.75" customHeight="1" x14ac:dyDescent="0.4">
      <c r="B3154" s="13" t="str">
        <f>IFERROR(VLOOKUP(A3154, Employees!$A$2:$E$401, 2, FALSE), "Enter an ID")</f>
        <v>Enter an ID</v>
      </c>
      <c r="C3154" s="13" t="str">
        <f>IFERROR(VLOOKUP(A3154, Employees!$A$2:$E$401, 3, FALSE), "Enter an ID")</f>
        <v>Enter an ID</v>
      </c>
      <c r="D3154" s="13" t="str">
        <f>IFERROR(VLOOKUP(A3154, Employees!$A$2:$E$401, 4, FALSE), "Enter an ID")</f>
        <v>Enter an ID</v>
      </c>
      <c r="E3154" s="13" t="str">
        <f>IFERROR(VLOOKUP(A3154, Employees!$A$2:$E$401, 5, FALSE), "Enter an ID")</f>
        <v>Enter an ID</v>
      </c>
      <c r="F3154" s="13" t="str">
        <f>IFERROR(VLOOKUP(A3154, Employees!$A$2:$F$401, 6, FALSE), "Enter an ID")</f>
        <v>Enter an ID</v>
      </c>
      <c r="J3154" s="13" t="str" cm="1">
        <f t="array" ref="J3154">_xlfn.IFS(ISBLANK(G3154), "no training", ISBLANK(I3154), 0, NOT(ISBLANK(I3154)), VLOOKUP(G3154,Trainings!$A$2:$B$20, 2, FALSE))</f>
        <v>no training</v>
      </c>
    </row>
    <row r="3155" spans="2:10" ht="15.75" customHeight="1" x14ac:dyDescent="0.4">
      <c r="B3155" s="13" t="str">
        <f>IFERROR(VLOOKUP(A3155, Employees!$A$2:$E$401, 2, FALSE), "Enter an ID")</f>
        <v>Enter an ID</v>
      </c>
      <c r="C3155" s="13" t="str">
        <f>IFERROR(VLOOKUP(A3155, Employees!$A$2:$E$401, 3, FALSE), "Enter an ID")</f>
        <v>Enter an ID</v>
      </c>
      <c r="D3155" s="13" t="str">
        <f>IFERROR(VLOOKUP(A3155, Employees!$A$2:$E$401, 4, FALSE), "Enter an ID")</f>
        <v>Enter an ID</v>
      </c>
      <c r="E3155" s="13" t="str">
        <f>IFERROR(VLOOKUP(A3155, Employees!$A$2:$E$401, 5, FALSE), "Enter an ID")</f>
        <v>Enter an ID</v>
      </c>
      <c r="F3155" s="13" t="str">
        <f>IFERROR(VLOOKUP(A3155, Employees!$A$2:$F$401, 6, FALSE), "Enter an ID")</f>
        <v>Enter an ID</v>
      </c>
      <c r="J3155" s="13" t="str" cm="1">
        <f t="array" ref="J3155">_xlfn.IFS(ISBLANK(G3155), "no training", ISBLANK(I3155), 0, NOT(ISBLANK(I3155)), VLOOKUP(G3155,Trainings!$A$2:$B$20, 2, FALSE))</f>
        <v>no training</v>
      </c>
    </row>
    <row r="3156" spans="2:10" ht="15.75" customHeight="1" x14ac:dyDescent="0.4">
      <c r="B3156" s="13" t="str">
        <f>IFERROR(VLOOKUP(A3156, Employees!$A$2:$E$401, 2, FALSE), "Enter an ID")</f>
        <v>Enter an ID</v>
      </c>
      <c r="C3156" s="13" t="str">
        <f>IFERROR(VLOOKUP(A3156, Employees!$A$2:$E$401, 3, FALSE), "Enter an ID")</f>
        <v>Enter an ID</v>
      </c>
      <c r="D3156" s="13" t="str">
        <f>IFERROR(VLOOKUP(A3156, Employees!$A$2:$E$401, 4, FALSE), "Enter an ID")</f>
        <v>Enter an ID</v>
      </c>
      <c r="E3156" s="13" t="str">
        <f>IFERROR(VLOOKUP(A3156, Employees!$A$2:$E$401, 5, FALSE), "Enter an ID")</f>
        <v>Enter an ID</v>
      </c>
      <c r="F3156" s="13" t="str">
        <f>IFERROR(VLOOKUP(A3156, Employees!$A$2:$F$401, 6, FALSE), "Enter an ID")</f>
        <v>Enter an ID</v>
      </c>
      <c r="J3156" s="13" t="str" cm="1">
        <f t="array" ref="J3156">_xlfn.IFS(ISBLANK(G3156), "no training", ISBLANK(I3156), 0, NOT(ISBLANK(I3156)), VLOOKUP(G3156,Trainings!$A$2:$B$20, 2, FALSE))</f>
        <v>no training</v>
      </c>
    </row>
    <row r="3157" spans="2:10" ht="15.75" customHeight="1" x14ac:dyDescent="0.4">
      <c r="B3157" s="13" t="str">
        <f>IFERROR(VLOOKUP(A3157, Employees!$A$2:$E$401, 2, FALSE), "Enter an ID")</f>
        <v>Enter an ID</v>
      </c>
      <c r="C3157" s="13" t="str">
        <f>IFERROR(VLOOKUP(A3157, Employees!$A$2:$E$401, 3, FALSE), "Enter an ID")</f>
        <v>Enter an ID</v>
      </c>
      <c r="D3157" s="13" t="str">
        <f>IFERROR(VLOOKUP(A3157, Employees!$A$2:$E$401, 4, FALSE), "Enter an ID")</f>
        <v>Enter an ID</v>
      </c>
      <c r="E3157" s="13" t="str">
        <f>IFERROR(VLOOKUP(A3157, Employees!$A$2:$E$401, 5, FALSE), "Enter an ID")</f>
        <v>Enter an ID</v>
      </c>
      <c r="F3157" s="13" t="str">
        <f>IFERROR(VLOOKUP(A3157, Employees!$A$2:$F$401, 6, FALSE), "Enter an ID")</f>
        <v>Enter an ID</v>
      </c>
      <c r="J3157" s="13" t="str" cm="1">
        <f t="array" ref="J3157">_xlfn.IFS(ISBLANK(G3157), "no training", ISBLANK(I3157), 0, NOT(ISBLANK(I3157)), VLOOKUP(G3157,Trainings!$A$2:$B$20, 2, FALSE))</f>
        <v>no training</v>
      </c>
    </row>
    <row r="3158" spans="2:10" ht="15.75" customHeight="1" x14ac:dyDescent="0.4">
      <c r="B3158" s="13" t="str">
        <f>IFERROR(VLOOKUP(A3158, Employees!$A$2:$E$401, 2, FALSE), "Enter an ID")</f>
        <v>Enter an ID</v>
      </c>
      <c r="C3158" s="13" t="str">
        <f>IFERROR(VLOOKUP(A3158, Employees!$A$2:$E$401, 3, FALSE), "Enter an ID")</f>
        <v>Enter an ID</v>
      </c>
      <c r="D3158" s="13" t="str">
        <f>IFERROR(VLOOKUP(A3158, Employees!$A$2:$E$401, 4, FALSE), "Enter an ID")</f>
        <v>Enter an ID</v>
      </c>
      <c r="E3158" s="13" t="str">
        <f>IFERROR(VLOOKUP(A3158, Employees!$A$2:$E$401, 5, FALSE), "Enter an ID")</f>
        <v>Enter an ID</v>
      </c>
      <c r="F3158" s="13" t="str">
        <f>IFERROR(VLOOKUP(A3158, Employees!$A$2:$F$401, 6, FALSE), "Enter an ID")</f>
        <v>Enter an ID</v>
      </c>
      <c r="J3158" s="13" t="str" cm="1">
        <f t="array" ref="J3158">_xlfn.IFS(ISBLANK(G3158), "no training", ISBLANK(I3158), 0, NOT(ISBLANK(I3158)), VLOOKUP(G3158,Trainings!$A$2:$B$20, 2, FALSE))</f>
        <v>no training</v>
      </c>
    </row>
    <row r="3159" spans="2:10" ht="15.75" customHeight="1" x14ac:dyDescent="0.4">
      <c r="B3159" s="13" t="str">
        <f>IFERROR(VLOOKUP(A3159, Employees!$A$2:$E$401, 2, FALSE), "Enter an ID")</f>
        <v>Enter an ID</v>
      </c>
      <c r="C3159" s="13" t="str">
        <f>IFERROR(VLOOKUP(A3159, Employees!$A$2:$E$401, 3, FALSE), "Enter an ID")</f>
        <v>Enter an ID</v>
      </c>
      <c r="D3159" s="13" t="str">
        <f>IFERROR(VLOOKUP(A3159, Employees!$A$2:$E$401, 4, FALSE), "Enter an ID")</f>
        <v>Enter an ID</v>
      </c>
      <c r="E3159" s="13" t="str">
        <f>IFERROR(VLOOKUP(A3159, Employees!$A$2:$E$401, 5, FALSE), "Enter an ID")</f>
        <v>Enter an ID</v>
      </c>
      <c r="F3159" s="13" t="str">
        <f>IFERROR(VLOOKUP(A3159, Employees!$A$2:$F$401, 6, FALSE), "Enter an ID")</f>
        <v>Enter an ID</v>
      </c>
      <c r="J3159" s="13" t="str" cm="1">
        <f t="array" ref="J3159">_xlfn.IFS(ISBLANK(G3159), "no training", ISBLANK(I3159), 0, NOT(ISBLANK(I3159)), VLOOKUP(G3159,Trainings!$A$2:$B$20, 2, FALSE))</f>
        <v>no training</v>
      </c>
    </row>
    <row r="3160" spans="2:10" ht="15.75" customHeight="1" x14ac:dyDescent="0.4">
      <c r="B3160" s="13" t="str">
        <f>IFERROR(VLOOKUP(A3160, Employees!$A$2:$E$401, 2, FALSE), "Enter an ID")</f>
        <v>Enter an ID</v>
      </c>
      <c r="C3160" s="13" t="str">
        <f>IFERROR(VLOOKUP(A3160, Employees!$A$2:$E$401, 3, FALSE), "Enter an ID")</f>
        <v>Enter an ID</v>
      </c>
      <c r="D3160" s="13" t="str">
        <f>IFERROR(VLOOKUP(A3160, Employees!$A$2:$E$401, 4, FALSE), "Enter an ID")</f>
        <v>Enter an ID</v>
      </c>
      <c r="E3160" s="13" t="str">
        <f>IFERROR(VLOOKUP(A3160, Employees!$A$2:$E$401, 5, FALSE), "Enter an ID")</f>
        <v>Enter an ID</v>
      </c>
      <c r="F3160" s="13" t="str">
        <f>IFERROR(VLOOKUP(A3160, Employees!$A$2:$F$401, 6, FALSE), "Enter an ID")</f>
        <v>Enter an ID</v>
      </c>
      <c r="J3160" s="13" t="str" cm="1">
        <f t="array" ref="J3160">_xlfn.IFS(ISBLANK(G3160), "no training", ISBLANK(I3160), 0, NOT(ISBLANK(I3160)), VLOOKUP(G3160,Trainings!$A$2:$B$20, 2, FALSE))</f>
        <v>no training</v>
      </c>
    </row>
    <row r="3161" spans="2:10" ht="15.75" customHeight="1" x14ac:dyDescent="0.4">
      <c r="B3161" s="13" t="str">
        <f>IFERROR(VLOOKUP(A3161, Employees!$A$2:$E$401, 2, FALSE), "Enter an ID")</f>
        <v>Enter an ID</v>
      </c>
      <c r="C3161" s="13" t="str">
        <f>IFERROR(VLOOKUP(A3161, Employees!$A$2:$E$401, 3, FALSE), "Enter an ID")</f>
        <v>Enter an ID</v>
      </c>
      <c r="D3161" s="13" t="str">
        <f>IFERROR(VLOOKUP(A3161, Employees!$A$2:$E$401, 4, FALSE), "Enter an ID")</f>
        <v>Enter an ID</v>
      </c>
      <c r="E3161" s="13" t="str">
        <f>IFERROR(VLOOKUP(A3161, Employees!$A$2:$E$401, 5, FALSE), "Enter an ID")</f>
        <v>Enter an ID</v>
      </c>
      <c r="F3161" s="13" t="str">
        <f>IFERROR(VLOOKUP(A3161, Employees!$A$2:$F$401, 6, FALSE), "Enter an ID")</f>
        <v>Enter an ID</v>
      </c>
      <c r="J3161" s="13" t="str" cm="1">
        <f t="array" ref="J3161">_xlfn.IFS(ISBLANK(G3161), "no training", ISBLANK(I3161), 0, NOT(ISBLANK(I3161)), VLOOKUP(G3161,Trainings!$A$2:$B$20, 2, FALSE))</f>
        <v>no training</v>
      </c>
    </row>
    <row r="3162" spans="2:10" ht="15.75" customHeight="1" x14ac:dyDescent="0.4">
      <c r="B3162" s="13" t="str">
        <f>IFERROR(VLOOKUP(A3162, Employees!$A$2:$E$401, 2, FALSE), "Enter an ID")</f>
        <v>Enter an ID</v>
      </c>
      <c r="C3162" s="13" t="str">
        <f>IFERROR(VLOOKUP(A3162, Employees!$A$2:$E$401, 3, FALSE), "Enter an ID")</f>
        <v>Enter an ID</v>
      </c>
      <c r="D3162" s="13" t="str">
        <f>IFERROR(VLOOKUP(A3162, Employees!$A$2:$E$401, 4, FALSE), "Enter an ID")</f>
        <v>Enter an ID</v>
      </c>
      <c r="E3162" s="13" t="str">
        <f>IFERROR(VLOOKUP(A3162, Employees!$A$2:$E$401, 5, FALSE), "Enter an ID")</f>
        <v>Enter an ID</v>
      </c>
      <c r="F3162" s="13" t="str">
        <f>IFERROR(VLOOKUP(A3162, Employees!$A$2:$F$401, 6, FALSE), "Enter an ID")</f>
        <v>Enter an ID</v>
      </c>
      <c r="J3162" s="13" t="str" cm="1">
        <f t="array" ref="J3162">_xlfn.IFS(ISBLANK(G3162), "no training", ISBLANK(I3162), 0, NOT(ISBLANK(I3162)), VLOOKUP(G3162,Trainings!$A$2:$B$20, 2, FALSE))</f>
        <v>no training</v>
      </c>
    </row>
    <row r="3163" spans="2:10" ht="15.75" customHeight="1" x14ac:dyDescent="0.4">
      <c r="B3163" s="13" t="str">
        <f>IFERROR(VLOOKUP(A3163, Employees!$A$2:$E$401, 2, FALSE), "Enter an ID")</f>
        <v>Enter an ID</v>
      </c>
      <c r="C3163" s="13" t="str">
        <f>IFERROR(VLOOKUP(A3163, Employees!$A$2:$E$401, 3, FALSE), "Enter an ID")</f>
        <v>Enter an ID</v>
      </c>
      <c r="D3163" s="13" t="str">
        <f>IFERROR(VLOOKUP(A3163, Employees!$A$2:$E$401, 4, FALSE), "Enter an ID")</f>
        <v>Enter an ID</v>
      </c>
      <c r="E3163" s="13" t="str">
        <f>IFERROR(VLOOKUP(A3163, Employees!$A$2:$E$401, 5, FALSE), "Enter an ID")</f>
        <v>Enter an ID</v>
      </c>
      <c r="F3163" s="13" t="str">
        <f>IFERROR(VLOOKUP(A3163, Employees!$A$2:$F$401, 6, FALSE), "Enter an ID")</f>
        <v>Enter an ID</v>
      </c>
      <c r="J3163" s="13" t="str" cm="1">
        <f t="array" ref="J3163">_xlfn.IFS(ISBLANK(G3163), "no training", ISBLANK(I3163), 0, NOT(ISBLANK(I3163)), VLOOKUP(G3163,Trainings!$A$2:$B$20, 2, FALSE))</f>
        <v>no training</v>
      </c>
    </row>
    <row r="3164" spans="2:10" ht="15.75" customHeight="1" x14ac:dyDescent="0.4">
      <c r="B3164" s="13" t="str">
        <f>IFERROR(VLOOKUP(A3164, Employees!$A$2:$E$401, 2, FALSE), "Enter an ID")</f>
        <v>Enter an ID</v>
      </c>
      <c r="C3164" s="13" t="str">
        <f>IFERROR(VLOOKUP(A3164, Employees!$A$2:$E$401, 3, FALSE), "Enter an ID")</f>
        <v>Enter an ID</v>
      </c>
      <c r="D3164" s="13" t="str">
        <f>IFERROR(VLOOKUP(A3164, Employees!$A$2:$E$401, 4, FALSE), "Enter an ID")</f>
        <v>Enter an ID</v>
      </c>
      <c r="E3164" s="13" t="str">
        <f>IFERROR(VLOOKUP(A3164, Employees!$A$2:$E$401, 5, FALSE), "Enter an ID")</f>
        <v>Enter an ID</v>
      </c>
      <c r="F3164" s="13" t="str">
        <f>IFERROR(VLOOKUP(A3164, Employees!$A$2:$F$401, 6, FALSE), "Enter an ID")</f>
        <v>Enter an ID</v>
      </c>
      <c r="J3164" s="13" t="str" cm="1">
        <f t="array" ref="J3164">_xlfn.IFS(ISBLANK(G3164), "no training", ISBLANK(I3164), 0, NOT(ISBLANK(I3164)), VLOOKUP(G3164,Trainings!$A$2:$B$20, 2, FALSE))</f>
        <v>no training</v>
      </c>
    </row>
    <row r="3165" spans="2:10" ht="15.75" customHeight="1" x14ac:dyDescent="0.4">
      <c r="B3165" s="13" t="str">
        <f>IFERROR(VLOOKUP(A3165, Employees!$A$2:$E$401, 2, FALSE), "Enter an ID")</f>
        <v>Enter an ID</v>
      </c>
      <c r="C3165" s="13" t="str">
        <f>IFERROR(VLOOKUP(A3165, Employees!$A$2:$E$401, 3, FALSE), "Enter an ID")</f>
        <v>Enter an ID</v>
      </c>
      <c r="D3165" s="13" t="str">
        <f>IFERROR(VLOOKUP(A3165, Employees!$A$2:$E$401, 4, FALSE), "Enter an ID")</f>
        <v>Enter an ID</v>
      </c>
      <c r="E3165" s="13" t="str">
        <f>IFERROR(VLOOKUP(A3165, Employees!$A$2:$E$401, 5, FALSE), "Enter an ID")</f>
        <v>Enter an ID</v>
      </c>
      <c r="F3165" s="13" t="str">
        <f>IFERROR(VLOOKUP(A3165, Employees!$A$2:$F$401, 6, FALSE), "Enter an ID")</f>
        <v>Enter an ID</v>
      </c>
      <c r="J3165" s="13" t="str" cm="1">
        <f t="array" ref="J3165">_xlfn.IFS(ISBLANK(G3165), "no training", ISBLANK(I3165), 0, NOT(ISBLANK(I3165)), VLOOKUP(G3165,Trainings!$A$2:$B$20, 2, FALSE))</f>
        <v>no training</v>
      </c>
    </row>
    <row r="3166" spans="2:10" ht="15.75" customHeight="1" x14ac:dyDescent="0.4">
      <c r="B3166" s="13" t="str">
        <f>IFERROR(VLOOKUP(A3166, Employees!$A$2:$E$401, 2, FALSE), "Enter an ID")</f>
        <v>Enter an ID</v>
      </c>
      <c r="C3166" s="13" t="str">
        <f>IFERROR(VLOOKUP(A3166, Employees!$A$2:$E$401, 3, FALSE), "Enter an ID")</f>
        <v>Enter an ID</v>
      </c>
      <c r="D3166" s="13" t="str">
        <f>IFERROR(VLOOKUP(A3166, Employees!$A$2:$E$401, 4, FALSE), "Enter an ID")</f>
        <v>Enter an ID</v>
      </c>
      <c r="E3166" s="13" t="str">
        <f>IFERROR(VLOOKUP(A3166, Employees!$A$2:$E$401, 5, FALSE), "Enter an ID")</f>
        <v>Enter an ID</v>
      </c>
      <c r="F3166" s="13" t="str">
        <f>IFERROR(VLOOKUP(A3166, Employees!$A$2:$F$401, 6, FALSE), "Enter an ID")</f>
        <v>Enter an ID</v>
      </c>
      <c r="J3166" s="13" t="str" cm="1">
        <f t="array" ref="J3166">_xlfn.IFS(ISBLANK(G3166), "no training", ISBLANK(I3166), 0, NOT(ISBLANK(I3166)), VLOOKUP(G3166,Trainings!$A$2:$B$20, 2, FALSE))</f>
        <v>no training</v>
      </c>
    </row>
    <row r="3167" spans="2:10" ht="15.75" customHeight="1" x14ac:dyDescent="0.4">
      <c r="B3167" s="13" t="str">
        <f>IFERROR(VLOOKUP(A3167, Employees!$A$2:$E$401, 2, FALSE), "Enter an ID")</f>
        <v>Enter an ID</v>
      </c>
      <c r="C3167" s="13" t="str">
        <f>IFERROR(VLOOKUP(A3167, Employees!$A$2:$E$401, 3, FALSE), "Enter an ID")</f>
        <v>Enter an ID</v>
      </c>
      <c r="D3167" s="13" t="str">
        <f>IFERROR(VLOOKUP(A3167, Employees!$A$2:$E$401, 4, FALSE), "Enter an ID")</f>
        <v>Enter an ID</v>
      </c>
      <c r="E3167" s="13" t="str">
        <f>IFERROR(VLOOKUP(A3167, Employees!$A$2:$E$401, 5, FALSE), "Enter an ID")</f>
        <v>Enter an ID</v>
      </c>
      <c r="F3167" s="13" t="str">
        <f>IFERROR(VLOOKUP(A3167, Employees!$A$2:$F$401, 6, FALSE), "Enter an ID")</f>
        <v>Enter an ID</v>
      </c>
      <c r="J3167" s="13" t="str" cm="1">
        <f t="array" ref="J3167">_xlfn.IFS(ISBLANK(G3167), "no training", ISBLANK(I3167), 0, NOT(ISBLANK(I3167)), VLOOKUP(G3167,Trainings!$A$2:$B$20, 2, FALSE))</f>
        <v>no training</v>
      </c>
    </row>
    <row r="3168" spans="2:10" ht="15.75" customHeight="1" x14ac:dyDescent="0.4">
      <c r="B3168" s="13" t="str">
        <f>IFERROR(VLOOKUP(A3168, Employees!$A$2:$E$401, 2, FALSE), "Enter an ID")</f>
        <v>Enter an ID</v>
      </c>
      <c r="C3168" s="13" t="str">
        <f>IFERROR(VLOOKUP(A3168, Employees!$A$2:$E$401, 3, FALSE), "Enter an ID")</f>
        <v>Enter an ID</v>
      </c>
      <c r="D3168" s="13" t="str">
        <f>IFERROR(VLOOKUP(A3168, Employees!$A$2:$E$401, 4, FALSE), "Enter an ID")</f>
        <v>Enter an ID</v>
      </c>
      <c r="E3168" s="13" t="str">
        <f>IFERROR(VLOOKUP(A3168, Employees!$A$2:$E$401, 5, FALSE), "Enter an ID")</f>
        <v>Enter an ID</v>
      </c>
      <c r="F3168" s="13" t="str">
        <f>IFERROR(VLOOKUP(A3168, Employees!$A$2:$F$401, 6, FALSE), "Enter an ID")</f>
        <v>Enter an ID</v>
      </c>
      <c r="J3168" s="13" t="str" cm="1">
        <f t="array" ref="J3168">_xlfn.IFS(ISBLANK(G3168), "no training", ISBLANK(I3168), 0, NOT(ISBLANK(I3168)), VLOOKUP(G3168,Trainings!$A$2:$B$20, 2, FALSE))</f>
        <v>no training</v>
      </c>
    </row>
    <row r="3169" spans="2:10" ht="15.75" customHeight="1" x14ac:dyDescent="0.4">
      <c r="B3169" s="13" t="str">
        <f>IFERROR(VLOOKUP(A3169, Employees!$A$2:$E$401, 2, FALSE), "Enter an ID")</f>
        <v>Enter an ID</v>
      </c>
      <c r="C3169" s="13" t="str">
        <f>IFERROR(VLOOKUP(A3169, Employees!$A$2:$E$401, 3, FALSE), "Enter an ID")</f>
        <v>Enter an ID</v>
      </c>
      <c r="D3169" s="13" t="str">
        <f>IFERROR(VLOOKUP(A3169, Employees!$A$2:$E$401, 4, FALSE), "Enter an ID")</f>
        <v>Enter an ID</v>
      </c>
      <c r="E3169" s="13" t="str">
        <f>IFERROR(VLOOKUP(A3169, Employees!$A$2:$E$401, 5, FALSE), "Enter an ID")</f>
        <v>Enter an ID</v>
      </c>
      <c r="F3169" s="13" t="str">
        <f>IFERROR(VLOOKUP(A3169, Employees!$A$2:$F$401, 6, FALSE), "Enter an ID")</f>
        <v>Enter an ID</v>
      </c>
      <c r="J3169" s="13" t="str" cm="1">
        <f t="array" ref="J3169">_xlfn.IFS(ISBLANK(G3169), "no training", ISBLANK(I3169), 0, NOT(ISBLANK(I3169)), VLOOKUP(G3169,Trainings!$A$2:$B$20, 2, FALSE))</f>
        <v>no training</v>
      </c>
    </row>
    <row r="3170" spans="2:10" ht="15.75" customHeight="1" x14ac:dyDescent="0.4">
      <c r="B3170" s="13" t="str">
        <f>IFERROR(VLOOKUP(A3170, Employees!$A$2:$E$401, 2, FALSE), "Enter an ID")</f>
        <v>Enter an ID</v>
      </c>
      <c r="C3170" s="13" t="str">
        <f>IFERROR(VLOOKUP(A3170, Employees!$A$2:$E$401, 3, FALSE), "Enter an ID")</f>
        <v>Enter an ID</v>
      </c>
      <c r="D3170" s="13" t="str">
        <f>IFERROR(VLOOKUP(A3170, Employees!$A$2:$E$401, 4, FALSE), "Enter an ID")</f>
        <v>Enter an ID</v>
      </c>
      <c r="E3170" s="13" t="str">
        <f>IFERROR(VLOOKUP(A3170, Employees!$A$2:$E$401, 5, FALSE), "Enter an ID")</f>
        <v>Enter an ID</v>
      </c>
      <c r="F3170" s="13" t="str">
        <f>IFERROR(VLOOKUP(A3170, Employees!$A$2:$F$401, 6, FALSE), "Enter an ID")</f>
        <v>Enter an ID</v>
      </c>
      <c r="J3170" s="13" t="str" cm="1">
        <f t="array" ref="J3170">_xlfn.IFS(ISBLANK(G3170), "no training", ISBLANK(I3170), 0, NOT(ISBLANK(I3170)), VLOOKUP(G3170,Trainings!$A$2:$B$20, 2, FALSE))</f>
        <v>no training</v>
      </c>
    </row>
    <row r="3171" spans="2:10" ht="15.75" customHeight="1" x14ac:dyDescent="0.4">
      <c r="B3171" s="13" t="str">
        <f>IFERROR(VLOOKUP(A3171, Employees!$A$2:$E$401, 2, FALSE), "Enter an ID")</f>
        <v>Enter an ID</v>
      </c>
      <c r="C3171" s="13" t="str">
        <f>IFERROR(VLOOKUP(A3171, Employees!$A$2:$E$401, 3, FALSE), "Enter an ID")</f>
        <v>Enter an ID</v>
      </c>
      <c r="D3171" s="13" t="str">
        <f>IFERROR(VLOOKUP(A3171, Employees!$A$2:$E$401, 4, FALSE), "Enter an ID")</f>
        <v>Enter an ID</v>
      </c>
      <c r="E3171" s="13" t="str">
        <f>IFERROR(VLOOKUP(A3171, Employees!$A$2:$E$401, 5, FALSE), "Enter an ID")</f>
        <v>Enter an ID</v>
      </c>
      <c r="F3171" s="13" t="str">
        <f>IFERROR(VLOOKUP(A3171, Employees!$A$2:$F$401, 6, FALSE), "Enter an ID")</f>
        <v>Enter an ID</v>
      </c>
      <c r="J3171" s="13" t="str" cm="1">
        <f t="array" ref="J3171">_xlfn.IFS(ISBLANK(G3171), "no training", ISBLANK(I3171), 0, NOT(ISBLANK(I3171)), VLOOKUP(G3171,Trainings!$A$2:$B$20, 2, FALSE))</f>
        <v>no training</v>
      </c>
    </row>
    <row r="3172" spans="2:10" ht="15.75" customHeight="1" x14ac:dyDescent="0.4">
      <c r="B3172" s="13" t="str">
        <f>IFERROR(VLOOKUP(A3172, Employees!$A$2:$E$401, 2, FALSE), "Enter an ID")</f>
        <v>Enter an ID</v>
      </c>
      <c r="C3172" s="13" t="str">
        <f>IFERROR(VLOOKUP(A3172, Employees!$A$2:$E$401, 3, FALSE), "Enter an ID")</f>
        <v>Enter an ID</v>
      </c>
      <c r="D3172" s="13" t="str">
        <f>IFERROR(VLOOKUP(A3172, Employees!$A$2:$E$401, 4, FALSE), "Enter an ID")</f>
        <v>Enter an ID</v>
      </c>
      <c r="E3172" s="13" t="str">
        <f>IFERROR(VLOOKUP(A3172, Employees!$A$2:$E$401, 5, FALSE), "Enter an ID")</f>
        <v>Enter an ID</v>
      </c>
      <c r="F3172" s="13" t="str">
        <f>IFERROR(VLOOKUP(A3172, Employees!$A$2:$F$401, 6, FALSE), "Enter an ID")</f>
        <v>Enter an ID</v>
      </c>
      <c r="J3172" s="13" t="str" cm="1">
        <f t="array" ref="J3172">_xlfn.IFS(ISBLANK(G3172), "no training", ISBLANK(I3172), 0, NOT(ISBLANK(I3172)), VLOOKUP(G3172,Trainings!$A$2:$B$20, 2, FALSE))</f>
        <v>no training</v>
      </c>
    </row>
    <row r="3173" spans="2:10" ht="15.75" customHeight="1" x14ac:dyDescent="0.4">
      <c r="B3173" s="13" t="str">
        <f>IFERROR(VLOOKUP(A3173, Employees!$A$2:$E$401, 2, FALSE), "Enter an ID")</f>
        <v>Enter an ID</v>
      </c>
      <c r="C3173" s="13" t="str">
        <f>IFERROR(VLOOKUP(A3173, Employees!$A$2:$E$401, 3, FALSE), "Enter an ID")</f>
        <v>Enter an ID</v>
      </c>
      <c r="D3173" s="13" t="str">
        <f>IFERROR(VLOOKUP(A3173, Employees!$A$2:$E$401, 4, FALSE), "Enter an ID")</f>
        <v>Enter an ID</v>
      </c>
      <c r="E3173" s="13" t="str">
        <f>IFERROR(VLOOKUP(A3173, Employees!$A$2:$E$401, 5, FALSE), "Enter an ID")</f>
        <v>Enter an ID</v>
      </c>
      <c r="F3173" s="13" t="str">
        <f>IFERROR(VLOOKUP(A3173, Employees!$A$2:$F$401, 6, FALSE), "Enter an ID")</f>
        <v>Enter an ID</v>
      </c>
      <c r="J3173" s="13" t="str" cm="1">
        <f t="array" ref="J3173">_xlfn.IFS(ISBLANK(G3173), "no training", ISBLANK(I3173), 0, NOT(ISBLANK(I3173)), VLOOKUP(G3173,Trainings!$A$2:$B$20, 2, FALSE))</f>
        <v>no training</v>
      </c>
    </row>
    <row r="3174" spans="2:10" ht="15.75" customHeight="1" x14ac:dyDescent="0.4">
      <c r="B3174" s="13" t="str">
        <f>IFERROR(VLOOKUP(A3174, Employees!$A$2:$E$401, 2, FALSE), "Enter an ID")</f>
        <v>Enter an ID</v>
      </c>
      <c r="C3174" s="13" t="str">
        <f>IFERROR(VLOOKUP(A3174, Employees!$A$2:$E$401, 3, FALSE), "Enter an ID")</f>
        <v>Enter an ID</v>
      </c>
      <c r="D3174" s="13" t="str">
        <f>IFERROR(VLOOKUP(A3174, Employees!$A$2:$E$401, 4, FALSE), "Enter an ID")</f>
        <v>Enter an ID</v>
      </c>
      <c r="E3174" s="13" t="str">
        <f>IFERROR(VLOOKUP(A3174, Employees!$A$2:$E$401, 5, FALSE), "Enter an ID")</f>
        <v>Enter an ID</v>
      </c>
      <c r="F3174" s="13" t="str">
        <f>IFERROR(VLOOKUP(A3174, Employees!$A$2:$F$401, 6, FALSE), "Enter an ID")</f>
        <v>Enter an ID</v>
      </c>
      <c r="J3174" s="13" t="str" cm="1">
        <f t="array" ref="J3174">_xlfn.IFS(ISBLANK(G3174), "no training", ISBLANK(I3174), 0, NOT(ISBLANK(I3174)), VLOOKUP(G3174,Trainings!$A$2:$B$20, 2, FALSE))</f>
        <v>no training</v>
      </c>
    </row>
    <row r="3175" spans="2:10" ht="15.75" customHeight="1" x14ac:dyDescent="0.4">
      <c r="B3175" s="13" t="str">
        <f>IFERROR(VLOOKUP(A3175, Employees!$A$2:$E$401, 2, FALSE), "Enter an ID")</f>
        <v>Enter an ID</v>
      </c>
      <c r="C3175" s="13" t="str">
        <f>IFERROR(VLOOKUP(A3175, Employees!$A$2:$E$401, 3, FALSE), "Enter an ID")</f>
        <v>Enter an ID</v>
      </c>
      <c r="D3175" s="13" t="str">
        <f>IFERROR(VLOOKUP(A3175, Employees!$A$2:$E$401, 4, FALSE), "Enter an ID")</f>
        <v>Enter an ID</v>
      </c>
      <c r="E3175" s="13" t="str">
        <f>IFERROR(VLOOKUP(A3175, Employees!$A$2:$E$401, 5, FALSE), "Enter an ID")</f>
        <v>Enter an ID</v>
      </c>
      <c r="F3175" s="13" t="str">
        <f>IFERROR(VLOOKUP(A3175, Employees!$A$2:$F$401, 6, FALSE), "Enter an ID")</f>
        <v>Enter an ID</v>
      </c>
      <c r="J3175" s="13" t="str" cm="1">
        <f t="array" ref="J3175">_xlfn.IFS(ISBLANK(G3175), "no training", ISBLANK(I3175), 0, NOT(ISBLANK(I3175)), VLOOKUP(G3175,Trainings!$A$2:$B$20, 2, FALSE))</f>
        <v>no training</v>
      </c>
    </row>
    <row r="3176" spans="2:10" ht="15.75" customHeight="1" x14ac:dyDescent="0.4">
      <c r="B3176" s="13" t="str">
        <f>IFERROR(VLOOKUP(A3176, Employees!$A$2:$E$401, 2, FALSE), "Enter an ID")</f>
        <v>Enter an ID</v>
      </c>
      <c r="C3176" s="13" t="str">
        <f>IFERROR(VLOOKUP(A3176, Employees!$A$2:$E$401, 3, FALSE), "Enter an ID")</f>
        <v>Enter an ID</v>
      </c>
      <c r="D3176" s="13" t="str">
        <f>IFERROR(VLOOKUP(A3176, Employees!$A$2:$E$401, 4, FALSE), "Enter an ID")</f>
        <v>Enter an ID</v>
      </c>
      <c r="E3176" s="13" t="str">
        <f>IFERROR(VLOOKUP(A3176, Employees!$A$2:$E$401, 5, FALSE), "Enter an ID")</f>
        <v>Enter an ID</v>
      </c>
      <c r="F3176" s="13" t="str">
        <f>IFERROR(VLOOKUP(A3176, Employees!$A$2:$F$401, 6, FALSE), "Enter an ID")</f>
        <v>Enter an ID</v>
      </c>
      <c r="J3176" s="13" t="str" cm="1">
        <f t="array" ref="J3176">_xlfn.IFS(ISBLANK(G3176), "no training", ISBLANK(I3176), 0, NOT(ISBLANK(I3176)), VLOOKUP(G3176,Trainings!$A$2:$B$20, 2, FALSE))</f>
        <v>no training</v>
      </c>
    </row>
    <row r="3177" spans="2:10" ht="15.75" customHeight="1" x14ac:dyDescent="0.4">
      <c r="B3177" s="13" t="str">
        <f>IFERROR(VLOOKUP(A3177, Employees!$A$2:$E$401, 2, FALSE), "Enter an ID")</f>
        <v>Enter an ID</v>
      </c>
      <c r="C3177" s="13" t="str">
        <f>IFERROR(VLOOKUP(A3177, Employees!$A$2:$E$401, 3, FALSE), "Enter an ID")</f>
        <v>Enter an ID</v>
      </c>
      <c r="D3177" s="13" t="str">
        <f>IFERROR(VLOOKUP(A3177, Employees!$A$2:$E$401, 4, FALSE), "Enter an ID")</f>
        <v>Enter an ID</v>
      </c>
      <c r="E3177" s="13" t="str">
        <f>IFERROR(VLOOKUP(A3177, Employees!$A$2:$E$401, 5, FALSE), "Enter an ID")</f>
        <v>Enter an ID</v>
      </c>
      <c r="F3177" s="13" t="str">
        <f>IFERROR(VLOOKUP(A3177, Employees!$A$2:$F$401, 6, FALSE), "Enter an ID")</f>
        <v>Enter an ID</v>
      </c>
      <c r="J3177" s="13" t="str" cm="1">
        <f t="array" ref="J3177">_xlfn.IFS(ISBLANK(G3177), "no training", ISBLANK(I3177), 0, NOT(ISBLANK(I3177)), VLOOKUP(G3177,Trainings!$A$2:$B$20, 2, FALSE))</f>
        <v>no training</v>
      </c>
    </row>
    <row r="3178" spans="2:10" ht="15.75" customHeight="1" x14ac:dyDescent="0.4">
      <c r="B3178" s="13" t="str">
        <f>IFERROR(VLOOKUP(A3178, Employees!$A$2:$E$401, 2, FALSE), "Enter an ID")</f>
        <v>Enter an ID</v>
      </c>
      <c r="C3178" s="13" t="str">
        <f>IFERROR(VLOOKUP(A3178, Employees!$A$2:$E$401, 3, FALSE), "Enter an ID")</f>
        <v>Enter an ID</v>
      </c>
      <c r="D3178" s="13" t="str">
        <f>IFERROR(VLOOKUP(A3178, Employees!$A$2:$E$401, 4, FALSE), "Enter an ID")</f>
        <v>Enter an ID</v>
      </c>
      <c r="E3178" s="13" t="str">
        <f>IFERROR(VLOOKUP(A3178, Employees!$A$2:$E$401, 5, FALSE), "Enter an ID")</f>
        <v>Enter an ID</v>
      </c>
      <c r="F3178" s="13" t="str">
        <f>IFERROR(VLOOKUP(A3178, Employees!$A$2:$F$401, 6, FALSE), "Enter an ID")</f>
        <v>Enter an ID</v>
      </c>
      <c r="J3178" s="13" t="str" cm="1">
        <f t="array" ref="J3178">_xlfn.IFS(ISBLANK(G3178), "no training", ISBLANK(I3178), 0, NOT(ISBLANK(I3178)), VLOOKUP(G3178,Trainings!$A$2:$B$20, 2, FALSE))</f>
        <v>no training</v>
      </c>
    </row>
    <row r="3179" spans="2:10" ht="15.75" customHeight="1" x14ac:dyDescent="0.4">
      <c r="B3179" s="13" t="str">
        <f>IFERROR(VLOOKUP(A3179, Employees!$A$2:$E$401, 2, FALSE), "Enter an ID")</f>
        <v>Enter an ID</v>
      </c>
      <c r="C3179" s="13" t="str">
        <f>IFERROR(VLOOKUP(A3179, Employees!$A$2:$E$401, 3, FALSE), "Enter an ID")</f>
        <v>Enter an ID</v>
      </c>
      <c r="D3179" s="13" t="str">
        <f>IFERROR(VLOOKUP(A3179, Employees!$A$2:$E$401, 4, FALSE), "Enter an ID")</f>
        <v>Enter an ID</v>
      </c>
      <c r="E3179" s="13" t="str">
        <f>IFERROR(VLOOKUP(A3179, Employees!$A$2:$E$401, 5, FALSE), "Enter an ID")</f>
        <v>Enter an ID</v>
      </c>
      <c r="F3179" s="13" t="str">
        <f>IFERROR(VLOOKUP(A3179, Employees!$A$2:$F$401, 6, FALSE), "Enter an ID")</f>
        <v>Enter an ID</v>
      </c>
      <c r="J3179" s="13" t="str" cm="1">
        <f t="array" ref="J3179">_xlfn.IFS(ISBLANK(G3179), "no training", ISBLANK(I3179), 0, NOT(ISBLANK(I3179)), VLOOKUP(G3179,Trainings!$A$2:$B$20, 2, FALSE))</f>
        <v>no training</v>
      </c>
    </row>
    <row r="3180" spans="2:10" ht="15.75" customHeight="1" x14ac:dyDescent="0.4">
      <c r="B3180" s="13" t="str">
        <f>IFERROR(VLOOKUP(A3180, Employees!$A$2:$E$401, 2, FALSE), "Enter an ID")</f>
        <v>Enter an ID</v>
      </c>
      <c r="C3180" s="13" t="str">
        <f>IFERROR(VLOOKUP(A3180, Employees!$A$2:$E$401, 3, FALSE), "Enter an ID")</f>
        <v>Enter an ID</v>
      </c>
      <c r="D3180" s="13" t="str">
        <f>IFERROR(VLOOKUP(A3180, Employees!$A$2:$E$401, 4, FALSE), "Enter an ID")</f>
        <v>Enter an ID</v>
      </c>
      <c r="E3180" s="13" t="str">
        <f>IFERROR(VLOOKUP(A3180, Employees!$A$2:$E$401, 5, FALSE), "Enter an ID")</f>
        <v>Enter an ID</v>
      </c>
      <c r="F3180" s="13" t="str">
        <f>IFERROR(VLOOKUP(A3180, Employees!$A$2:$F$401, 6, FALSE), "Enter an ID")</f>
        <v>Enter an ID</v>
      </c>
      <c r="J3180" s="13" t="str" cm="1">
        <f t="array" ref="J3180">_xlfn.IFS(ISBLANK(G3180), "no training", ISBLANK(I3180), 0, NOT(ISBLANK(I3180)), VLOOKUP(G3180,Trainings!$A$2:$B$20, 2, FALSE))</f>
        <v>no training</v>
      </c>
    </row>
    <row r="3181" spans="2:10" ht="15.75" customHeight="1" x14ac:dyDescent="0.4">
      <c r="B3181" s="13" t="str">
        <f>IFERROR(VLOOKUP(A3181, Employees!$A$2:$E$401, 2, FALSE), "Enter an ID")</f>
        <v>Enter an ID</v>
      </c>
      <c r="C3181" s="13" t="str">
        <f>IFERROR(VLOOKUP(A3181, Employees!$A$2:$E$401, 3, FALSE), "Enter an ID")</f>
        <v>Enter an ID</v>
      </c>
      <c r="D3181" s="13" t="str">
        <f>IFERROR(VLOOKUP(A3181, Employees!$A$2:$E$401, 4, FALSE), "Enter an ID")</f>
        <v>Enter an ID</v>
      </c>
      <c r="E3181" s="13" t="str">
        <f>IFERROR(VLOOKUP(A3181, Employees!$A$2:$E$401, 5, FALSE), "Enter an ID")</f>
        <v>Enter an ID</v>
      </c>
      <c r="F3181" s="13" t="str">
        <f>IFERROR(VLOOKUP(A3181, Employees!$A$2:$F$401, 6, FALSE), "Enter an ID")</f>
        <v>Enter an ID</v>
      </c>
      <c r="J3181" s="13" t="str" cm="1">
        <f t="array" ref="J3181">_xlfn.IFS(ISBLANK(G3181), "no training", ISBLANK(I3181), 0, NOT(ISBLANK(I3181)), VLOOKUP(G3181,Trainings!$A$2:$B$20, 2, FALSE))</f>
        <v>no training</v>
      </c>
    </row>
    <row r="3182" spans="2:10" ht="15.75" customHeight="1" x14ac:dyDescent="0.4">
      <c r="B3182" s="13" t="str">
        <f>IFERROR(VLOOKUP(A3182, Employees!$A$2:$E$401, 2, FALSE), "Enter an ID")</f>
        <v>Enter an ID</v>
      </c>
      <c r="C3182" s="13" t="str">
        <f>IFERROR(VLOOKUP(A3182, Employees!$A$2:$E$401, 3, FALSE), "Enter an ID")</f>
        <v>Enter an ID</v>
      </c>
      <c r="D3182" s="13" t="str">
        <f>IFERROR(VLOOKUP(A3182, Employees!$A$2:$E$401, 4, FALSE), "Enter an ID")</f>
        <v>Enter an ID</v>
      </c>
      <c r="E3182" s="13" t="str">
        <f>IFERROR(VLOOKUP(A3182, Employees!$A$2:$E$401, 5, FALSE), "Enter an ID")</f>
        <v>Enter an ID</v>
      </c>
      <c r="F3182" s="13" t="str">
        <f>IFERROR(VLOOKUP(A3182, Employees!$A$2:$F$401, 6, FALSE), "Enter an ID")</f>
        <v>Enter an ID</v>
      </c>
      <c r="J3182" s="13" t="str" cm="1">
        <f t="array" ref="J3182">_xlfn.IFS(ISBLANK(G3182), "no training", ISBLANK(I3182), 0, NOT(ISBLANK(I3182)), VLOOKUP(G3182,Trainings!$A$2:$B$20, 2, FALSE))</f>
        <v>no training</v>
      </c>
    </row>
    <row r="3183" spans="2:10" ht="15.75" customHeight="1" x14ac:dyDescent="0.4">
      <c r="B3183" s="13" t="str">
        <f>IFERROR(VLOOKUP(A3183, Employees!$A$2:$E$401, 2, FALSE), "Enter an ID")</f>
        <v>Enter an ID</v>
      </c>
      <c r="C3183" s="13" t="str">
        <f>IFERROR(VLOOKUP(A3183, Employees!$A$2:$E$401, 3, FALSE), "Enter an ID")</f>
        <v>Enter an ID</v>
      </c>
      <c r="D3183" s="13" t="str">
        <f>IFERROR(VLOOKUP(A3183, Employees!$A$2:$E$401, 4, FALSE), "Enter an ID")</f>
        <v>Enter an ID</v>
      </c>
      <c r="E3183" s="13" t="str">
        <f>IFERROR(VLOOKUP(A3183, Employees!$A$2:$E$401, 5, FALSE), "Enter an ID")</f>
        <v>Enter an ID</v>
      </c>
      <c r="F3183" s="13" t="str">
        <f>IFERROR(VLOOKUP(A3183, Employees!$A$2:$F$401, 6, FALSE), "Enter an ID")</f>
        <v>Enter an ID</v>
      </c>
      <c r="J3183" s="13" t="str" cm="1">
        <f t="array" ref="J3183">_xlfn.IFS(ISBLANK(G3183), "no training", ISBLANK(I3183), 0, NOT(ISBLANK(I3183)), VLOOKUP(G3183,Trainings!$A$2:$B$20, 2, FALSE))</f>
        <v>no training</v>
      </c>
    </row>
    <row r="3184" spans="2:10" ht="15.75" customHeight="1" x14ac:dyDescent="0.4">
      <c r="B3184" s="13" t="str">
        <f>IFERROR(VLOOKUP(A3184, Employees!$A$2:$E$401, 2, FALSE), "Enter an ID")</f>
        <v>Enter an ID</v>
      </c>
      <c r="C3184" s="13" t="str">
        <f>IFERROR(VLOOKUP(A3184, Employees!$A$2:$E$401, 3, FALSE), "Enter an ID")</f>
        <v>Enter an ID</v>
      </c>
      <c r="D3184" s="13" t="str">
        <f>IFERROR(VLOOKUP(A3184, Employees!$A$2:$E$401, 4, FALSE), "Enter an ID")</f>
        <v>Enter an ID</v>
      </c>
      <c r="E3184" s="13" t="str">
        <f>IFERROR(VLOOKUP(A3184, Employees!$A$2:$E$401, 5, FALSE), "Enter an ID")</f>
        <v>Enter an ID</v>
      </c>
      <c r="F3184" s="13" t="str">
        <f>IFERROR(VLOOKUP(A3184, Employees!$A$2:$F$401, 6, FALSE), "Enter an ID")</f>
        <v>Enter an ID</v>
      </c>
      <c r="J3184" s="13" t="str" cm="1">
        <f t="array" ref="J3184">_xlfn.IFS(ISBLANK(G3184), "no training", ISBLANK(I3184), 0, NOT(ISBLANK(I3184)), VLOOKUP(G3184,Trainings!$A$2:$B$20, 2, FALSE))</f>
        <v>no training</v>
      </c>
    </row>
    <row r="3185" spans="2:10" ht="15.75" customHeight="1" x14ac:dyDescent="0.4">
      <c r="B3185" s="13" t="str">
        <f>IFERROR(VLOOKUP(A3185, Employees!$A$2:$E$401, 2, FALSE), "Enter an ID")</f>
        <v>Enter an ID</v>
      </c>
      <c r="C3185" s="13" t="str">
        <f>IFERROR(VLOOKUP(A3185, Employees!$A$2:$E$401, 3, FALSE), "Enter an ID")</f>
        <v>Enter an ID</v>
      </c>
      <c r="D3185" s="13" t="str">
        <f>IFERROR(VLOOKUP(A3185, Employees!$A$2:$E$401, 4, FALSE), "Enter an ID")</f>
        <v>Enter an ID</v>
      </c>
      <c r="E3185" s="13" t="str">
        <f>IFERROR(VLOOKUP(A3185, Employees!$A$2:$E$401, 5, FALSE), "Enter an ID")</f>
        <v>Enter an ID</v>
      </c>
      <c r="F3185" s="13" t="str">
        <f>IFERROR(VLOOKUP(A3185, Employees!$A$2:$F$401, 6, FALSE), "Enter an ID")</f>
        <v>Enter an ID</v>
      </c>
      <c r="J3185" s="13" t="str" cm="1">
        <f t="array" ref="J3185">_xlfn.IFS(ISBLANK(G3185), "no training", ISBLANK(I3185), 0, NOT(ISBLANK(I3185)), VLOOKUP(G3185,Trainings!$A$2:$B$20, 2, FALSE))</f>
        <v>no training</v>
      </c>
    </row>
    <row r="3186" spans="2:10" ht="15.75" customHeight="1" x14ac:dyDescent="0.4">
      <c r="B3186" s="13" t="str">
        <f>IFERROR(VLOOKUP(A3186, Employees!$A$2:$E$401, 2, FALSE), "Enter an ID")</f>
        <v>Enter an ID</v>
      </c>
      <c r="C3186" s="13" t="str">
        <f>IFERROR(VLOOKUP(A3186, Employees!$A$2:$E$401, 3, FALSE), "Enter an ID")</f>
        <v>Enter an ID</v>
      </c>
      <c r="D3186" s="13" t="str">
        <f>IFERROR(VLOOKUP(A3186, Employees!$A$2:$E$401, 4, FALSE), "Enter an ID")</f>
        <v>Enter an ID</v>
      </c>
      <c r="E3186" s="13" t="str">
        <f>IFERROR(VLOOKUP(A3186, Employees!$A$2:$E$401, 5, FALSE), "Enter an ID")</f>
        <v>Enter an ID</v>
      </c>
      <c r="F3186" s="13" t="str">
        <f>IFERROR(VLOOKUP(A3186, Employees!$A$2:$F$401, 6, FALSE), "Enter an ID")</f>
        <v>Enter an ID</v>
      </c>
      <c r="J3186" s="13" t="str" cm="1">
        <f t="array" ref="J3186">_xlfn.IFS(ISBLANK(G3186), "no training", ISBLANK(I3186), 0, NOT(ISBLANK(I3186)), VLOOKUP(G3186,Trainings!$A$2:$B$20, 2, FALSE))</f>
        <v>no training</v>
      </c>
    </row>
    <row r="3187" spans="2:10" ht="15.75" customHeight="1" x14ac:dyDescent="0.4">
      <c r="B3187" s="13" t="str">
        <f>IFERROR(VLOOKUP(A3187, Employees!$A$2:$E$401, 2, FALSE), "Enter an ID")</f>
        <v>Enter an ID</v>
      </c>
      <c r="C3187" s="13" t="str">
        <f>IFERROR(VLOOKUP(A3187, Employees!$A$2:$E$401, 3, FALSE), "Enter an ID")</f>
        <v>Enter an ID</v>
      </c>
      <c r="D3187" s="13" t="str">
        <f>IFERROR(VLOOKUP(A3187, Employees!$A$2:$E$401, 4, FALSE), "Enter an ID")</f>
        <v>Enter an ID</v>
      </c>
      <c r="E3187" s="13" t="str">
        <f>IFERROR(VLOOKUP(A3187, Employees!$A$2:$E$401, 5, FALSE), "Enter an ID")</f>
        <v>Enter an ID</v>
      </c>
      <c r="F3187" s="13" t="str">
        <f>IFERROR(VLOOKUP(A3187, Employees!$A$2:$F$401, 6, FALSE), "Enter an ID")</f>
        <v>Enter an ID</v>
      </c>
      <c r="J3187" s="13" t="str" cm="1">
        <f t="array" ref="J3187">_xlfn.IFS(ISBLANK(G3187), "no training", ISBLANK(I3187), 0, NOT(ISBLANK(I3187)), VLOOKUP(G3187,Trainings!$A$2:$B$20, 2, FALSE))</f>
        <v>no training</v>
      </c>
    </row>
    <row r="3188" spans="2:10" ht="15.75" customHeight="1" x14ac:dyDescent="0.4">
      <c r="B3188" s="13" t="str">
        <f>IFERROR(VLOOKUP(A3188, Employees!$A$2:$E$401, 2, FALSE), "Enter an ID")</f>
        <v>Enter an ID</v>
      </c>
      <c r="C3188" s="13" t="str">
        <f>IFERROR(VLOOKUP(A3188, Employees!$A$2:$E$401, 3, FALSE), "Enter an ID")</f>
        <v>Enter an ID</v>
      </c>
      <c r="D3188" s="13" t="str">
        <f>IFERROR(VLOOKUP(A3188, Employees!$A$2:$E$401, 4, FALSE), "Enter an ID")</f>
        <v>Enter an ID</v>
      </c>
      <c r="E3188" s="13" t="str">
        <f>IFERROR(VLOOKUP(A3188, Employees!$A$2:$E$401, 5, FALSE), "Enter an ID")</f>
        <v>Enter an ID</v>
      </c>
      <c r="F3188" s="13" t="str">
        <f>IFERROR(VLOOKUP(A3188, Employees!$A$2:$F$401, 6, FALSE), "Enter an ID")</f>
        <v>Enter an ID</v>
      </c>
      <c r="J3188" s="13" t="str" cm="1">
        <f t="array" ref="J3188">_xlfn.IFS(ISBLANK(G3188), "no training", ISBLANK(I3188), 0, NOT(ISBLANK(I3188)), VLOOKUP(G3188,Trainings!$A$2:$B$20, 2, FALSE))</f>
        <v>no training</v>
      </c>
    </row>
    <row r="3189" spans="2:10" ht="15.75" customHeight="1" x14ac:dyDescent="0.4">
      <c r="B3189" s="13" t="str">
        <f>IFERROR(VLOOKUP(A3189, Employees!$A$2:$E$401, 2, FALSE), "Enter an ID")</f>
        <v>Enter an ID</v>
      </c>
      <c r="C3189" s="13" t="str">
        <f>IFERROR(VLOOKUP(A3189, Employees!$A$2:$E$401, 3, FALSE), "Enter an ID")</f>
        <v>Enter an ID</v>
      </c>
      <c r="D3189" s="13" t="str">
        <f>IFERROR(VLOOKUP(A3189, Employees!$A$2:$E$401, 4, FALSE), "Enter an ID")</f>
        <v>Enter an ID</v>
      </c>
      <c r="E3189" s="13" t="str">
        <f>IFERROR(VLOOKUP(A3189, Employees!$A$2:$E$401, 5, FALSE), "Enter an ID")</f>
        <v>Enter an ID</v>
      </c>
      <c r="F3189" s="13" t="str">
        <f>IFERROR(VLOOKUP(A3189, Employees!$A$2:$F$401, 6, FALSE), "Enter an ID")</f>
        <v>Enter an ID</v>
      </c>
      <c r="J3189" s="13" t="str" cm="1">
        <f t="array" ref="J3189">_xlfn.IFS(ISBLANK(G3189), "no training", ISBLANK(I3189), 0, NOT(ISBLANK(I3189)), VLOOKUP(G3189,Trainings!$A$2:$B$20, 2, FALSE))</f>
        <v>no training</v>
      </c>
    </row>
    <row r="3190" spans="2:10" ht="15.75" customHeight="1" x14ac:dyDescent="0.4">
      <c r="B3190" s="13" t="str">
        <f>IFERROR(VLOOKUP(A3190, Employees!$A$2:$E$401, 2, FALSE), "Enter an ID")</f>
        <v>Enter an ID</v>
      </c>
      <c r="C3190" s="13" t="str">
        <f>IFERROR(VLOOKUP(A3190, Employees!$A$2:$E$401, 3, FALSE), "Enter an ID")</f>
        <v>Enter an ID</v>
      </c>
      <c r="D3190" s="13" t="str">
        <f>IFERROR(VLOOKUP(A3190, Employees!$A$2:$E$401, 4, FALSE), "Enter an ID")</f>
        <v>Enter an ID</v>
      </c>
      <c r="E3190" s="13" t="str">
        <f>IFERROR(VLOOKUP(A3190, Employees!$A$2:$E$401, 5, FALSE), "Enter an ID")</f>
        <v>Enter an ID</v>
      </c>
      <c r="F3190" s="13" t="str">
        <f>IFERROR(VLOOKUP(A3190, Employees!$A$2:$F$401, 6, FALSE), "Enter an ID")</f>
        <v>Enter an ID</v>
      </c>
      <c r="J3190" s="13" t="str" cm="1">
        <f t="array" ref="J3190">_xlfn.IFS(ISBLANK(G3190), "no training", ISBLANK(I3190), 0, NOT(ISBLANK(I3190)), VLOOKUP(G3190,Trainings!$A$2:$B$20, 2, FALSE))</f>
        <v>no training</v>
      </c>
    </row>
    <row r="3191" spans="2:10" ht="15.75" customHeight="1" x14ac:dyDescent="0.4">
      <c r="B3191" s="13" t="str">
        <f>IFERROR(VLOOKUP(A3191, Employees!$A$2:$E$401, 2, FALSE), "Enter an ID")</f>
        <v>Enter an ID</v>
      </c>
      <c r="C3191" s="13" t="str">
        <f>IFERROR(VLOOKUP(A3191, Employees!$A$2:$E$401, 3, FALSE), "Enter an ID")</f>
        <v>Enter an ID</v>
      </c>
      <c r="D3191" s="13" t="str">
        <f>IFERROR(VLOOKUP(A3191, Employees!$A$2:$E$401, 4, FALSE), "Enter an ID")</f>
        <v>Enter an ID</v>
      </c>
      <c r="E3191" s="13" t="str">
        <f>IFERROR(VLOOKUP(A3191, Employees!$A$2:$E$401, 5, FALSE), "Enter an ID")</f>
        <v>Enter an ID</v>
      </c>
      <c r="F3191" s="13" t="str">
        <f>IFERROR(VLOOKUP(A3191, Employees!$A$2:$F$401, 6, FALSE), "Enter an ID")</f>
        <v>Enter an ID</v>
      </c>
      <c r="J3191" s="13" t="str" cm="1">
        <f t="array" ref="J3191">_xlfn.IFS(ISBLANK(G3191), "no training", ISBLANK(I3191), 0, NOT(ISBLANK(I3191)), VLOOKUP(G3191,Trainings!$A$2:$B$20, 2, FALSE))</f>
        <v>no training</v>
      </c>
    </row>
    <row r="3192" spans="2:10" ht="15.75" customHeight="1" x14ac:dyDescent="0.4">
      <c r="B3192" s="13" t="str">
        <f>IFERROR(VLOOKUP(A3192, Employees!$A$2:$E$401, 2, FALSE), "Enter an ID")</f>
        <v>Enter an ID</v>
      </c>
      <c r="C3192" s="13" t="str">
        <f>IFERROR(VLOOKUP(A3192, Employees!$A$2:$E$401, 3, FALSE), "Enter an ID")</f>
        <v>Enter an ID</v>
      </c>
      <c r="D3192" s="13" t="str">
        <f>IFERROR(VLOOKUP(A3192, Employees!$A$2:$E$401, 4, FALSE), "Enter an ID")</f>
        <v>Enter an ID</v>
      </c>
      <c r="E3192" s="13" t="str">
        <f>IFERROR(VLOOKUP(A3192, Employees!$A$2:$E$401, 5, FALSE), "Enter an ID")</f>
        <v>Enter an ID</v>
      </c>
      <c r="F3192" s="13" t="str">
        <f>IFERROR(VLOOKUP(A3192, Employees!$A$2:$F$401, 6, FALSE), "Enter an ID")</f>
        <v>Enter an ID</v>
      </c>
      <c r="J3192" s="13" t="str" cm="1">
        <f t="array" ref="J3192">_xlfn.IFS(ISBLANK(G3192), "no training", ISBLANK(I3192), 0, NOT(ISBLANK(I3192)), VLOOKUP(G3192,Trainings!$A$2:$B$20, 2, FALSE))</f>
        <v>no training</v>
      </c>
    </row>
    <row r="3193" spans="2:10" ht="15.75" customHeight="1" x14ac:dyDescent="0.4">
      <c r="B3193" s="13" t="str">
        <f>IFERROR(VLOOKUP(A3193, Employees!$A$2:$E$401, 2, FALSE), "Enter an ID")</f>
        <v>Enter an ID</v>
      </c>
      <c r="C3193" s="13" t="str">
        <f>IFERROR(VLOOKUP(A3193, Employees!$A$2:$E$401, 3, FALSE), "Enter an ID")</f>
        <v>Enter an ID</v>
      </c>
      <c r="D3193" s="13" t="str">
        <f>IFERROR(VLOOKUP(A3193, Employees!$A$2:$E$401, 4, FALSE), "Enter an ID")</f>
        <v>Enter an ID</v>
      </c>
      <c r="E3193" s="13" t="str">
        <f>IFERROR(VLOOKUP(A3193, Employees!$A$2:$E$401, 5, FALSE), "Enter an ID")</f>
        <v>Enter an ID</v>
      </c>
      <c r="F3193" s="13" t="str">
        <f>IFERROR(VLOOKUP(A3193, Employees!$A$2:$F$401, 6, FALSE), "Enter an ID")</f>
        <v>Enter an ID</v>
      </c>
      <c r="J3193" s="13" t="str" cm="1">
        <f t="array" ref="J3193">_xlfn.IFS(ISBLANK(G3193), "no training", ISBLANK(I3193), 0, NOT(ISBLANK(I3193)), VLOOKUP(G3193,Trainings!$A$2:$B$20, 2, FALSE))</f>
        <v>no training</v>
      </c>
    </row>
    <row r="3194" spans="2:10" ht="15.75" customHeight="1" x14ac:dyDescent="0.4">
      <c r="B3194" s="13" t="str">
        <f>IFERROR(VLOOKUP(A3194, Employees!$A$2:$E$401, 2, FALSE), "Enter an ID")</f>
        <v>Enter an ID</v>
      </c>
      <c r="C3194" s="13" t="str">
        <f>IFERROR(VLOOKUP(A3194, Employees!$A$2:$E$401, 3, FALSE), "Enter an ID")</f>
        <v>Enter an ID</v>
      </c>
      <c r="D3194" s="13" t="str">
        <f>IFERROR(VLOOKUP(A3194, Employees!$A$2:$E$401, 4, FALSE), "Enter an ID")</f>
        <v>Enter an ID</v>
      </c>
      <c r="E3194" s="13" t="str">
        <f>IFERROR(VLOOKUP(A3194, Employees!$A$2:$E$401, 5, FALSE), "Enter an ID")</f>
        <v>Enter an ID</v>
      </c>
      <c r="F3194" s="13" t="str">
        <f>IFERROR(VLOOKUP(A3194, Employees!$A$2:$F$401, 6, FALSE), "Enter an ID")</f>
        <v>Enter an ID</v>
      </c>
      <c r="J3194" s="13" t="str" cm="1">
        <f t="array" ref="J3194">_xlfn.IFS(ISBLANK(G3194), "no training", ISBLANK(I3194), 0, NOT(ISBLANK(I3194)), VLOOKUP(G3194,Trainings!$A$2:$B$20, 2, FALSE))</f>
        <v>no training</v>
      </c>
    </row>
    <row r="3195" spans="2:10" ht="15.75" customHeight="1" x14ac:dyDescent="0.4">
      <c r="B3195" s="13" t="str">
        <f>IFERROR(VLOOKUP(A3195, Employees!$A$2:$E$401, 2, FALSE), "Enter an ID")</f>
        <v>Enter an ID</v>
      </c>
      <c r="C3195" s="13" t="str">
        <f>IFERROR(VLOOKUP(A3195, Employees!$A$2:$E$401, 3, FALSE), "Enter an ID")</f>
        <v>Enter an ID</v>
      </c>
      <c r="D3195" s="13" t="str">
        <f>IFERROR(VLOOKUP(A3195, Employees!$A$2:$E$401, 4, FALSE), "Enter an ID")</f>
        <v>Enter an ID</v>
      </c>
      <c r="E3195" s="13" t="str">
        <f>IFERROR(VLOOKUP(A3195, Employees!$A$2:$E$401, 5, FALSE), "Enter an ID")</f>
        <v>Enter an ID</v>
      </c>
      <c r="F3195" s="13" t="str">
        <f>IFERROR(VLOOKUP(A3195, Employees!$A$2:$F$401, 6, FALSE), "Enter an ID")</f>
        <v>Enter an ID</v>
      </c>
      <c r="J3195" s="13" t="str" cm="1">
        <f t="array" ref="J3195">_xlfn.IFS(ISBLANK(G3195), "no training", ISBLANK(I3195), 0, NOT(ISBLANK(I3195)), VLOOKUP(G3195,Trainings!$A$2:$B$20, 2, FALSE))</f>
        <v>no training</v>
      </c>
    </row>
    <row r="3196" spans="2:10" ht="15.75" customHeight="1" x14ac:dyDescent="0.4">
      <c r="B3196" s="13" t="str">
        <f>IFERROR(VLOOKUP(A3196, Employees!$A$2:$E$401, 2, FALSE), "Enter an ID")</f>
        <v>Enter an ID</v>
      </c>
      <c r="C3196" s="13" t="str">
        <f>IFERROR(VLOOKUP(A3196, Employees!$A$2:$E$401, 3, FALSE), "Enter an ID")</f>
        <v>Enter an ID</v>
      </c>
      <c r="D3196" s="13" t="str">
        <f>IFERROR(VLOOKUP(A3196, Employees!$A$2:$E$401, 4, FALSE), "Enter an ID")</f>
        <v>Enter an ID</v>
      </c>
      <c r="E3196" s="13" t="str">
        <f>IFERROR(VLOOKUP(A3196, Employees!$A$2:$E$401, 5, FALSE), "Enter an ID")</f>
        <v>Enter an ID</v>
      </c>
      <c r="F3196" s="13" t="str">
        <f>IFERROR(VLOOKUP(A3196, Employees!$A$2:$F$401, 6, FALSE), "Enter an ID")</f>
        <v>Enter an ID</v>
      </c>
      <c r="J3196" s="13" t="str" cm="1">
        <f t="array" ref="J3196">_xlfn.IFS(ISBLANK(G3196), "no training", ISBLANK(I3196), 0, NOT(ISBLANK(I3196)), VLOOKUP(G3196,Trainings!$A$2:$B$20, 2, FALSE))</f>
        <v>no training</v>
      </c>
    </row>
    <row r="3197" spans="2:10" ht="15.75" customHeight="1" x14ac:dyDescent="0.4">
      <c r="B3197" s="13" t="str">
        <f>IFERROR(VLOOKUP(A3197, Employees!$A$2:$E$401, 2, FALSE), "Enter an ID")</f>
        <v>Enter an ID</v>
      </c>
      <c r="C3197" s="13" t="str">
        <f>IFERROR(VLOOKUP(A3197, Employees!$A$2:$E$401, 3, FALSE), "Enter an ID")</f>
        <v>Enter an ID</v>
      </c>
      <c r="D3197" s="13" t="str">
        <f>IFERROR(VLOOKUP(A3197, Employees!$A$2:$E$401, 4, FALSE), "Enter an ID")</f>
        <v>Enter an ID</v>
      </c>
      <c r="E3197" s="13" t="str">
        <f>IFERROR(VLOOKUP(A3197, Employees!$A$2:$E$401, 5, FALSE), "Enter an ID")</f>
        <v>Enter an ID</v>
      </c>
      <c r="F3197" s="13" t="str">
        <f>IFERROR(VLOOKUP(A3197, Employees!$A$2:$F$401, 6, FALSE), "Enter an ID")</f>
        <v>Enter an ID</v>
      </c>
      <c r="J3197" s="13" t="str" cm="1">
        <f t="array" ref="J3197">_xlfn.IFS(ISBLANK(G3197), "no training", ISBLANK(I3197), 0, NOT(ISBLANK(I3197)), VLOOKUP(G3197,Trainings!$A$2:$B$20, 2, FALSE))</f>
        <v>no training</v>
      </c>
    </row>
    <row r="3198" spans="2:10" ht="15.75" customHeight="1" x14ac:dyDescent="0.4">
      <c r="B3198" s="13" t="str">
        <f>IFERROR(VLOOKUP(A3198, Employees!$A$2:$E$401, 2, FALSE), "Enter an ID")</f>
        <v>Enter an ID</v>
      </c>
      <c r="C3198" s="13" t="str">
        <f>IFERROR(VLOOKUP(A3198, Employees!$A$2:$E$401, 3, FALSE), "Enter an ID")</f>
        <v>Enter an ID</v>
      </c>
      <c r="D3198" s="13" t="str">
        <f>IFERROR(VLOOKUP(A3198, Employees!$A$2:$E$401, 4, FALSE), "Enter an ID")</f>
        <v>Enter an ID</v>
      </c>
      <c r="E3198" s="13" t="str">
        <f>IFERROR(VLOOKUP(A3198, Employees!$A$2:$E$401, 5, FALSE), "Enter an ID")</f>
        <v>Enter an ID</v>
      </c>
      <c r="F3198" s="13" t="str">
        <f>IFERROR(VLOOKUP(A3198, Employees!$A$2:$F$401, 6, FALSE), "Enter an ID")</f>
        <v>Enter an ID</v>
      </c>
      <c r="J3198" s="13" t="str" cm="1">
        <f t="array" ref="J3198">_xlfn.IFS(ISBLANK(G3198), "no training", ISBLANK(I3198), 0, NOT(ISBLANK(I3198)), VLOOKUP(G3198,Trainings!$A$2:$B$20, 2, FALSE))</f>
        <v>no training</v>
      </c>
    </row>
    <row r="3199" spans="2:10" ht="15.75" customHeight="1" x14ac:dyDescent="0.4">
      <c r="B3199" s="13" t="str">
        <f>IFERROR(VLOOKUP(A3199, Employees!$A$2:$E$401, 2, FALSE), "Enter an ID")</f>
        <v>Enter an ID</v>
      </c>
      <c r="C3199" s="13" t="str">
        <f>IFERROR(VLOOKUP(A3199, Employees!$A$2:$E$401, 3, FALSE), "Enter an ID")</f>
        <v>Enter an ID</v>
      </c>
      <c r="D3199" s="13" t="str">
        <f>IFERROR(VLOOKUP(A3199, Employees!$A$2:$E$401, 4, FALSE), "Enter an ID")</f>
        <v>Enter an ID</v>
      </c>
      <c r="E3199" s="13" t="str">
        <f>IFERROR(VLOOKUP(A3199, Employees!$A$2:$E$401, 5, FALSE), "Enter an ID")</f>
        <v>Enter an ID</v>
      </c>
      <c r="F3199" s="13" t="str">
        <f>IFERROR(VLOOKUP(A3199, Employees!$A$2:$F$401, 6, FALSE), "Enter an ID")</f>
        <v>Enter an ID</v>
      </c>
      <c r="J3199" s="13" t="str" cm="1">
        <f t="array" ref="J3199">_xlfn.IFS(ISBLANK(G3199), "no training", ISBLANK(I3199), 0, NOT(ISBLANK(I3199)), VLOOKUP(G3199,Trainings!$A$2:$B$20, 2, FALSE))</f>
        <v>no training</v>
      </c>
    </row>
    <row r="3200" spans="2:10" ht="15.75" customHeight="1" x14ac:dyDescent="0.4">
      <c r="B3200" s="13" t="str">
        <f>IFERROR(VLOOKUP(A3200, Employees!$A$2:$E$401, 2, FALSE), "Enter an ID")</f>
        <v>Enter an ID</v>
      </c>
      <c r="C3200" s="13" t="str">
        <f>IFERROR(VLOOKUP(A3200, Employees!$A$2:$E$401, 3, FALSE), "Enter an ID")</f>
        <v>Enter an ID</v>
      </c>
      <c r="D3200" s="13" t="str">
        <f>IFERROR(VLOOKUP(A3200, Employees!$A$2:$E$401, 4, FALSE), "Enter an ID")</f>
        <v>Enter an ID</v>
      </c>
      <c r="E3200" s="13" t="str">
        <f>IFERROR(VLOOKUP(A3200, Employees!$A$2:$E$401, 5, FALSE), "Enter an ID")</f>
        <v>Enter an ID</v>
      </c>
      <c r="F3200" s="13" t="str">
        <f>IFERROR(VLOOKUP(A3200, Employees!$A$2:$F$401, 6, FALSE), "Enter an ID")</f>
        <v>Enter an ID</v>
      </c>
      <c r="J3200" s="13" t="str" cm="1">
        <f t="array" ref="J3200">_xlfn.IFS(ISBLANK(G3200), "no training", ISBLANK(I3200), 0, NOT(ISBLANK(I3200)), VLOOKUP(G3200,Trainings!$A$2:$B$20, 2, FALSE))</f>
        <v>no training</v>
      </c>
    </row>
    <row r="3201" spans="2:10" ht="15.75" customHeight="1" x14ac:dyDescent="0.4">
      <c r="B3201" s="13" t="str">
        <f>IFERROR(VLOOKUP(A3201, Employees!$A$2:$E$401, 2, FALSE), "Enter an ID")</f>
        <v>Enter an ID</v>
      </c>
      <c r="C3201" s="13" t="str">
        <f>IFERROR(VLOOKUP(A3201, Employees!$A$2:$E$401, 3, FALSE), "Enter an ID")</f>
        <v>Enter an ID</v>
      </c>
      <c r="D3201" s="13" t="str">
        <f>IFERROR(VLOOKUP(A3201, Employees!$A$2:$E$401, 4, FALSE), "Enter an ID")</f>
        <v>Enter an ID</v>
      </c>
      <c r="E3201" s="13" t="str">
        <f>IFERROR(VLOOKUP(A3201, Employees!$A$2:$E$401, 5, FALSE), "Enter an ID")</f>
        <v>Enter an ID</v>
      </c>
      <c r="F3201" s="13" t="str">
        <f>IFERROR(VLOOKUP(A3201, Employees!$A$2:$F$401, 6, FALSE), "Enter an ID")</f>
        <v>Enter an ID</v>
      </c>
      <c r="J3201" s="13" t="str" cm="1">
        <f t="array" ref="J3201">_xlfn.IFS(ISBLANK(G3201), "no training", ISBLANK(I3201), 0, NOT(ISBLANK(I3201)), VLOOKUP(G3201,Trainings!$A$2:$B$20, 2, FALSE))</f>
        <v>no training</v>
      </c>
    </row>
    <row r="3202" spans="2:10" ht="15.75" customHeight="1" x14ac:dyDescent="0.4">
      <c r="B3202" s="13" t="str">
        <f>IFERROR(VLOOKUP(A3202, Employees!$A$2:$E$401, 2, FALSE), "Enter an ID")</f>
        <v>Enter an ID</v>
      </c>
      <c r="C3202" s="13" t="str">
        <f>IFERROR(VLOOKUP(A3202, Employees!$A$2:$E$401, 3, FALSE), "Enter an ID")</f>
        <v>Enter an ID</v>
      </c>
      <c r="D3202" s="13" t="str">
        <f>IFERROR(VLOOKUP(A3202, Employees!$A$2:$E$401, 4, FALSE), "Enter an ID")</f>
        <v>Enter an ID</v>
      </c>
      <c r="E3202" s="13" t="str">
        <f>IFERROR(VLOOKUP(A3202, Employees!$A$2:$E$401, 5, FALSE), "Enter an ID")</f>
        <v>Enter an ID</v>
      </c>
      <c r="F3202" s="13" t="str">
        <f>IFERROR(VLOOKUP(A3202, Employees!$A$2:$F$401, 6, FALSE), "Enter an ID")</f>
        <v>Enter an ID</v>
      </c>
      <c r="J3202" s="13" t="str" cm="1">
        <f t="array" ref="J3202">_xlfn.IFS(ISBLANK(G3202), "no training", ISBLANK(I3202), 0, NOT(ISBLANK(I3202)), VLOOKUP(G3202,Trainings!$A$2:$B$20, 2, FALSE))</f>
        <v>no training</v>
      </c>
    </row>
    <row r="3203" spans="2:10" ht="15.75" customHeight="1" x14ac:dyDescent="0.4">
      <c r="B3203" s="13" t="str">
        <f>IFERROR(VLOOKUP(A3203, Employees!$A$2:$E$401, 2, FALSE), "Enter an ID")</f>
        <v>Enter an ID</v>
      </c>
      <c r="C3203" s="13" t="str">
        <f>IFERROR(VLOOKUP(A3203, Employees!$A$2:$E$401, 3, FALSE), "Enter an ID")</f>
        <v>Enter an ID</v>
      </c>
      <c r="D3203" s="13" t="str">
        <f>IFERROR(VLOOKUP(A3203, Employees!$A$2:$E$401, 4, FALSE), "Enter an ID")</f>
        <v>Enter an ID</v>
      </c>
      <c r="E3203" s="13" t="str">
        <f>IFERROR(VLOOKUP(A3203, Employees!$A$2:$E$401, 5, FALSE), "Enter an ID")</f>
        <v>Enter an ID</v>
      </c>
      <c r="F3203" s="13" t="str">
        <f>IFERROR(VLOOKUP(A3203, Employees!$A$2:$F$401, 6, FALSE), "Enter an ID")</f>
        <v>Enter an ID</v>
      </c>
      <c r="J3203" s="13" t="str" cm="1">
        <f t="array" ref="J3203">_xlfn.IFS(ISBLANK(G3203), "no training", ISBLANK(I3203), 0, NOT(ISBLANK(I3203)), VLOOKUP(G3203,Trainings!$A$2:$B$20, 2, FALSE))</f>
        <v>no training</v>
      </c>
    </row>
    <row r="3204" spans="2:10" ht="15.75" customHeight="1" x14ac:dyDescent="0.4">
      <c r="B3204" s="13" t="str">
        <f>IFERROR(VLOOKUP(A3204, Employees!$A$2:$E$401, 2, FALSE), "Enter an ID")</f>
        <v>Enter an ID</v>
      </c>
      <c r="C3204" s="13" t="str">
        <f>IFERROR(VLOOKUP(A3204, Employees!$A$2:$E$401, 3, FALSE), "Enter an ID")</f>
        <v>Enter an ID</v>
      </c>
      <c r="D3204" s="13" t="str">
        <f>IFERROR(VLOOKUP(A3204, Employees!$A$2:$E$401, 4, FALSE), "Enter an ID")</f>
        <v>Enter an ID</v>
      </c>
      <c r="E3204" s="13" t="str">
        <f>IFERROR(VLOOKUP(A3204, Employees!$A$2:$E$401, 5, FALSE), "Enter an ID")</f>
        <v>Enter an ID</v>
      </c>
      <c r="F3204" s="13" t="str">
        <f>IFERROR(VLOOKUP(A3204, Employees!$A$2:$F$401, 6, FALSE), "Enter an ID")</f>
        <v>Enter an ID</v>
      </c>
      <c r="J3204" s="13" t="str" cm="1">
        <f t="array" ref="J3204">_xlfn.IFS(ISBLANK(G3204), "no training", ISBLANK(I3204), 0, NOT(ISBLANK(I3204)), VLOOKUP(G3204,Trainings!$A$2:$B$20, 2, FALSE))</f>
        <v>no training</v>
      </c>
    </row>
    <row r="3205" spans="2:10" ht="15.75" customHeight="1" x14ac:dyDescent="0.4">
      <c r="B3205" s="13" t="str">
        <f>IFERROR(VLOOKUP(A3205, Employees!$A$2:$E$401, 2, FALSE), "Enter an ID")</f>
        <v>Enter an ID</v>
      </c>
      <c r="C3205" s="13" t="str">
        <f>IFERROR(VLOOKUP(A3205, Employees!$A$2:$E$401, 3, FALSE), "Enter an ID")</f>
        <v>Enter an ID</v>
      </c>
      <c r="D3205" s="13" t="str">
        <f>IFERROR(VLOOKUP(A3205, Employees!$A$2:$E$401, 4, FALSE), "Enter an ID")</f>
        <v>Enter an ID</v>
      </c>
      <c r="E3205" s="13" t="str">
        <f>IFERROR(VLOOKUP(A3205, Employees!$A$2:$E$401, 5, FALSE), "Enter an ID")</f>
        <v>Enter an ID</v>
      </c>
      <c r="F3205" s="13" t="str">
        <f>IFERROR(VLOOKUP(A3205, Employees!$A$2:$F$401, 6, FALSE), "Enter an ID")</f>
        <v>Enter an ID</v>
      </c>
      <c r="J3205" s="13" t="str" cm="1">
        <f t="array" ref="J3205">_xlfn.IFS(ISBLANK(G3205), "no training", ISBLANK(I3205), 0, NOT(ISBLANK(I3205)), VLOOKUP(G3205,Trainings!$A$2:$B$20, 2, FALSE))</f>
        <v>no training</v>
      </c>
    </row>
    <row r="3206" spans="2:10" ht="15.75" customHeight="1" x14ac:dyDescent="0.4">
      <c r="B3206" s="13" t="str">
        <f>IFERROR(VLOOKUP(A3206, Employees!$A$2:$E$401, 2, FALSE), "Enter an ID")</f>
        <v>Enter an ID</v>
      </c>
      <c r="C3206" s="13" t="str">
        <f>IFERROR(VLOOKUP(A3206, Employees!$A$2:$E$401, 3, FALSE), "Enter an ID")</f>
        <v>Enter an ID</v>
      </c>
      <c r="D3206" s="13" t="str">
        <f>IFERROR(VLOOKUP(A3206, Employees!$A$2:$E$401, 4, FALSE), "Enter an ID")</f>
        <v>Enter an ID</v>
      </c>
      <c r="E3206" s="13" t="str">
        <f>IFERROR(VLOOKUP(A3206, Employees!$A$2:$E$401, 5, FALSE), "Enter an ID")</f>
        <v>Enter an ID</v>
      </c>
      <c r="F3206" s="13" t="str">
        <f>IFERROR(VLOOKUP(A3206, Employees!$A$2:$F$401, 6, FALSE), "Enter an ID")</f>
        <v>Enter an ID</v>
      </c>
      <c r="J3206" s="13" t="str" cm="1">
        <f t="array" ref="J3206">_xlfn.IFS(ISBLANK(G3206), "no training", ISBLANK(I3206), 0, NOT(ISBLANK(I3206)), VLOOKUP(G3206,Trainings!$A$2:$B$20, 2, FALSE))</f>
        <v>no training</v>
      </c>
    </row>
    <row r="3207" spans="2:10" ht="15.75" customHeight="1" x14ac:dyDescent="0.4">
      <c r="B3207" s="13" t="str">
        <f>IFERROR(VLOOKUP(A3207, Employees!$A$2:$E$401, 2, FALSE), "Enter an ID")</f>
        <v>Enter an ID</v>
      </c>
      <c r="C3207" s="13" t="str">
        <f>IFERROR(VLOOKUP(A3207, Employees!$A$2:$E$401, 3, FALSE), "Enter an ID")</f>
        <v>Enter an ID</v>
      </c>
      <c r="D3207" s="13" t="str">
        <f>IFERROR(VLOOKUP(A3207, Employees!$A$2:$E$401, 4, FALSE), "Enter an ID")</f>
        <v>Enter an ID</v>
      </c>
      <c r="E3207" s="13" t="str">
        <f>IFERROR(VLOOKUP(A3207, Employees!$A$2:$E$401, 5, FALSE), "Enter an ID")</f>
        <v>Enter an ID</v>
      </c>
      <c r="F3207" s="13" t="str">
        <f>IFERROR(VLOOKUP(A3207, Employees!$A$2:$F$401, 6, FALSE), "Enter an ID")</f>
        <v>Enter an ID</v>
      </c>
      <c r="J3207" s="13" t="str" cm="1">
        <f t="array" ref="J3207">_xlfn.IFS(ISBLANK(G3207), "no training", ISBLANK(I3207), 0, NOT(ISBLANK(I3207)), VLOOKUP(G3207,Trainings!$A$2:$B$20, 2, FALSE))</f>
        <v>no training</v>
      </c>
    </row>
    <row r="3208" spans="2:10" ht="15.75" customHeight="1" x14ac:dyDescent="0.4">
      <c r="B3208" s="13" t="str">
        <f>IFERROR(VLOOKUP(A3208, Employees!$A$2:$E$401, 2, FALSE), "Enter an ID")</f>
        <v>Enter an ID</v>
      </c>
      <c r="C3208" s="13" t="str">
        <f>IFERROR(VLOOKUP(A3208, Employees!$A$2:$E$401, 3, FALSE), "Enter an ID")</f>
        <v>Enter an ID</v>
      </c>
      <c r="D3208" s="13" t="str">
        <f>IFERROR(VLOOKUP(A3208, Employees!$A$2:$E$401, 4, FALSE), "Enter an ID")</f>
        <v>Enter an ID</v>
      </c>
      <c r="E3208" s="13" t="str">
        <f>IFERROR(VLOOKUP(A3208, Employees!$A$2:$E$401, 5, FALSE), "Enter an ID")</f>
        <v>Enter an ID</v>
      </c>
      <c r="F3208" s="13" t="str">
        <f>IFERROR(VLOOKUP(A3208, Employees!$A$2:$F$401, 6, FALSE), "Enter an ID")</f>
        <v>Enter an ID</v>
      </c>
      <c r="J3208" s="13" t="str" cm="1">
        <f t="array" ref="J3208">_xlfn.IFS(ISBLANK(G3208), "no training", ISBLANK(I3208), 0, NOT(ISBLANK(I3208)), VLOOKUP(G3208,Trainings!$A$2:$B$20, 2, FALSE))</f>
        <v>no training</v>
      </c>
    </row>
    <row r="3209" spans="2:10" ht="15.75" customHeight="1" x14ac:dyDescent="0.4">
      <c r="B3209" s="13" t="str">
        <f>IFERROR(VLOOKUP(A3209, Employees!$A$2:$E$401, 2, FALSE), "Enter an ID")</f>
        <v>Enter an ID</v>
      </c>
      <c r="C3209" s="13" t="str">
        <f>IFERROR(VLOOKUP(A3209, Employees!$A$2:$E$401, 3, FALSE), "Enter an ID")</f>
        <v>Enter an ID</v>
      </c>
      <c r="D3209" s="13" t="str">
        <f>IFERROR(VLOOKUP(A3209, Employees!$A$2:$E$401, 4, FALSE), "Enter an ID")</f>
        <v>Enter an ID</v>
      </c>
      <c r="E3209" s="13" t="str">
        <f>IFERROR(VLOOKUP(A3209, Employees!$A$2:$E$401, 5, FALSE), "Enter an ID")</f>
        <v>Enter an ID</v>
      </c>
      <c r="F3209" s="13" t="str">
        <f>IFERROR(VLOOKUP(A3209, Employees!$A$2:$F$401, 6, FALSE), "Enter an ID")</f>
        <v>Enter an ID</v>
      </c>
      <c r="J3209" s="13" t="str" cm="1">
        <f t="array" ref="J3209">_xlfn.IFS(ISBLANK(G3209), "no training", ISBLANK(I3209), 0, NOT(ISBLANK(I3209)), VLOOKUP(G3209,Trainings!$A$2:$B$20, 2, FALSE))</f>
        <v>no training</v>
      </c>
    </row>
    <row r="3210" spans="2:10" ht="15.75" customHeight="1" x14ac:dyDescent="0.4">
      <c r="B3210" s="13" t="str">
        <f>IFERROR(VLOOKUP(A3210, Employees!$A$2:$E$401, 2, FALSE), "Enter an ID")</f>
        <v>Enter an ID</v>
      </c>
      <c r="C3210" s="13" t="str">
        <f>IFERROR(VLOOKUP(A3210, Employees!$A$2:$E$401, 3, FALSE), "Enter an ID")</f>
        <v>Enter an ID</v>
      </c>
      <c r="D3210" s="13" t="str">
        <f>IFERROR(VLOOKUP(A3210, Employees!$A$2:$E$401, 4, FALSE), "Enter an ID")</f>
        <v>Enter an ID</v>
      </c>
      <c r="E3210" s="13" t="str">
        <f>IFERROR(VLOOKUP(A3210, Employees!$A$2:$E$401, 5, FALSE), "Enter an ID")</f>
        <v>Enter an ID</v>
      </c>
      <c r="F3210" s="13" t="str">
        <f>IFERROR(VLOOKUP(A3210, Employees!$A$2:$F$401, 6, FALSE), "Enter an ID")</f>
        <v>Enter an ID</v>
      </c>
      <c r="J3210" s="13" t="str" cm="1">
        <f t="array" ref="J3210">_xlfn.IFS(ISBLANK(G3210), "no training", ISBLANK(I3210), 0, NOT(ISBLANK(I3210)), VLOOKUP(G3210,Trainings!$A$2:$B$20, 2, FALSE))</f>
        <v>no training</v>
      </c>
    </row>
    <row r="3211" spans="2:10" ht="15.75" customHeight="1" x14ac:dyDescent="0.4">
      <c r="B3211" s="13" t="str">
        <f>IFERROR(VLOOKUP(A3211, Employees!$A$2:$E$401, 2, FALSE), "Enter an ID")</f>
        <v>Enter an ID</v>
      </c>
      <c r="C3211" s="13" t="str">
        <f>IFERROR(VLOOKUP(A3211, Employees!$A$2:$E$401, 3, FALSE), "Enter an ID")</f>
        <v>Enter an ID</v>
      </c>
      <c r="D3211" s="13" t="str">
        <f>IFERROR(VLOOKUP(A3211, Employees!$A$2:$E$401, 4, FALSE), "Enter an ID")</f>
        <v>Enter an ID</v>
      </c>
      <c r="E3211" s="13" t="str">
        <f>IFERROR(VLOOKUP(A3211, Employees!$A$2:$E$401, 5, FALSE), "Enter an ID")</f>
        <v>Enter an ID</v>
      </c>
      <c r="F3211" s="13" t="str">
        <f>IFERROR(VLOOKUP(A3211, Employees!$A$2:$F$401, 6, FALSE), "Enter an ID")</f>
        <v>Enter an ID</v>
      </c>
      <c r="J3211" s="13" t="str" cm="1">
        <f t="array" ref="J3211">_xlfn.IFS(ISBLANK(G3211), "no training", ISBLANK(I3211), 0, NOT(ISBLANK(I3211)), VLOOKUP(G3211,Trainings!$A$2:$B$20, 2, FALSE))</f>
        <v>no training</v>
      </c>
    </row>
    <row r="3212" spans="2:10" ht="15.75" customHeight="1" x14ac:dyDescent="0.4">
      <c r="B3212" s="13" t="str">
        <f>IFERROR(VLOOKUP(A3212, Employees!$A$2:$E$401, 2, FALSE), "Enter an ID")</f>
        <v>Enter an ID</v>
      </c>
      <c r="C3212" s="13" t="str">
        <f>IFERROR(VLOOKUP(A3212, Employees!$A$2:$E$401, 3, FALSE), "Enter an ID")</f>
        <v>Enter an ID</v>
      </c>
      <c r="D3212" s="13" t="str">
        <f>IFERROR(VLOOKUP(A3212, Employees!$A$2:$E$401, 4, FALSE), "Enter an ID")</f>
        <v>Enter an ID</v>
      </c>
      <c r="E3212" s="13" t="str">
        <f>IFERROR(VLOOKUP(A3212, Employees!$A$2:$E$401, 5, FALSE), "Enter an ID")</f>
        <v>Enter an ID</v>
      </c>
      <c r="F3212" s="13" t="str">
        <f>IFERROR(VLOOKUP(A3212, Employees!$A$2:$F$401, 6, FALSE), "Enter an ID")</f>
        <v>Enter an ID</v>
      </c>
      <c r="J3212" s="13" t="str" cm="1">
        <f t="array" ref="J3212">_xlfn.IFS(ISBLANK(G3212), "no training", ISBLANK(I3212), 0, NOT(ISBLANK(I3212)), VLOOKUP(G3212,Trainings!$A$2:$B$20, 2, FALSE))</f>
        <v>no training</v>
      </c>
    </row>
    <row r="3213" spans="2:10" ht="15.75" customHeight="1" x14ac:dyDescent="0.4">
      <c r="B3213" s="13" t="str">
        <f>IFERROR(VLOOKUP(A3213, Employees!$A$2:$E$401, 2, FALSE), "Enter an ID")</f>
        <v>Enter an ID</v>
      </c>
      <c r="C3213" s="13" t="str">
        <f>IFERROR(VLOOKUP(A3213, Employees!$A$2:$E$401, 3, FALSE), "Enter an ID")</f>
        <v>Enter an ID</v>
      </c>
      <c r="D3213" s="13" t="str">
        <f>IFERROR(VLOOKUP(A3213, Employees!$A$2:$E$401, 4, FALSE), "Enter an ID")</f>
        <v>Enter an ID</v>
      </c>
      <c r="E3213" s="13" t="str">
        <f>IFERROR(VLOOKUP(A3213, Employees!$A$2:$E$401, 5, FALSE), "Enter an ID")</f>
        <v>Enter an ID</v>
      </c>
      <c r="F3213" s="13" t="str">
        <f>IFERROR(VLOOKUP(A3213, Employees!$A$2:$F$401, 6, FALSE), "Enter an ID")</f>
        <v>Enter an ID</v>
      </c>
      <c r="J3213" s="13" t="str" cm="1">
        <f t="array" ref="J3213">_xlfn.IFS(ISBLANK(G3213), "no training", ISBLANK(I3213), 0, NOT(ISBLANK(I3213)), VLOOKUP(G3213,Trainings!$A$2:$B$20, 2, FALSE))</f>
        <v>no training</v>
      </c>
    </row>
    <row r="3214" spans="2:10" ht="15.75" customHeight="1" x14ac:dyDescent="0.4">
      <c r="B3214" s="13" t="str">
        <f>IFERROR(VLOOKUP(A3214, Employees!$A$2:$E$401, 2, FALSE), "Enter an ID")</f>
        <v>Enter an ID</v>
      </c>
      <c r="C3214" s="13" t="str">
        <f>IFERROR(VLOOKUP(A3214, Employees!$A$2:$E$401, 3, FALSE), "Enter an ID")</f>
        <v>Enter an ID</v>
      </c>
      <c r="D3214" s="13" t="str">
        <f>IFERROR(VLOOKUP(A3214, Employees!$A$2:$E$401, 4, FALSE), "Enter an ID")</f>
        <v>Enter an ID</v>
      </c>
      <c r="E3214" s="13" t="str">
        <f>IFERROR(VLOOKUP(A3214, Employees!$A$2:$E$401, 5, FALSE), "Enter an ID")</f>
        <v>Enter an ID</v>
      </c>
      <c r="F3214" s="13" t="str">
        <f>IFERROR(VLOOKUP(A3214, Employees!$A$2:$F$401, 6, FALSE), "Enter an ID")</f>
        <v>Enter an ID</v>
      </c>
      <c r="J3214" s="13" t="str" cm="1">
        <f t="array" ref="J3214">_xlfn.IFS(ISBLANK(G3214), "no training", ISBLANK(I3214), 0, NOT(ISBLANK(I3214)), VLOOKUP(G3214,Trainings!$A$2:$B$20, 2, FALSE))</f>
        <v>no training</v>
      </c>
    </row>
    <row r="3215" spans="2:10" ht="15.75" customHeight="1" x14ac:dyDescent="0.4">
      <c r="B3215" s="13" t="str">
        <f>IFERROR(VLOOKUP(A3215, Employees!$A$2:$E$401, 2, FALSE), "Enter an ID")</f>
        <v>Enter an ID</v>
      </c>
      <c r="C3215" s="13" t="str">
        <f>IFERROR(VLOOKUP(A3215, Employees!$A$2:$E$401, 3, FALSE), "Enter an ID")</f>
        <v>Enter an ID</v>
      </c>
      <c r="D3215" s="13" t="str">
        <f>IFERROR(VLOOKUP(A3215, Employees!$A$2:$E$401, 4, FALSE), "Enter an ID")</f>
        <v>Enter an ID</v>
      </c>
      <c r="E3215" s="13" t="str">
        <f>IFERROR(VLOOKUP(A3215, Employees!$A$2:$E$401, 5, FALSE), "Enter an ID")</f>
        <v>Enter an ID</v>
      </c>
      <c r="F3215" s="13" t="str">
        <f>IFERROR(VLOOKUP(A3215, Employees!$A$2:$F$401, 6, FALSE), "Enter an ID")</f>
        <v>Enter an ID</v>
      </c>
      <c r="J3215" s="13" t="str" cm="1">
        <f t="array" ref="J3215">_xlfn.IFS(ISBLANK(G3215), "no training", ISBLANK(I3215), 0, NOT(ISBLANK(I3215)), VLOOKUP(G3215,Trainings!$A$2:$B$20, 2, FALSE))</f>
        <v>no training</v>
      </c>
    </row>
    <row r="3216" spans="2:10" ht="15.75" customHeight="1" x14ac:dyDescent="0.4">
      <c r="B3216" s="13" t="str">
        <f>IFERROR(VLOOKUP(A3216, Employees!$A$2:$E$401, 2, FALSE), "Enter an ID")</f>
        <v>Enter an ID</v>
      </c>
      <c r="C3216" s="13" t="str">
        <f>IFERROR(VLOOKUP(A3216, Employees!$A$2:$E$401, 3, FALSE), "Enter an ID")</f>
        <v>Enter an ID</v>
      </c>
      <c r="D3216" s="13" t="str">
        <f>IFERROR(VLOOKUP(A3216, Employees!$A$2:$E$401, 4, FALSE), "Enter an ID")</f>
        <v>Enter an ID</v>
      </c>
      <c r="E3216" s="13" t="str">
        <f>IFERROR(VLOOKUP(A3216, Employees!$A$2:$E$401, 5, FALSE), "Enter an ID")</f>
        <v>Enter an ID</v>
      </c>
      <c r="F3216" s="13" t="str">
        <f>IFERROR(VLOOKUP(A3216, Employees!$A$2:$F$401, 6, FALSE), "Enter an ID")</f>
        <v>Enter an ID</v>
      </c>
      <c r="J3216" s="13" t="str" cm="1">
        <f t="array" ref="J3216">_xlfn.IFS(ISBLANK(G3216), "no training", ISBLANK(I3216), 0, NOT(ISBLANK(I3216)), VLOOKUP(G3216,Trainings!$A$2:$B$20, 2, FALSE))</f>
        <v>no training</v>
      </c>
    </row>
    <row r="3217" spans="2:10" ht="15.75" customHeight="1" x14ac:dyDescent="0.4">
      <c r="B3217" s="13" t="str">
        <f>IFERROR(VLOOKUP(A3217, Employees!$A$2:$E$401, 2, FALSE), "Enter an ID")</f>
        <v>Enter an ID</v>
      </c>
      <c r="C3217" s="13" t="str">
        <f>IFERROR(VLOOKUP(A3217, Employees!$A$2:$E$401, 3, FALSE), "Enter an ID")</f>
        <v>Enter an ID</v>
      </c>
      <c r="D3217" s="13" t="str">
        <f>IFERROR(VLOOKUP(A3217, Employees!$A$2:$E$401, 4, FALSE), "Enter an ID")</f>
        <v>Enter an ID</v>
      </c>
      <c r="E3217" s="13" t="str">
        <f>IFERROR(VLOOKUP(A3217, Employees!$A$2:$E$401, 5, FALSE), "Enter an ID")</f>
        <v>Enter an ID</v>
      </c>
      <c r="F3217" s="13" t="str">
        <f>IFERROR(VLOOKUP(A3217, Employees!$A$2:$F$401, 6, FALSE), "Enter an ID")</f>
        <v>Enter an ID</v>
      </c>
      <c r="J3217" s="13" t="str" cm="1">
        <f t="array" ref="J3217">_xlfn.IFS(ISBLANK(G3217), "no training", ISBLANK(I3217), 0, NOT(ISBLANK(I3217)), VLOOKUP(G3217,Trainings!$A$2:$B$20, 2, FALSE))</f>
        <v>no training</v>
      </c>
    </row>
    <row r="3218" spans="2:10" ht="15.75" customHeight="1" x14ac:dyDescent="0.4">
      <c r="B3218" s="13" t="str">
        <f>IFERROR(VLOOKUP(A3218, Employees!$A$2:$E$401, 2, FALSE), "Enter an ID")</f>
        <v>Enter an ID</v>
      </c>
      <c r="C3218" s="13" t="str">
        <f>IFERROR(VLOOKUP(A3218, Employees!$A$2:$E$401, 3, FALSE), "Enter an ID")</f>
        <v>Enter an ID</v>
      </c>
      <c r="D3218" s="13" t="str">
        <f>IFERROR(VLOOKUP(A3218, Employees!$A$2:$E$401, 4, FALSE), "Enter an ID")</f>
        <v>Enter an ID</v>
      </c>
      <c r="E3218" s="13" t="str">
        <f>IFERROR(VLOOKUP(A3218, Employees!$A$2:$E$401, 5, FALSE), "Enter an ID")</f>
        <v>Enter an ID</v>
      </c>
      <c r="F3218" s="13" t="str">
        <f>IFERROR(VLOOKUP(A3218, Employees!$A$2:$F$401, 6, FALSE), "Enter an ID")</f>
        <v>Enter an ID</v>
      </c>
      <c r="J3218" s="13" t="str" cm="1">
        <f t="array" ref="J3218">_xlfn.IFS(ISBLANK(G3218), "no training", ISBLANK(I3218), 0, NOT(ISBLANK(I3218)), VLOOKUP(G3218,Trainings!$A$2:$B$20, 2, FALSE))</f>
        <v>no training</v>
      </c>
    </row>
    <row r="3219" spans="2:10" ht="15.75" customHeight="1" x14ac:dyDescent="0.4">
      <c r="B3219" s="13" t="str">
        <f>IFERROR(VLOOKUP(A3219, Employees!$A$2:$E$401, 2, FALSE), "Enter an ID")</f>
        <v>Enter an ID</v>
      </c>
      <c r="C3219" s="13" t="str">
        <f>IFERROR(VLOOKUP(A3219, Employees!$A$2:$E$401, 3, FALSE), "Enter an ID")</f>
        <v>Enter an ID</v>
      </c>
      <c r="D3219" s="13" t="str">
        <f>IFERROR(VLOOKUP(A3219, Employees!$A$2:$E$401, 4, FALSE), "Enter an ID")</f>
        <v>Enter an ID</v>
      </c>
      <c r="E3219" s="13" t="str">
        <f>IFERROR(VLOOKUP(A3219, Employees!$A$2:$E$401, 5, FALSE), "Enter an ID")</f>
        <v>Enter an ID</v>
      </c>
      <c r="F3219" s="13" t="str">
        <f>IFERROR(VLOOKUP(A3219, Employees!$A$2:$F$401, 6, FALSE), "Enter an ID")</f>
        <v>Enter an ID</v>
      </c>
      <c r="J3219" s="13" t="str" cm="1">
        <f t="array" ref="J3219">_xlfn.IFS(ISBLANK(G3219), "no training", ISBLANK(I3219), 0, NOT(ISBLANK(I3219)), VLOOKUP(G3219,Trainings!$A$2:$B$20, 2, FALSE))</f>
        <v>no training</v>
      </c>
    </row>
    <row r="3220" spans="2:10" ht="15.75" customHeight="1" x14ac:dyDescent="0.4">
      <c r="B3220" s="13" t="str">
        <f>IFERROR(VLOOKUP(A3220, Employees!$A$2:$E$401, 2, FALSE), "Enter an ID")</f>
        <v>Enter an ID</v>
      </c>
      <c r="C3220" s="13" t="str">
        <f>IFERROR(VLOOKUP(A3220, Employees!$A$2:$E$401, 3, FALSE), "Enter an ID")</f>
        <v>Enter an ID</v>
      </c>
      <c r="D3220" s="13" t="str">
        <f>IFERROR(VLOOKUP(A3220, Employees!$A$2:$E$401, 4, FALSE), "Enter an ID")</f>
        <v>Enter an ID</v>
      </c>
      <c r="E3220" s="13" t="str">
        <f>IFERROR(VLOOKUP(A3220, Employees!$A$2:$E$401, 5, FALSE), "Enter an ID")</f>
        <v>Enter an ID</v>
      </c>
      <c r="F3220" s="13" t="str">
        <f>IFERROR(VLOOKUP(A3220, Employees!$A$2:$F$401, 6, FALSE), "Enter an ID")</f>
        <v>Enter an ID</v>
      </c>
      <c r="J3220" s="13" t="str" cm="1">
        <f t="array" ref="J3220">_xlfn.IFS(ISBLANK(G3220), "no training", ISBLANK(I3220), 0, NOT(ISBLANK(I3220)), VLOOKUP(G3220,Trainings!$A$2:$B$20, 2, FALSE))</f>
        <v>no training</v>
      </c>
    </row>
    <row r="3221" spans="2:10" ht="15.75" customHeight="1" x14ac:dyDescent="0.4">
      <c r="B3221" s="13" t="str">
        <f>IFERROR(VLOOKUP(A3221, Employees!$A$2:$E$401, 2, FALSE), "Enter an ID")</f>
        <v>Enter an ID</v>
      </c>
      <c r="C3221" s="13" t="str">
        <f>IFERROR(VLOOKUP(A3221, Employees!$A$2:$E$401, 3, FALSE), "Enter an ID")</f>
        <v>Enter an ID</v>
      </c>
      <c r="D3221" s="13" t="str">
        <f>IFERROR(VLOOKUP(A3221, Employees!$A$2:$E$401, 4, FALSE), "Enter an ID")</f>
        <v>Enter an ID</v>
      </c>
      <c r="E3221" s="13" t="str">
        <f>IFERROR(VLOOKUP(A3221, Employees!$A$2:$E$401, 5, FALSE), "Enter an ID")</f>
        <v>Enter an ID</v>
      </c>
      <c r="F3221" s="13" t="str">
        <f>IFERROR(VLOOKUP(A3221, Employees!$A$2:$F$401, 6, FALSE), "Enter an ID")</f>
        <v>Enter an ID</v>
      </c>
      <c r="J3221" s="13" t="str" cm="1">
        <f t="array" ref="J3221">_xlfn.IFS(ISBLANK(G3221), "no training", ISBLANK(I3221), 0, NOT(ISBLANK(I3221)), VLOOKUP(G3221,Trainings!$A$2:$B$20, 2, FALSE))</f>
        <v>no training</v>
      </c>
    </row>
    <row r="3222" spans="2:10" ht="15.75" customHeight="1" x14ac:dyDescent="0.4">
      <c r="B3222" s="13" t="str">
        <f>IFERROR(VLOOKUP(A3222, Employees!$A$2:$E$401, 2, FALSE), "Enter an ID")</f>
        <v>Enter an ID</v>
      </c>
      <c r="C3222" s="13" t="str">
        <f>IFERROR(VLOOKUP(A3222, Employees!$A$2:$E$401, 3, FALSE), "Enter an ID")</f>
        <v>Enter an ID</v>
      </c>
      <c r="D3222" s="13" t="str">
        <f>IFERROR(VLOOKUP(A3222, Employees!$A$2:$E$401, 4, FALSE), "Enter an ID")</f>
        <v>Enter an ID</v>
      </c>
      <c r="E3222" s="13" t="str">
        <f>IFERROR(VLOOKUP(A3222, Employees!$A$2:$E$401, 5, FALSE), "Enter an ID")</f>
        <v>Enter an ID</v>
      </c>
      <c r="F3222" s="13" t="str">
        <f>IFERROR(VLOOKUP(A3222, Employees!$A$2:$F$401, 6, FALSE), "Enter an ID")</f>
        <v>Enter an ID</v>
      </c>
      <c r="J3222" s="13" t="str" cm="1">
        <f t="array" ref="J3222">_xlfn.IFS(ISBLANK(G3222), "no training", ISBLANK(I3222), 0, NOT(ISBLANK(I3222)), VLOOKUP(G3222,Trainings!$A$2:$B$20, 2, FALSE))</f>
        <v>no training</v>
      </c>
    </row>
    <row r="3223" spans="2:10" ht="15.75" customHeight="1" x14ac:dyDescent="0.4">
      <c r="B3223" s="13" t="str">
        <f>IFERROR(VLOOKUP(A3223, Employees!$A$2:$E$401, 2, FALSE), "Enter an ID")</f>
        <v>Enter an ID</v>
      </c>
      <c r="C3223" s="13" t="str">
        <f>IFERROR(VLOOKUP(A3223, Employees!$A$2:$E$401, 3, FALSE), "Enter an ID")</f>
        <v>Enter an ID</v>
      </c>
      <c r="D3223" s="13" t="str">
        <f>IFERROR(VLOOKUP(A3223, Employees!$A$2:$E$401, 4, FALSE), "Enter an ID")</f>
        <v>Enter an ID</v>
      </c>
      <c r="E3223" s="13" t="str">
        <f>IFERROR(VLOOKUP(A3223, Employees!$A$2:$E$401, 5, FALSE), "Enter an ID")</f>
        <v>Enter an ID</v>
      </c>
      <c r="F3223" s="13" t="str">
        <f>IFERROR(VLOOKUP(A3223, Employees!$A$2:$F$401, 6, FALSE), "Enter an ID")</f>
        <v>Enter an ID</v>
      </c>
      <c r="J3223" s="13" t="str" cm="1">
        <f t="array" ref="J3223">_xlfn.IFS(ISBLANK(G3223), "no training", ISBLANK(I3223), 0, NOT(ISBLANK(I3223)), VLOOKUP(G3223,Trainings!$A$2:$B$20, 2, FALSE))</f>
        <v>no training</v>
      </c>
    </row>
    <row r="3224" spans="2:10" ht="15.75" customHeight="1" x14ac:dyDescent="0.4">
      <c r="B3224" s="13" t="str">
        <f>IFERROR(VLOOKUP(A3224, Employees!$A$2:$E$401, 2, FALSE), "Enter an ID")</f>
        <v>Enter an ID</v>
      </c>
      <c r="C3224" s="13" t="str">
        <f>IFERROR(VLOOKUP(A3224, Employees!$A$2:$E$401, 3, FALSE), "Enter an ID")</f>
        <v>Enter an ID</v>
      </c>
      <c r="D3224" s="13" t="str">
        <f>IFERROR(VLOOKUP(A3224, Employees!$A$2:$E$401, 4, FALSE), "Enter an ID")</f>
        <v>Enter an ID</v>
      </c>
      <c r="E3224" s="13" t="str">
        <f>IFERROR(VLOOKUP(A3224, Employees!$A$2:$E$401, 5, FALSE), "Enter an ID")</f>
        <v>Enter an ID</v>
      </c>
      <c r="F3224" s="13" t="str">
        <f>IFERROR(VLOOKUP(A3224, Employees!$A$2:$F$401, 6, FALSE), "Enter an ID")</f>
        <v>Enter an ID</v>
      </c>
      <c r="J3224" s="13" t="str" cm="1">
        <f t="array" ref="J3224">_xlfn.IFS(ISBLANK(G3224), "no training", ISBLANK(I3224), 0, NOT(ISBLANK(I3224)), VLOOKUP(G3224,Trainings!$A$2:$B$20, 2, FALSE))</f>
        <v>no training</v>
      </c>
    </row>
    <row r="3225" spans="2:10" ht="15.75" customHeight="1" x14ac:dyDescent="0.4">
      <c r="B3225" s="13" t="str">
        <f>IFERROR(VLOOKUP(A3225, Employees!$A$2:$E$401, 2, FALSE), "Enter an ID")</f>
        <v>Enter an ID</v>
      </c>
      <c r="C3225" s="13" t="str">
        <f>IFERROR(VLOOKUP(A3225, Employees!$A$2:$E$401, 3, FALSE), "Enter an ID")</f>
        <v>Enter an ID</v>
      </c>
      <c r="D3225" s="13" t="str">
        <f>IFERROR(VLOOKUP(A3225, Employees!$A$2:$E$401, 4, FALSE), "Enter an ID")</f>
        <v>Enter an ID</v>
      </c>
      <c r="E3225" s="13" t="str">
        <f>IFERROR(VLOOKUP(A3225, Employees!$A$2:$E$401, 5, FALSE), "Enter an ID")</f>
        <v>Enter an ID</v>
      </c>
      <c r="F3225" s="13" t="str">
        <f>IFERROR(VLOOKUP(A3225, Employees!$A$2:$F$401, 6, FALSE), "Enter an ID")</f>
        <v>Enter an ID</v>
      </c>
      <c r="J3225" s="13" t="str" cm="1">
        <f t="array" ref="J3225">_xlfn.IFS(ISBLANK(G3225), "no training", ISBLANK(I3225), 0, NOT(ISBLANK(I3225)), VLOOKUP(G3225,Trainings!$A$2:$B$20, 2, FALSE))</f>
        <v>no training</v>
      </c>
    </row>
    <row r="3226" spans="2:10" ht="15.75" customHeight="1" x14ac:dyDescent="0.4">
      <c r="B3226" s="13" t="str">
        <f>IFERROR(VLOOKUP(A3226, Employees!$A$2:$E$401, 2, FALSE), "Enter an ID")</f>
        <v>Enter an ID</v>
      </c>
      <c r="C3226" s="13" t="str">
        <f>IFERROR(VLOOKUP(A3226, Employees!$A$2:$E$401, 3, FALSE), "Enter an ID")</f>
        <v>Enter an ID</v>
      </c>
      <c r="D3226" s="13" t="str">
        <f>IFERROR(VLOOKUP(A3226, Employees!$A$2:$E$401, 4, FALSE), "Enter an ID")</f>
        <v>Enter an ID</v>
      </c>
      <c r="E3226" s="13" t="str">
        <f>IFERROR(VLOOKUP(A3226, Employees!$A$2:$E$401, 5, FALSE), "Enter an ID")</f>
        <v>Enter an ID</v>
      </c>
      <c r="F3226" s="13" t="str">
        <f>IFERROR(VLOOKUP(A3226, Employees!$A$2:$F$401, 6, FALSE), "Enter an ID")</f>
        <v>Enter an ID</v>
      </c>
      <c r="J3226" s="13" t="str" cm="1">
        <f t="array" ref="J3226">_xlfn.IFS(ISBLANK(G3226), "no training", ISBLANK(I3226), 0, NOT(ISBLANK(I3226)), VLOOKUP(G3226,Trainings!$A$2:$B$20, 2, FALSE))</f>
        <v>no training</v>
      </c>
    </row>
    <row r="3227" spans="2:10" ht="15.75" customHeight="1" x14ac:dyDescent="0.4">
      <c r="B3227" s="13" t="str">
        <f>IFERROR(VLOOKUP(A3227, Employees!$A$2:$E$401, 2, FALSE), "Enter an ID")</f>
        <v>Enter an ID</v>
      </c>
      <c r="C3227" s="13" t="str">
        <f>IFERROR(VLOOKUP(A3227, Employees!$A$2:$E$401, 3, FALSE), "Enter an ID")</f>
        <v>Enter an ID</v>
      </c>
      <c r="D3227" s="13" t="str">
        <f>IFERROR(VLOOKUP(A3227, Employees!$A$2:$E$401, 4, FALSE), "Enter an ID")</f>
        <v>Enter an ID</v>
      </c>
      <c r="E3227" s="13" t="str">
        <f>IFERROR(VLOOKUP(A3227, Employees!$A$2:$E$401, 5, FALSE), "Enter an ID")</f>
        <v>Enter an ID</v>
      </c>
      <c r="F3227" s="13" t="str">
        <f>IFERROR(VLOOKUP(A3227, Employees!$A$2:$F$401, 6, FALSE), "Enter an ID")</f>
        <v>Enter an ID</v>
      </c>
      <c r="J3227" s="13" t="str" cm="1">
        <f t="array" ref="J3227">_xlfn.IFS(ISBLANK(G3227), "no training", ISBLANK(I3227), 0, NOT(ISBLANK(I3227)), VLOOKUP(G3227,Trainings!$A$2:$B$20, 2, FALSE))</f>
        <v>no training</v>
      </c>
    </row>
    <row r="3228" spans="2:10" ht="15.75" customHeight="1" x14ac:dyDescent="0.4">
      <c r="B3228" s="13" t="str">
        <f>IFERROR(VLOOKUP(A3228, Employees!$A$2:$E$401, 2, FALSE), "Enter an ID")</f>
        <v>Enter an ID</v>
      </c>
      <c r="C3228" s="13" t="str">
        <f>IFERROR(VLOOKUP(A3228, Employees!$A$2:$E$401, 3, FALSE), "Enter an ID")</f>
        <v>Enter an ID</v>
      </c>
      <c r="D3228" s="13" t="str">
        <f>IFERROR(VLOOKUP(A3228, Employees!$A$2:$E$401, 4, FALSE), "Enter an ID")</f>
        <v>Enter an ID</v>
      </c>
      <c r="E3228" s="13" t="str">
        <f>IFERROR(VLOOKUP(A3228, Employees!$A$2:$E$401, 5, FALSE), "Enter an ID")</f>
        <v>Enter an ID</v>
      </c>
      <c r="F3228" s="13" t="str">
        <f>IFERROR(VLOOKUP(A3228, Employees!$A$2:$F$401, 6, FALSE), "Enter an ID")</f>
        <v>Enter an ID</v>
      </c>
      <c r="J3228" s="13" t="str" cm="1">
        <f t="array" ref="J3228">_xlfn.IFS(ISBLANK(G3228), "no training", ISBLANK(I3228), 0, NOT(ISBLANK(I3228)), VLOOKUP(G3228,Trainings!$A$2:$B$20, 2, FALSE))</f>
        <v>no training</v>
      </c>
    </row>
    <row r="3229" spans="2:10" ht="15.75" customHeight="1" x14ac:dyDescent="0.4">
      <c r="B3229" s="13" t="str">
        <f>IFERROR(VLOOKUP(A3229, Employees!$A$2:$E$401, 2, FALSE), "Enter an ID")</f>
        <v>Enter an ID</v>
      </c>
      <c r="C3229" s="13" t="str">
        <f>IFERROR(VLOOKUP(A3229, Employees!$A$2:$E$401, 3, FALSE), "Enter an ID")</f>
        <v>Enter an ID</v>
      </c>
      <c r="D3229" s="13" t="str">
        <f>IFERROR(VLOOKUP(A3229, Employees!$A$2:$E$401, 4, FALSE), "Enter an ID")</f>
        <v>Enter an ID</v>
      </c>
      <c r="E3229" s="13" t="str">
        <f>IFERROR(VLOOKUP(A3229, Employees!$A$2:$E$401, 5, FALSE), "Enter an ID")</f>
        <v>Enter an ID</v>
      </c>
      <c r="F3229" s="13" t="str">
        <f>IFERROR(VLOOKUP(A3229, Employees!$A$2:$F$401, 6, FALSE), "Enter an ID")</f>
        <v>Enter an ID</v>
      </c>
      <c r="J3229" s="13" t="str" cm="1">
        <f t="array" ref="J3229">_xlfn.IFS(ISBLANK(G3229), "no training", ISBLANK(I3229), 0, NOT(ISBLANK(I3229)), VLOOKUP(G3229,Trainings!$A$2:$B$20, 2, FALSE))</f>
        <v>no training</v>
      </c>
    </row>
    <row r="3230" spans="2:10" ht="15.75" customHeight="1" x14ac:dyDescent="0.4">
      <c r="B3230" s="13" t="str">
        <f>IFERROR(VLOOKUP(A3230, Employees!$A$2:$E$401, 2, FALSE), "Enter an ID")</f>
        <v>Enter an ID</v>
      </c>
      <c r="C3230" s="13" t="str">
        <f>IFERROR(VLOOKUP(A3230, Employees!$A$2:$E$401, 3, FALSE), "Enter an ID")</f>
        <v>Enter an ID</v>
      </c>
      <c r="D3230" s="13" t="str">
        <f>IFERROR(VLOOKUP(A3230, Employees!$A$2:$E$401, 4, FALSE), "Enter an ID")</f>
        <v>Enter an ID</v>
      </c>
      <c r="E3230" s="13" t="str">
        <f>IFERROR(VLOOKUP(A3230, Employees!$A$2:$E$401, 5, FALSE), "Enter an ID")</f>
        <v>Enter an ID</v>
      </c>
      <c r="F3230" s="13" t="str">
        <f>IFERROR(VLOOKUP(A3230, Employees!$A$2:$F$401, 6, FALSE), "Enter an ID")</f>
        <v>Enter an ID</v>
      </c>
      <c r="J3230" s="13" t="str" cm="1">
        <f t="array" ref="J3230">_xlfn.IFS(ISBLANK(G3230), "no training", ISBLANK(I3230), 0, NOT(ISBLANK(I3230)), VLOOKUP(G3230,Trainings!$A$2:$B$20, 2, FALSE))</f>
        <v>no training</v>
      </c>
    </row>
    <row r="3231" spans="2:10" ht="15.75" customHeight="1" x14ac:dyDescent="0.4">
      <c r="B3231" s="13" t="str">
        <f>IFERROR(VLOOKUP(A3231, Employees!$A$2:$E$401, 2, FALSE), "Enter an ID")</f>
        <v>Enter an ID</v>
      </c>
      <c r="C3231" s="13" t="str">
        <f>IFERROR(VLOOKUP(A3231, Employees!$A$2:$E$401, 3, FALSE), "Enter an ID")</f>
        <v>Enter an ID</v>
      </c>
      <c r="D3231" s="13" t="str">
        <f>IFERROR(VLOOKUP(A3231, Employees!$A$2:$E$401, 4, FALSE), "Enter an ID")</f>
        <v>Enter an ID</v>
      </c>
      <c r="E3231" s="13" t="str">
        <f>IFERROR(VLOOKUP(A3231, Employees!$A$2:$E$401, 5, FALSE), "Enter an ID")</f>
        <v>Enter an ID</v>
      </c>
      <c r="F3231" s="13" t="str">
        <f>IFERROR(VLOOKUP(A3231, Employees!$A$2:$F$401, 6, FALSE), "Enter an ID")</f>
        <v>Enter an ID</v>
      </c>
      <c r="J3231" s="13" t="str" cm="1">
        <f t="array" ref="J3231">_xlfn.IFS(ISBLANK(G3231), "no training", ISBLANK(I3231), 0, NOT(ISBLANK(I3231)), VLOOKUP(G3231,Trainings!$A$2:$B$20, 2, FALSE))</f>
        <v>no training</v>
      </c>
    </row>
    <row r="3232" spans="2:10" ht="15.75" customHeight="1" x14ac:dyDescent="0.4">
      <c r="B3232" s="13" t="str">
        <f>IFERROR(VLOOKUP(A3232, Employees!$A$2:$E$401, 2, FALSE), "Enter an ID")</f>
        <v>Enter an ID</v>
      </c>
      <c r="C3232" s="13" t="str">
        <f>IFERROR(VLOOKUP(A3232, Employees!$A$2:$E$401, 3, FALSE), "Enter an ID")</f>
        <v>Enter an ID</v>
      </c>
      <c r="D3232" s="13" t="str">
        <f>IFERROR(VLOOKUP(A3232, Employees!$A$2:$E$401, 4, FALSE), "Enter an ID")</f>
        <v>Enter an ID</v>
      </c>
      <c r="E3232" s="13" t="str">
        <f>IFERROR(VLOOKUP(A3232, Employees!$A$2:$E$401, 5, FALSE), "Enter an ID")</f>
        <v>Enter an ID</v>
      </c>
      <c r="F3232" s="13" t="str">
        <f>IFERROR(VLOOKUP(A3232, Employees!$A$2:$F$401, 6, FALSE), "Enter an ID")</f>
        <v>Enter an ID</v>
      </c>
      <c r="J3232" s="13" t="str" cm="1">
        <f t="array" ref="J3232">_xlfn.IFS(ISBLANK(G3232), "no training", ISBLANK(I3232), 0, NOT(ISBLANK(I3232)), VLOOKUP(G3232,Trainings!$A$2:$B$20, 2, FALSE))</f>
        <v>no training</v>
      </c>
    </row>
    <row r="3233" spans="2:10" ht="15.75" customHeight="1" x14ac:dyDescent="0.4">
      <c r="B3233" s="13" t="str">
        <f>IFERROR(VLOOKUP(A3233, Employees!$A$2:$E$401, 2, FALSE), "Enter an ID")</f>
        <v>Enter an ID</v>
      </c>
      <c r="C3233" s="13" t="str">
        <f>IFERROR(VLOOKUP(A3233, Employees!$A$2:$E$401, 3, FALSE), "Enter an ID")</f>
        <v>Enter an ID</v>
      </c>
      <c r="D3233" s="13" t="str">
        <f>IFERROR(VLOOKUP(A3233, Employees!$A$2:$E$401, 4, FALSE), "Enter an ID")</f>
        <v>Enter an ID</v>
      </c>
      <c r="E3233" s="13" t="str">
        <f>IFERROR(VLOOKUP(A3233, Employees!$A$2:$E$401, 5, FALSE), "Enter an ID")</f>
        <v>Enter an ID</v>
      </c>
      <c r="F3233" s="13" t="str">
        <f>IFERROR(VLOOKUP(A3233, Employees!$A$2:$F$401, 6, FALSE), "Enter an ID")</f>
        <v>Enter an ID</v>
      </c>
      <c r="J3233" s="13" t="str" cm="1">
        <f t="array" ref="J3233">_xlfn.IFS(ISBLANK(G3233), "no training", ISBLANK(I3233), 0, NOT(ISBLANK(I3233)), VLOOKUP(G3233,Trainings!$A$2:$B$20, 2, FALSE))</f>
        <v>no training</v>
      </c>
    </row>
    <row r="3234" spans="2:10" ht="15.75" customHeight="1" x14ac:dyDescent="0.4">
      <c r="B3234" s="13" t="str">
        <f>IFERROR(VLOOKUP(A3234, Employees!$A$2:$E$401, 2, FALSE), "Enter an ID")</f>
        <v>Enter an ID</v>
      </c>
      <c r="C3234" s="13" t="str">
        <f>IFERROR(VLOOKUP(A3234, Employees!$A$2:$E$401, 3, FALSE), "Enter an ID")</f>
        <v>Enter an ID</v>
      </c>
      <c r="D3234" s="13" t="str">
        <f>IFERROR(VLOOKUP(A3234, Employees!$A$2:$E$401, 4, FALSE), "Enter an ID")</f>
        <v>Enter an ID</v>
      </c>
      <c r="E3234" s="13" t="str">
        <f>IFERROR(VLOOKUP(A3234, Employees!$A$2:$E$401, 5, FALSE), "Enter an ID")</f>
        <v>Enter an ID</v>
      </c>
      <c r="F3234" s="13" t="str">
        <f>IFERROR(VLOOKUP(A3234, Employees!$A$2:$F$401, 6, FALSE), "Enter an ID")</f>
        <v>Enter an ID</v>
      </c>
      <c r="J3234" s="13" t="str" cm="1">
        <f t="array" ref="J3234">_xlfn.IFS(ISBLANK(G3234), "no training", ISBLANK(I3234), 0, NOT(ISBLANK(I3234)), VLOOKUP(G3234,Trainings!$A$2:$B$20, 2, FALSE))</f>
        <v>no training</v>
      </c>
    </row>
    <row r="3235" spans="2:10" ht="15.75" customHeight="1" x14ac:dyDescent="0.4">
      <c r="B3235" s="13" t="str">
        <f>IFERROR(VLOOKUP(A3235, Employees!$A$2:$E$401, 2, FALSE), "Enter an ID")</f>
        <v>Enter an ID</v>
      </c>
      <c r="C3235" s="13" t="str">
        <f>IFERROR(VLOOKUP(A3235, Employees!$A$2:$E$401, 3, FALSE), "Enter an ID")</f>
        <v>Enter an ID</v>
      </c>
      <c r="D3235" s="13" t="str">
        <f>IFERROR(VLOOKUP(A3235, Employees!$A$2:$E$401, 4, FALSE), "Enter an ID")</f>
        <v>Enter an ID</v>
      </c>
      <c r="E3235" s="13" t="str">
        <f>IFERROR(VLOOKUP(A3235, Employees!$A$2:$E$401, 5, FALSE), "Enter an ID")</f>
        <v>Enter an ID</v>
      </c>
      <c r="F3235" s="13" t="str">
        <f>IFERROR(VLOOKUP(A3235, Employees!$A$2:$F$401, 6, FALSE), "Enter an ID")</f>
        <v>Enter an ID</v>
      </c>
      <c r="J3235" s="13" t="str" cm="1">
        <f t="array" ref="J3235">_xlfn.IFS(ISBLANK(G3235), "no training", ISBLANK(I3235), 0, NOT(ISBLANK(I3235)), VLOOKUP(G3235,Trainings!$A$2:$B$20, 2, FALSE))</f>
        <v>no training</v>
      </c>
    </row>
    <row r="3236" spans="2:10" ht="15.75" customHeight="1" x14ac:dyDescent="0.4">
      <c r="B3236" s="13" t="str">
        <f>IFERROR(VLOOKUP(A3236, Employees!$A$2:$E$401, 2, FALSE), "Enter an ID")</f>
        <v>Enter an ID</v>
      </c>
      <c r="C3236" s="13" t="str">
        <f>IFERROR(VLOOKUP(A3236, Employees!$A$2:$E$401, 3, FALSE), "Enter an ID")</f>
        <v>Enter an ID</v>
      </c>
      <c r="D3236" s="13" t="str">
        <f>IFERROR(VLOOKUP(A3236, Employees!$A$2:$E$401, 4, FALSE), "Enter an ID")</f>
        <v>Enter an ID</v>
      </c>
      <c r="E3236" s="13" t="str">
        <f>IFERROR(VLOOKUP(A3236, Employees!$A$2:$E$401, 5, FALSE), "Enter an ID")</f>
        <v>Enter an ID</v>
      </c>
      <c r="F3236" s="13" t="str">
        <f>IFERROR(VLOOKUP(A3236, Employees!$A$2:$F$401, 6, FALSE), "Enter an ID")</f>
        <v>Enter an ID</v>
      </c>
      <c r="J3236" s="13" t="str" cm="1">
        <f t="array" ref="J3236">_xlfn.IFS(ISBLANK(G3236), "no training", ISBLANK(I3236), 0, NOT(ISBLANK(I3236)), VLOOKUP(G3236,Trainings!$A$2:$B$20, 2, FALSE))</f>
        <v>no training</v>
      </c>
    </row>
    <row r="3237" spans="2:10" ht="15.75" customHeight="1" x14ac:dyDescent="0.4">
      <c r="B3237" s="13" t="str">
        <f>IFERROR(VLOOKUP(A3237, Employees!$A$2:$E$401, 2, FALSE), "Enter an ID")</f>
        <v>Enter an ID</v>
      </c>
      <c r="C3237" s="13" t="str">
        <f>IFERROR(VLOOKUP(A3237, Employees!$A$2:$E$401, 3, FALSE), "Enter an ID")</f>
        <v>Enter an ID</v>
      </c>
      <c r="D3237" s="13" t="str">
        <f>IFERROR(VLOOKUP(A3237, Employees!$A$2:$E$401, 4, FALSE), "Enter an ID")</f>
        <v>Enter an ID</v>
      </c>
      <c r="E3237" s="13" t="str">
        <f>IFERROR(VLOOKUP(A3237, Employees!$A$2:$E$401, 5, FALSE), "Enter an ID")</f>
        <v>Enter an ID</v>
      </c>
      <c r="F3237" s="13" t="str">
        <f>IFERROR(VLOOKUP(A3237, Employees!$A$2:$F$401, 6, FALSE), "Enter an ID")</f>
        <v>Enter an ID</v>
      </c>
      <c r="J3237" s="13" t="str" cm="1">
        <f t="array" ref="J3237">_xlfn.IFS(ISBLANK(G3237), "no training", ISBLANK(I3237), 0, NOT(ISBLANK(I3237)), VLOOKUP(G3237,Trainings!$A$2:$B$20, 2, FALSE))</f>
        <v>no training</v>
      </c>
    </row>
    <row r="3238" spans="2:10" ht="15.75" customHeight="1" x14ac:dyDescent="0.4">
      <c r="B3238" s="13" t="str">
        <f>IFERROR(VLOOKUP(A3238, Employees!$A$2:$E$401, 2, FALSE), "Enter an ID")</f>
        <v>Enter an ID</v>
      </c>
      <c r="C3238" s="13" t="str">
        <f>IFERROR(VLOOKUP(A3238, Employees!$A$2:$E$401, 3, FALSE), "Enter an ID")</f>
        <v>Enter an ID</v>
      </c>
      <c r="D3238" s="13" t="str">
        <f>IFERROR(VLOOKUP(A3238, Employees!$A$2:$E$401, 4, FALSE), "Enter an ID")</f>
        <v>Enter an ID</v>
      </c>
      <c r="E3238" s="13" t="str">
        <f>IFERROR(VLOOKUP(A3238, Employees!$A$2:$E$401, 5, FALSE), "Enter an ID")</f>
        <v>Enter an ID</v>
      </c>
      <c r="F3238" s="13" t="str">
        <f>IFERROR(VLOOKUP(A3238, Employees!$A$2:$F$401, 6, FALSE), "Enter an ID")</f>
        <v>Enter an ID</v>
      </c>
      <c r="J3238" s="13" t="str" cm="1">
        <f t="array" ref="J3238">_xlfn.IFS(ISBLANK(G3238), "no training", ISBLANK(I3238), 0, NOT(ISBLANK(I3238)), VLOOKUP(G3238,Trainings!$A$2:$B$20, 2, FALSE))</f>
        <v>no training</v>
      </c>
    </row>
    <row r="3239" spans="2:10" ht="15.75" customHeight="1" x14ac:dyDescent="0.4">
      <c r="B3239" s="13" t="str">
        <f>IFERROR(VLOOKUP(A3239, Employees!$A$2:$E$401, 2, FALSE), "Enter an ID")</f>
        <v>Enter an ID</v>
      </c>
      <c r="C3239" s="13" t="str">
        <f>IFERROR(VLOOKUP(A3239, Employees!$A$2:$E$401, 3, FALSE), "Enter an ID")</f>
        <v>Enter an ID</v>
      </c>
      <c r="D3239" s="13" t="str">
        <f>IFERROR(VLOOKUP(A3239, Employees!$A$2:$E$401, 4, FALSE), "Enter an ID")</f>
        <v>Enter an ID</v>
      </c>
      <c r="E3239" s="13" t="str">
        <f>IFERROR(VLOOKUP(A3239, Employees!$A$2:$E$401, 5, FALSE), "Enter an ID")</f>
        <v>Enter an ID</v>
      </c>
      <c r="F3239" s="13" t="str">
        <f>IFERROR(VLOOKUP(A3239, Employees!$A$2:$F$401, 6, FALSE), "Enter an ID")</f>
        <v>Enter an ID</v>
      </c>
      <c r="J3239" s="13" t="str" cm="1">
        <f t="array" ref="J3239">_xlfn.IFS(ISBLANK(G3239), "no training", ISBLANK(I3239), 0, NOT(ISBLANK(I3239)), VLOOKUP(G3239,Trainings!$A$2:$B$20, 2, FALSE))</f>
        <v>no training</v>
      </c>
    </row>
    <row r="3240" spans="2:10" ht="15.75" customHeight="1" x14ac:dyDescent="0.4">
      <c r="B3240" s="13" t="str">
        <f>IFERROR(VLOOKUP(A3240, Employees!$A$2:$E$401, 2, FALSE), "Enter an ID")</f>
        <v>Enter an ID</v>
      </c>
      <c r="C3240" s="13" t="str">
        <f>IFERROR(VLOOKUP(A3240, Employees!$A$2:$E$401, 3, FALSE), "Enter an ID")</f>
        <v>Enter an ID</v>
      </c>
      <c r="D3240" s="13" t="str">
        <f>IFERROR(VLOOKUP(A3240, Employees!$A$2:$E$401, 4, FALSE), "Enter an ID")</f>
        <v>Enter an ID</v>
      </c>
      <c r="E3240" s="13" t="str">
        <f>IFERROR(VLOOKUP(A3240, Employees!$A$2:$E$401, 5, FALSE), "Enter an ID")</f>
        <v>Enter an ID</v>
      </c>
      <c r="F3240" s="13" t="str">
        <f>IFERROR(VLOOKUP(A3240, Employees!$A$2:$F$401, 6, FALSE), "Enter an ID")</f>
        <v>Enter an ID</v>
      </c>
      <c r="J3240" s="13" t="str" cm="1">
        <f t="array" ref="J3240">_xlfn.IFS(ISBLANK(G3240), "no training", ISBLANK(I3240), 0, NOT(ISBLANK(I3240)), VLOOKUP(G3240,Trainings!$A$2:$B$20, 2, FALSE))</f>
        <v>no training</v>
      </c>
    </row>
    <row r="3241" spans="2:10" ht="15.75" customHeight="1" x14ac:dyDescent="0.4">
      <c r="B3241" s="13" t="str">
        <f>IFERROR(VLOOKUP(A3241, Employees!$A$2:$E$401, 2, FALSE), "Enter an ID")</f>
        <v>Enter an ID</v>
      </c>
      <c r="C3241" s="13" t="str">
        <f>IFERROR(VLOOKUP(A3241, Employees!$A$2:$E$401, 3, FALSE), "Enter an ID")</f>
        <v>Enter an ID</v>
      </c>
      <c r="D3241" s="13" t="str">
        <f>IFERROR(VLOOKUP(A3241, Employees!$A$2:$E$401, 4, FALSE), "Enter an ID")</f>
        <v>Enter an ID</v>
      </c>
      <c r="E3241" s="13" t="str">
        <f>IFERROR(VLOOKUP(A3241, Employees!$A$2:$E$401, 5, FALSE), "Enter an ID")</f>
        <v>Enter an ID</v>
      </c>
      <c r="F3241" s="13" t="str">
        <f>IFERROR(VLOOKUP(A3241, Employees!$A$2:$F$401, 6, FALSE), "Enter an ID")</f>
        <v>Enter an ID</v>
      </c>
      <c r="J3241" s="13" t="str" cm="1">
        <f t="array" ref="J3241">_xlfn.IFS(ISBLANK(G3241), "no training", ISBLANK(I3241), 0, NOT(ISBLANK(I3241)), VLOOKUP(G3241,Trainings!$A$2:$B$20, 2, FALSE))</f>
        <v>no training</v>
      </c>
    </row>
    <row r="3242" spans="2:10" ht="15.75" customHeight="1" x14ac:dyDescent="0.4">
      <c r="B3242" s="13" t="str">
        <f>IFERROR(VLOOKUP(A3242, Employees!$A$2:$E$401, 2, FALSE), "Enter an ID")</f>
        <v>Enter an ID</v>
      </c>
      <c r="C3242" s="13" t="str">
        <f>IFERROR(VLOOKUP(A3242, Employees!$A$2:$E$401, 3, FALSE), "Enter an ID")</f>
        <v>Enter an ID</v>
      </c>
      <c r="D3242" s="13" t="str">
        <f>IFERROR(VLOOKUP(A3242, Employees!$A$2:$E$401, 4, FALSE), "Enter an ID")</f>
        <v>Enter an ID</v>
      </c>
      <c r="E3242" s="13" t="str">
        <f>IFERROR(VLOOKUP(A3242, Employees!$A$2:$E$401, 5, FALSE), "Enter an ID")</f>
        <v>Enter an ID</v>
      </c>
      <c r="F3242" s="13" t="str">
        <f>IFERROR(VLOOKUP(A3242, Employees!$A$2:$F$401, 6, FALSE), "Enter an ID")</f>
        <v>Enter an ID</v>
      </c>
      <c r="J3242" s="13" t="str" cm="1">
        <f t="array" ref="J3242">_xlfn.IFS(ISBLANK(G3242), "no training", ISBLANK(I3242), 0, NOT(ISBLANK(I3242)), VLOOKUP(G3242,Trainings!$A$2:$B$20, 2, FALSE))</f>
        <v>no training</v>
      </c>
    </row>
    <row r="3243" spans="2:10" ht="15.75" customHeight="1" x14ac:dyDescent="0.4">
      <c r="B3243" s="13" t="str">
        <f>IFERROR(VLOOKUP(A3243, Employees!$A$2:$E$401, 2, FALSE), "Enter an ID")</f>
        <v>Enter an ID</v>
      </c>
      <c r="C3243" s="13" t="str">
        <f>IFERROR(VLOOKUP(A3243, Employees!$A$2:$E$401, 3, FALSE), "Enter an ID")</f>
        <v>Enter an ID</v>
      </c>
      <c r="D3243" s="13" t="str">
        <f>IFERROR(VLOOKUP(A3243, Employees!$A$2:$E$401, 4, FALSE), "Enter an ID")</f>
        <v>Enter an ID</v>
      </c>
      <c r="E3243" s="13" t="str">
        <f>IFERROR(VLOOKUP(A3243, Employees!$A$2:$E$401, 5, FALSE), "Enter an ID")</f>
        <v>Enter an ID</v>
      </c>
      <c r="F3243" s="13" t="str">
        <f>IFERROR(VLOOKUP(A3243, Employees!$A$2:$F$401, 6, FALSE), "Enter an ID")</f>
        <v>Enter an ID</v>
      </c>
      <c r="J3243" s="13" t="str" cm="1">
        <f t="array" ref="J3243">_xlfn.IFS(ISBLANK(G3243), "no training", ISBLANK(I3243), 0, NOT(ISBLANK(I3243)), VLOOKUP(G3243,Trainings!$A$2:$B$20, 2, FALSE))</f>
        <v>no training</v>
      </c>
    </row>
    <row r="3244" spans="2:10" ht="15.75" customHeight="1" x14ac:dyDescent="0.4">
      <c r="B3244" s="13" t="str">
        <f>IFERROR(VLOOKUP(A3244, Employees!$A$2:$E$401, 2, FALSE), "Enter an ID")</f>
        <v>Enter an ID</v>
      </c>
      <c r="C3244" s="13" t="str">
        <f>IFERROR(VLOOKUP(A3244, Employees!$A$2:$E$401, 3, FALSE), "Enter an ID")</f>
        <v>Enter an ID</v>
      </c>
      <c r="D3244" s="13" t="str">
        <f>IFERROR(VLOOKUP(A3244, Employees!$A$2:$E$401, 4, FALSE), "Enter an ID")</f>
        <v>Enter an ID</v>
      </c>
      <c r="E3244" s="13" t="str">
        <f>IFERROR(VLOOKUP(A3244, Employees!$A$2:$E$401, 5, FALSE), "Enter an ID")</f>
        <v>Enter an ID</v>
      </c>
      <c r="F3244" s="13" t="str">
        <f>IFERROR(VLOOKUP(A3244, Employees!$A$2:$F$401, 6, FALSE), "Enter an ID")</f>
        <v>Enter an ID</v>
      </c>
      <c r="J3244" s="13" t="str" cm="1">
        <f t="array" ref="J3244">_xlfn.IFS(ISBLANK(G3244), "no training", ISBLANK(I3244), 0, NOT(ISBLANK(I3244)), VLOOKUP(G3244,Trainings!$A$2:$B$20, 2, FALSE))</f>
        <v>no training</v>
      </c>
    </row>
    <row r="3245" spans="2:10" ht="15.75" customHeight="1" x14ac:dyDescent="0.4">
      <c r="B3245" s="13" t="str">
        <f>IFERROR(VLOOKUP(A3245, Employees!$A$2:$E$401, 2, FALSE), "Enter an ID")</f>
        <v>Enter an ID</v>
      </c>
      <c r="C3245" s="13" t="str">
        <f>IFERROR(VLOOKUP(A3245, Employees!$A$2:$E$401, 3, FALSE), "Enter an ID")</f>
        <v>Enter an ID</v>
      </c>
      <c r="D3245" s="13" t="str">
        <f>IFERROR(VLOOKUP(A3245, Employees!$A$2:$E$401, 4, FALSE), "Enter an ID")</f>
        <v>Enter an ID</v>
      </c>
      <c r="E3245" s="13" t="str">
        <f>IFERROR(VLOOKUP(A3245, Employees!$A$2:$E$401, 5, FALSE), "Enter an ID")</f>
        <v>Enter an ID</v>
      </c>
      <c r="F3245" s="13" t="str">
        <f>IFERROR(VLOOKUP(A3245, Employees!$A$2:$F$401, 6, FALSE), "Enter an ID")</f>
        <v>Enter an ID</v>
      </c>
      <c r="J3245" s="13" t="str" cm="1">
        <f t="array" ref="J3245">_xlfn.IFS(ISBLANK(G3245), "no training", ISBLANK(I3245), 0, NOT(ISBLANK(I3245)), VLOOKUP(G3245,Trainings!$A$2:$B$20, 2, FALSE))</f>
        <v>no training</v>
      </c>
    </row>
    <row r="3246" spans="2:10" ht="15.75" customHeight="1" x14ac:dyDescent="0.4">
      <c r="B3246" s="13" t="str">
        <f>IFERROR(VLOOKUP(A3246, Employees!$A$2:$E$401, 2, FALSE), "Enter an ID")</f>
        <v>Enter an ID</v>
      </c>
      <c r="C3246" s="13" t="str">
        <f>IFERROR(VLOOKUP(A3246, Employees!$A$2:$E$401, 3, FALSE), "Enter an ID")</f>
        <v>Enter an ID</v>
      </c>
      <c r="D3246" s="13" t="str">
        <f>IFERROR(VLOOKUP(A3246, Employees!$A$2:$E$401, 4, FALSE), "Enter an ID")</f>
        <v>Enter an ID</v>
      </c>
      <c r="E3246" s="13" t="str">
        <f>IFERROR(VLOOKUP(A3246, Employees!$A$2:$E$401, 5, FALSE), "Enter an ID")</f>
        <v>Enter an ID</v>
      </c>
      <c r="F3246" s="13" t="str">
        <f>IFERROR(VLOOKUP(A3246, Employees!$A$2:$F$401, 6, FALSE), "Enter an ID")</f>
        <v>Enter an ID</v>
      </c>
      <c r="J3246" s="13" t="str" cm="1">
        <f t="array" ref="J3246">_xlfn.IFS(ISBLANK(G3246), "no training", ISBLANK(I3246), 0, NOT(ISBLANK(I3246)), VLOOKUP(G3246,Trainings!$A$2:$B$20, 2, FALSE))</f>
        <v>no training</v>
      </c>
    </row>
    <row r="3247" spans="2:10" ht="15.75" customHeight="1" x14ac:dyDescent="0.4">
      <c r="B3247" s="13" t="str">
        <f>IFERROR(VLOOKUP(A3247, Employees!$A$2:$E$401, 2, FALSE), "Enter an ID")</f>
        <v>Enter an ID</v>
      </c>
      <c r="C3247" s="13" t="str">
        <f>IFERROR(VLOOKUP(A3247, Employees!$A$2:$E$401, 3, FALSE), "Enter an ID")</f>
        <v>Enter an ID</v>
      </c>
      <c r="D3247" s="13" t="str">
        <f>IFERROR(VLOOKUP(A3247, Employees!$A$2:$E$401, 4, FALSE), "Enter an ID")</f>
        <v>Enter an ID</v>
      </c>
      <c r="E3247" s="13" t="str">
        <f>IFERROR(VLOOKUP(A3247, Employees!$A$2:$E$401, 5, FALSE), "Enter an ID")</f>
        <v>Enter an ID</v>
      </c>
      <c r="F3247" s="13" t="str">
        <f>IFERROR(VLOOKUP(A3247, Employees!$A$2:$F$401, 6, FALSE), "Enter an ID")</f>
        <v>Enter an ID</v>
      </c>
      <c r="J3247" s="13" t="str" cm="1">
        <f t="array" ref="J3247">_xlfn.IFS(ISBLANK(G3247), "no training", ISBLANK(I3247), 0, NOT(ISBLANK(I3247)), VLOOKUP(G3247,Trainings!$A$2:$B$20, 2, FALSE))</f>
        <v>no training</v>
      </c>
    </row>
    <row r="3248" spans="2:10" ht="15.75" customHeight="1" x14ac:dyDescent="0.4">
      <c r="B3248" s="13" t="str">
        <f>IFERROR(VLOOKUP(A3248, Employees!$A$2:$E$401, 2, FALSE), "Enter an ID")</f>
        <v>Enter an ID</v>
      </c>
      <c r="C3248" s="13" t="str">
        <f>IFERROR(VLOOKUP(A3248, Employees!$A$2:$E$401, 3, FALSE), "Enter an ID")</f>
        <v>Enter an ID</v>
      </c>
      <c r="D3248" s="13" t="str">
        <f>IFERROR(VLOOKUP(A3248, Employees!$A$2:$E$401, 4, FALSE), "Enter an ID")</f>
        <v>Enter an ID</v>
      </c>
      <c r="E3248" s="13" t="str">
        <f>IFERROR(VLOOKUP(A3248, Employees!$A$2:$E$401, 5, FALSE), "Enter an ID")</f>
        <v>Enter an ID</v>
      </c>
      <c r="F3248" s="13" t="str">
        <f>IFERROR(VLOOKUP(A3248, Employees!$A$2:$F$401, 6, FALSE), "Enter an ID")</f>
        <v>Enter an ID</v>
      </c>
      <c r="J3248" s="13" t="str" cm="1">
        <f t="array" ref="J3248">_xlfn.IFS(ISBLANK(G3248), "no training", ISBLANK(I3248), 0, NOT(ISBLANK(I3248)), VLOOKUP(G3248,Trainings!$A$2:$B$20, 2, FALSE))</f>
        <v>no training</v>
      </c>
    </row>
    <row r="3249" spans="2:10" ht="15.75" customHeight="1" x14ac:dyDescent="0.4">
      <c r="B3249" s="13" t="str">
        <f>IFERROR(VLOOKUP(A3249, Employees!$A$2:$E$401, 2, FALSE), "Enter an ID")</f>
        <v>Enter an ID</v>
      </c>
      <c r="C3249" s="13" t="str">
        <f>IFERROR(VLOOKUP(A3249, Employees!$A$2:$E$401, 3, FALSE), "Enter an ID")</f>
        <v>Enter an ID</v>
      </c>
      <c r="D3249" s="13" t="str">
        <f>IFERROR(VLOOKUP(A3249, Employees!$A$2:$E$401, 4, FALSE), "Enter an ID")</f>
        <v>Enter an ID</v>
      </c>
      <c r="E3249" s="13" t="str">
        <f>IFERROR(VLOOKUP(A3249, Employees!$A$2:$E$401, 5, FALSE), "Enter an ID")</f>
        <v>Enter an ID</v>
      </c>
      <c r="F3249" s="13" t="str">
        <f>IFERROR(VLOOKUP(A3249, Employees!$A$2:$F$401, 6, FALSE), "Enter an ID")</f>
        <v>Enter an ID</v>
      </c>
      <c r="J3249" s="13" t="str" cm="1">
        <f t="array" ref="J3249">_xlfn.IFS(ISBLANK(G3249), "no training", ISBLANK(I3249), 0, NOT(ISBLANK(I3249)), VLOOKUP(G3249,Trainings!$A$2:$B$20, 2, FALSE))</f>
        <v>no training</v>
      </c>
    </row>
    <row r="3250" spans="2:10" ht="15.75" customHeight="1" x14ac:dyDescent="0.4">
      <c r="B3250" s="13" t="str">
        <f>IFERROR(VLOOKUP(A3250, Employees!$A$2:$E$401, 2, FALSE), "Enter an ID")</f>
        <v>Enter an ID</v>
      </c>
      <c r="C3250" s="13" t="str">
        <f>IFERROR(VLOOKUP(A3250, Employees!$A$2:$E$401, 3, FALSE), "Enter an ID")</f>
        <v>Enter an ID</v>
      </c>
      <c r="D3250" s="13" t="str">
        <f>IFERROR(VLOOKUP(A3250, Employees!$A$2:$E$401, 4, FALSE), "Enter an ID")</f>
        <v>Enter an ID</v>
      </c>
      <c r="E3250" s="13" t="str">
        <f>IFERROR(VLOOKUP(A3250, Employees!$A$2:$E$401, 5, FALSE), "Enter an ID")</f>
        <v>Enter an ID</v>
      </c>
      <c r="F3250" s="13" t="str">
        <f>IFERROR(VLOOKUP(A3250, Employees!$A$2:$F$401, 6, FALSE), "Enter an ID")</f>
        <v>Enter an ID</v>
      </c>
      <c r="J3250" s="13" t="str" cm="1">
        <f t="array" ref="J3250">_xlfn.IFS(ISBLANK(G3250), "no training", ISBLANK(I3250), 0, NOT(ISBLANK(I3250)), VLOOKUP(G3250,Trainings!$A$2:$B$20, 2, FALSE))</f>
        <v>no training</v>
      </c>
    </row>
    <row r="3251" spans="2:10" ht="15.75" customHeight="1" x14ac:dyDescent="0.4">
      <c r="B3251" s="13" t="str">
        <f>IFERROR(VLOOKUP(A3251, Employees!$A$2:$E$401, 2, FALSE), "Enter an ID")</f>
        <v>Enter an ID</v>
      </c>
      <c r="C3251" s="13" t="str">
        <f>IFERROR(VLOOKUP(A3251, Employees!$A$2:$E$401, 3, FALSE), "Enter an ID")</f>
        <v>Enter an ID</v>
      </c>
      <c r="D3251" s="13" t="str">
        <f>IFERROR(VLOOKUP(A3251, Employees!$A$2:$E$401, 4, FALSE), "Enter an ID")</f>
        <v>Enter an ID</v>
      </c>
      <c r="E3251" s="13" t="str">
        <f>IFERROR(VLOOKUP(A3251, Employees!$A$2:$E$401, 5, FALSE), "Enter an ID")</f>
        <v>Enter an ID</v>
      </c>
      <c r="F3251" s="13" t="str">
        <f>IFERROR(VLOOKUP(A3251, Employees!$A$2:$F$401, 6, FALSE), "Enter an ID")</f>
        <v>Enter an ID</v>
      </c>
      <c r="J3251" s="13" t="str" cm="1">
        <f t="array" ref="J3251">_xlfn.IFS(ISBLANK(G3251), "no training", ISBLANK(I3251), 0, NOT(ISBLANK(I3251)), VLOOKUP(G3251,Trainings!$A$2:$B$20, 2, FALSE))</f>
        <v>no training</v>
      </c>
    </row>
    <row r="3252" spans="2:10" ht="15.75" customHeight="1" x14ac:dyDescent="0.4">
      <c r="B3252" s="13" t="str">
        <f>IFERROR(VLOOKUP(A3252, Employees!$A$2:$E$401, 2, FALSE), "Enter an ID")</f>
        <v>Enter an ID</v>
      </c>
      <c r="C3252" s="13" t="str">
        <f>IFERROR(VLOOKUP(A3252, Employees!$A$2:$E$401, 3, FALSE), "Enter an ID")</f>
        <v>Enter an ID</v>
      </c>
      <c r="D3252" s="13" t="str">
        <f>IFERROR(VLOOKUP(A3252, Employees!$A$2:$E$401, 4, FALSE), "Enter an ID")</f>
        <v>Enter an ID</v>
      </c>
      <c r="E3252" s="13" t="str">
        <f>IFERROR(VLOOKUP(A3252, Employees!$A$2:$E$401, 5, FALSE), "Enter an ID")</f>
        <v>Enter an ID</v>
      </c>
      <c r="F3252" s="13" t="str">
        <f>IFERROR(VLOOKUP(A3252, Employees!$A$2:$F$401, 6, FALSE), "Enter an ID")</f>
        <v>Enter an ID</v>
      </c>
      <c r="J3252" s="13" t="str" cm="1">
        <f t="array" ref="J3252">_xlfn.IFS(ISBLANK(G3252), "no training", ISBLANK(I3252), 0, NOT(ISBLANK(I3252)), VLOOKUP(G3252,Trainings!$A$2:$B$20, 2, FALSE))</f>
        <v>no training</v>
      </c>
    </row>
    <row r="3253" spans="2:10" ht="15.75" customHeight="1" x14ac:dyDescent="0.4">
      <c r="B3253" s="13" t="str">
        <f>IFERROR(VLOOKUP(A3253, Employees!$A$2:$E$401, 2, FALSE), "Enter an ID")</f>
        <v>Enter an ID</v>
      </c>
      <c r="C3253" s="13" t="str">
        <f>IFERROR(VLOOKUP(A3253, Employees!$A$2:$E$401, 3, FALSE), "Enter an ID")</f>
        <v>Enter an ID</v>
      </c>
      <c r="D3253" s="13" t="str">
        <f>IFERROR(VLOOKUP(A3253, Employees!$A$2:$E$401, 4, FALSE), "Enter an ID")</f>
        <v>Enter an ID</v>
      </c>
      <c r="E3253" s="13" t="str">
        <f>IFERROR(VLOOKUP(A3253, Employees!$A$2:$E$401, 5, FALSE), "Enter an ID")</f>
        <v>Enter an ID</v>
      </c>
      <c r="F3253" s="13" t="str">
        <f>IFERROR(VLOOKUP(A3253, Employees!$A$2:$F$401, 6, FALSE), "Enter an ID")</f>
        <v>Enter an ID</v>
      </c>
      <c r="J3253" s="13" t="str" cm="1">
        <f t="array" ref="J3253">_xlfn.IFS(ISBLANK(G3253), "no training", ISBLANK(I3253), 0, NOT(ISBLANK(I3253)), VLOOKUP(G3253,Trainings!$A$2:$B$20, 2, FALSE))</f>
        <v>no training</v>
      </c>
    </row>
    <row r="3254" spans="2:10" ht="15.75" customHeight="1" x14ac:dyDescent="0.4">
      <c r="B3254" s="13" t="str">
        <f>IFERROR(VLOOKUP(A3254, Employees!$A$2:$E$401, 2, FALSE), "Enter an ID")</f>
        <v>Enter an ID</v>
      </c>
      <c r="C3254" s="13" t="str">
        <f>IFERROR(VLOOKUP(A3254, Employees!$A$2:$E$401, 3, FALSE), "Enter an ID")</f>
        <v>Enter an ID</v>
      </c>
      <c r="D3254" s="13" t="str">
        <f>IFERROR(VLOOKUP(A3254, Employees!$A$2:$E$401, 4, FALSE), "Enter an ID")</f>
        <v>Enter an ID</v>
      </c>
      <c r="E3254" s="13" t="str">
        <f>IFERROR(VLOOKUP(A3254, Employees!$A$2:$E$401, 5, FALSE), "Enter an ID")</f>
        <v>Enter an ID</v>
      </c>
      <c r="F3254" s="13" t="str">
        <f>IFERROR(VLOOKUP(A3254, Employees!$A$2:$F$401, 6, FALSE), "Enter an ID")</f>
        <v>Enter an ID</v>
      </c>
      <c r="J3254" s="13" t="str" cm="1">
        <f t="array" ref="J3254">_xlfn.IFS(ISBLANK(G3254), "no training", ISBLANK(I3254), 0, NOT(ISBLANK(I3254)), VLOOKUP(G3254,Trainings!$A$2:$B$20, 2, FALSE))</f>
        <v>no training</v>
      </c>
    </row>
    <row r="3255" spans="2:10" ht="15.75" customHeight="1" x14ac:dyDescent="0.4">
      <c r="B3255" s="13" t="str">
        <f>IFERROR(VLOOKUP(A3255, Employees!$A$2:$E$401, 2, FALSE), "Enter an ID")</f>
        <v>Enter an ID</v>
      </c>
      <c r="C3255" s="13" t="str">
        <f>IFERROR(VLOOKUP(A3255, Employees!$A$2:$E$401, 3, FALSE), "Enter an ID")</f>
        <v>Enter an ID</v>
      </c>
      <c r="D3255" s="13" t="str">
        <f>IFERROR(VLOOKUP(A3255, Employees!$A$2:$E$401, 4, FALSE), "Enter an ID")</f>
        <v>Enter an ID</v>
      </c>
      <c r="E3255" s="13" t="str">
        <f>IFERROR(VLOOKUP(A3255, Employees!$A$2:$E$401, 5, FALSE), "Enter an ID")</f>
        <v>Enter an ID</v>
      </c>
      <c r="F3255" s="13" t="str">
        <f>IFERROR(VLOOKUP(A3255, Employees!$A$2:$F$401, 6, FALSE), "Enter an ID")</f>
        <v>Enter an ID</v>
      </c>
      <c r="J3255" s="13" t="str" cm="1">
        <f t="array" ref="J3255">_xlfn.IFS(ISBLANK(G3255), "no training", ISBLANK(I3255), 0, NOT(ISBLANK(I3255)), VLOOKUP(G3255,Trainings!$A$2:$B$20, 2, FALSE))</f>
        <v>no training</v>
      </c>
    </row>
    <row r="3256" spans="2:10" ht="15.75" customHeight="1" x14ac:dyDescent="0.4">
      <c r="B3256" s="13" t="str">
        <f>IFERROR(VLOOKUP(A3256, Employees!$A$2:$E$401, 2, FALSE), "Enter an ID")</f>
        <v>Enter an ID</v>
      </c>
      <c r="C3256" s="13" t="str">
        <f>IFERROR(VLOOKUP(A3256, Employees!$A$2:$E$401, 3, FALSE), "Enter an ID")</f>
        <v>Enter an ID</v>
      </c>
      <c r="D3256" s="13" t="str">
        <f>IFERROR(VLOOKUP(A3256, Employees!$A$2:$E$401, 4, FALSE), "Enter an ID")</f>
        <v>Enter an ID</v>
      </c>
      <c r="E3256" s="13" t="str">
        <f>IFERROR(VLOOKUP(A3256, Employees!$A$2:$E$401, 5, FALSE), "Enter an ID")</f>
        <v>Enter an ID</v>
      </c>
      <c r="F3256" s="13" t="str">
        <f>IFERROR(VLOOKUP(A3256, Employees!$A$2:$F$401, 6, FALSE), "Enter an ID")</f>
        <v>Enter an ID</v>
      </c>
      <c r="J3256" s="13" t="str" cm="1">
        <f t="array" ref="J3256">_xlfn.IFS(ISBLANK(G3256), "no training", ISBLANK(I3256), 0, NOT(ISBLANK(I3256)), VLOOKUP(G3256,Trainings!$A$2:$B$20, 2, FALSE))</f>
        <v>no training</v>
      </c>
    </row>
    <row r="3257" spans="2:10" ht="15.75" customHeight="1" x14ac:dyDescent="0.4">
      <c r="B3257" s="13" t="str">
        <f>IFERROR(VLOOKUP(A3257, Employees!$A$2:$E$401, 2, FALSE), "Enter an ID")</f>
        <v>Enter an ID</v>
      </c>
      <c r="C3257" s="13" t="str">
        <f>IFERROR(VLOOKUP(A3257, Employees!$A$2:$E$401, 3, FALSE), "Enter an ID")</f>
        <v>Enter an ID</v>
      </c>
      <c r="D3257" s="13" t="str">
        <f>IFERROR(VLOOKUP(A3257, Employees!$A$2:$E$401, 4, FALSE), "Enter an ID")</f>
        <v>Enter an ID</v>
      </c>
      <c r="E3257" s="13" t="str">
        <f>IFERROR(VLOOKUP(A3257, Employees!$A$2:$E$401, 5, FALSE), "Enter an ID")</f>
        <v>Enter an ID</v>
      </c>
      <c r="F3257" s="13" t="str">
        <f>IFERROR(VLOOKUP(A3257, Employees!$A$2:$F$401, 6, FALSE), "Enter an ID")</f>
        <v>Enter an ID</v>
      </c>
      <c r="J3257" s="13" t="str" cm="1">
        <f t="array" ref="J3257">_xlfn.IFS(ISBLANK(G3257), "no training", ISBLANK(I3257), 0, NOT(ISBLANK(I3257)), VLOOKUP(G3257,Trainings!$A$2:$B$20, 2, FALSE))</f>
        <v>no training</v>
      </c>
    </row>
    <row r="3258" spans="2:10" ht="15.75" customHeight="1" x14ac:dyDescent="0.4">
      <c r="B3258" s="13" t="str">
        <f>IFERROR(VLOOKUP(A3258, Employees!$A$2:$E$401, 2, FALSE), "Enter an ID")</f>
        <v>Enter an ID</v>
      </c>
      <c r="C3258" s="13" t="str">
        <f>IFERROR(VLOOKUP(A3258, Employees!$A$2:$E$401, 3, FALSE), "Enter an ID")</f>
        <v>Enter an ID</v>
      </c>
      <c r="D3258" s="13" t="str">
        <f>IFERROR(VLOOKUP(A3258, Employees!$A$2:$E$401, 4, FALSE), "Enter an ID")</f>
        <v>Enter an ID</v>
      </c>
      <c r="E3258" s="13" t="str">
        <f>IFERROR(VLOOKUP(A3258, Employees!$A$2:$E$401, 5, FALSE), "Enter an ID")</f>
        <v>Enter an ID</v>
      </c>
      <c r="F3258" s="13" t="str">
        <f>IFERROR(VLOOKUP(A3258, Employees!$A$2:$F$401, 6, FALSE), "Enter an ID")</f>
        <v>Enter an ID</v>
      </c>
      <c r="J3258" s="13" t="str" cm="1">
        <f t="array" ref="J3258">_xlfn.IFS(ISBLANK(G3258), "no training", ISBLANK(I3258), 0, NOT(ISBLANK(I3258)), VLOOKUP(G3258,Trainings!$A$2:$B$20, 2, FALSE))</f>
        <v>no training</v>
      </c>
    </row>
    <row r="3259" spans="2:10" ht="15.75" customHeight="1" x14ac:dyDescent="0.4">
      <c r="B3259" s="13" t="str">
        <f>IFERROR(VLOOKUP(A3259, Employees!$A$2:$E$401, 2, FALSE), "Enter an ID")</f>
        <v>Enter an ID</v>
      </c>
      <c r="C3259" s="13" t="str">
        <f>IFERROR(VLOOKUP(A3259, Employees!$A$2:$E$401, 3, FALSE), "Enter an ID")</f>
        <v>Enter an ID</v>
      </c>
      <c r="D3259" s="13" t="str">
        <f>IFERROR(VLOOKUP(A3259, Employees!$A$2:$E$401, 4, FALSE), "Enter an ID")</f>
        <v>Enter an ID</v>
      </c>
      <c r="E3259" s="13" t="str">
        <f>IFERROR(VLOOKUP(A3259, Employees!$A$2:$E$401, 5, FALSE), "Enter an ID")</f>
        <v>Enter an ID</v>
      </c>
      <c r="F3259" s="13" t="str">
        <f>IFERROR(VLOOKUP(A3259, Employees!$A$2:$F$401, 6, FALSE), "Enter an ID")</f>
        <v>Enter an ID</v>
      </c>
      <c r="J3259" s="13" t="str" cm="1">
        <f t="array" ref="J3259">_xlfn.IFS(ISBLANK(G3259), "no training", ISBLANK(I3259), 0, NOT(ISBLANK(I3259)), VLOOKUP(G3259,Trainings!$A$2:$B$20, 2, FALSE))</f>
        <v>no training</v>
      </c>
    </row>
    <row r="3260" spans="2:10" ht="15.75" customHeight="1" x14ac:dyDescent="0.4">
      <c r="B3260" s="13" t="str">
        <f>IFERROR(VLOOKUP(A3260, Employees!$A$2:$E$401, 2, FALSE), "Enter an ID")</f>
        <v>Enter an ID</v>
      </c>
      <c r="C3260" s="13" t="str">
        <f>IFERROR(VLOOKUP(A3260, Employees!$A$2:$E$401, 3, FALSE), "Enter an ID")</f>
        <v>Enter an ID</v>
      </c>
      <c r="D3260" s="13" t="str">
        <f>IFERROR(VLOOKUP(A3260, Employees!$A$2:$E$401, 4, FALSE), "Enter an ID")</f>
        <v>Enter an ID</v>
      </c>
      <c r="E3260" s="13" t="str">
        <f>IFERROR(VLOOKUP(A3260, Employees!$A$2:$E$401, 5, FALSE), "Enter an ID")</f>
        <v>Enter an ID</v>
      </c>
      <c r="F3260" s="13" t="str">
        <f>IFERROR(VLOOKUP(A3260, Employees!$A$2:$F$401, 6, FALSE), "Enter an ID")</f>
        <v>Enter an ID</v>
      </c>
      <c r="J3260" s="13" t="str" cm="1">
        <f t="array" ref="J3260">_xlfn.IFS(ISBLANK(G3260), "no training", ISBLANK(I3260), 0, NOT(ISBLANK(I3260)), VLOOKUP(G3260,Trainings!$A$2:$B$20, 2, FALSE))</f>
        <v>no training</v>
      </c>
    </row>
    <row r="3261" spans="2:10" ht="15.75" customHeight="1" x14ac:dyDescent="0.4">
      <c r="B3261" s="13" t="str">
        <f>IFERROR(VLOOKUP(A3261, Employees!$A$2:$E$401, 2, FALSE), "Enter an ID")</f>
        <v>Enter an ID</v>
      </c>
      <c r="C3261" s="13" t="str">
        <f>IFERROR(VLOOKUP(A3261, Employees!$A$2:$E$401, 3, FALSE), "Enter an ID")</f>
        <v>Enter an ID</v>
      </c>
      <c r="D3261" s="13" t="str">
        <f>IFERROR(VLOOKUP(A3261, Employees!$A$2:$E$401, 4, FALSE), "Enter an ID")</f>
        <v>Enter an ID</v>
      </c>
      <c r="E3261" s="13" t="str">
        <f>IFERROR(VLOOKUP(A3261, Employees!$A$2:$E$401, 5, FALSE), "Enter an ID")</f>
        <v>Enter an ID</v>
      </c>
      <c r="F3261" s="13" t="str">
        <f>IFERROR(VLOOKUP(A3261, Employees!$A$2:$F$401, 6, FALSE), "Enter an ID")</f>
        <v>Enter an ID</v>
      </c>
      <c r="J3261" s="13" t="str" cm="1">
        <f t="array" ref="J3261">_xlfn.IFS(ISBLANK(G3261), "no training", ISBLANK(I3261), 0, NOT(ISBLANK(I3261)), VLOOKUP(G3261,Trainings!$A$2:$B$20, 2, FALSE))</f>
        <v>no training</v>
      </c>
    </row>
    <row r="3262" spans="2:10" ht="15.75" customHeight="1" x14ac:dyDescent="0.4">
      <c r="B3262" s="13" t="str">
        <f>IFERROR(VLOOKUP(A3262, Employees!$A$2:$E$401, 2, FALSE), "Enter an ID")</f>
        <v>Enter an ID</v>
      </c>
      <c r="C3262" s="13" t="str">
        <f>IFERROR(VLOOKUP(A3262, Employees!$A$2:$E$401, 3, FALSE), "Enter an ID")</f>
        <v>Enter an ID</v>
      </c>
      <c r="D3262" s="13" t="str">
        <f>IFERROR(VLOOKUP(A3262, Employees!$A$2:$E$401, 4, FALSE), "Enter an ID")</f>
        <v>Enter an ID</v>
      </c>
      <c r="E3262" s="13" t="str">
        <f>IFERROR(VLOOKUP(A3262, Employees!$A$2:$E$401, 5, FALSE), "Enter an ID")</f>
        <v>Enter an ID</v>
      </c>
      <c r="F3262" s="13" t="str">
        <f>IFERROR(VLOOKUP(A3262, Employees!$A$2:$F$401, 6, FALSE), "Enter an ID")</f>
        <v>Enter an ID</v>
      </c>
      <c r="J3262" s="13" t="str" cm="1">
        <f t="array" ref="J3262">_xlfn.IFS(ISBLANK(G3262), "no training", ISBLANK(I3262), 0, NOT(ISBLANK(I3262)), VLOOKUP(G3262,Trainings!$A$2:$B$20, 2, FALSE))</f>
        <v>no training</v>
      </c>
    </row>
    <row r="3263" spans="2:10" ht="15.75" customHeight="1" x14ac:dyDescent="0.4">
      <c r="B3263" s="13" t="str">
        <f>IFERROR(VLOOKUP(A3263, Employees!$A$2:$E$401, 2, FALSE), "Enter an ID")</f>
        <v>Enter an ID</v>
      </c>
      <c r="C3263" s="13" t="str">
        <f>IFERROR(VLOOKUP(A3263, Employees!$A$2:$E$401, 3, FALSE), "Enter an ID")</f>
        <v>Enter an ID</v>
      </c>
      <c r="D3263" s="13" t="str">
        <f>IFERROR(VLOOKUP(A3263, Employees!$A$2:$E$401, 4, FALSE), "Enter an ID")</f>
        <v>Enter an ID</v>
      </c>
      <c r="E3263" s="13" t="str">
        <f>IFERROR(VLOOKUP(A3263, Employees!$A$2:$E$401, 5, FALSE), "Enter an ID")</f>
        <v>Enter an ID</v>
      </c>
      <c r="F3263" s="13" t="str">
        <f>IFERROR(VLOOKUP(A3263, Employees!$A$2:$F$401, 6, FALSE), "Enter an ID")</f>
        <v>Enter an ID</v>
      </c>
      <c r="J3263" s="13" t="str" cm="1">
        <f t="array" ref="J3263">_xlfn.IFS(ISBLANK(G3263), "no training", ISBLANK(I3263), 0, NOT(ISBLANK(I3263)), VLOOKUP(G3263,Trainings!$A$2:$B$20, 2, FALSE))</f>
        <v>no training</v>
      </c>
    </row>
    <row r="3264" spans="2:10" ht="15.75" customHeight="1" x14ac:dyDescent="0.4">
      <c r="B3264" s="13" t="str">
        <f>IFERROR(VLOOKUP(A3264, Employees!$A$2:$E$401, 2, FALSE), "Enter an ID")</f>
        <v>Enter an ID</v>
      </c>
      <c r="C3264" s="13" t="str">
        <f>IFERROR(VLOOKUP(A3264, Employees!$A$2:$E$401, 3, FALSE), "Enter an ID")</f>
        <v>Enter an ID</v>
      </c>
      <c r="D3264" s="13" t="str">
        <f>IFERROR(VLOOKUP(A3264, Employees!$A$2:$E$401, 4, FALSE), "Enter an ID")</f>
        <v>Enter an ID</v>
      </c>
      <c r="E3264" s="13" t="str">
        <f>IFERROR(VLOOKUP(A3264, Employees!$A$2:$E$401, 5, FALSE), "Enter an ID")</f>
        <v>Enter an ID</v>
      </c>
      <c r="F3264" s="13" t="str">
        <f>IFERROR(VLOOKUP(A3264, Employees!$A$2:$F$401, 6, FALSE), "Enter an ID")</f>
        <v>Enter an ID</v>
      </c>
      <c r="J3264" s="13" t="str" cm="1">
        <f t="array" ref="J3264">_xlfn.IFS(ISBLANK(G3264), "no training", ISBLANK(I3264), 0, NOT(ISBLANK(I3264)), VLOOKUP(G3264,Trainings!$A$2:$B$20, 2, FALSE))</f>
        <v>no training</v>
      </c>
    </row>
    <row r="3265" spans="2:10" ht="15.75" customHeight="1" x14ac:dyDescent="0.4">
      <c r="B3265" s="13" t="str">
        <f>IFERROR(VLOOKUP(A3265, Employees!$A$2:$E$401, 2, FALSE), "Enter an ID")</f>
        <v>Enter an ID</v>
      </c>
      <c r="C3265" s="13" t="str">
        <f>IFERROR(VLOOKUP(A3265, Employees!$A$2:$E$401, 3, FALSE), "Enter an ID")</f>
        <v>Enter an ID</v>
      </c>
      <c r="D3265" s="13" t="str">
        <f>IFERROR(VLOOKUP(A3265, Employees!$A$2:$E$401, 4, FALSE), "Enter an ID")</f>
        <v>Enter an ID</v>
      </c>
      <c r="E3265" s="13" t="str">
        <f>IFERROR(VLOOKUP(A3265, Employees!$A$2:$E$401, 5, FALSE), "Enter an ID")</f>
        <v>Enter an ID</v>
      </c>
      <c r="F3265" s="13" t="str">
        <f>IFERROR(VLOOKUP(A3265, Employees!$A$2:$F$401, 6, FALSE), "Enter an ID")</f>
        <v>Enter an ID</v>
      </c>
      <c r="J3265" s="13" t="str" cm="1">
        <f t="array" ref="J3265">_xlfn.IFS(ISBLANK(G3265), "no training", ISBLANK(I3265), 0, NOT(ISBLANK(I3265)), VLOOKUP(G3265,Trainings!$A$2:$B$20, 2, FALSE))</f>
        <v>no training</v>
      </c>
    </row>
    <row r="3266" spans="2:10" ht="15.75" customHeight="1" x14ac:dyDescent="0.4">
      <c r="B3266" s="13" t="str">
        <f>IFERROR(VLOOKUP(A3266, Employees!$A$2:$E$401, 2, FALSE), "Enter an ID")</f>
        <v>Enter an ID</v>
      </c>
      <c r="C3266" s="13" t="str">
        <f>IFERROR(VLOOKUP(A3266, Employees!$A$2:$E$401, 3, FALSE), "Enter an ID")</f>
        <v>Enter an ID</v>
      </c>
      <c r="D3266" s="13" t="str">
        <f>IFERROR(VLOOKUP(A3266, Employees!$A$2:$E$401, 4, FALSE), "Enter an ID")</f>
        <v>Enter an ID</v>
      </c>
      <c r="E3266" s="13" t="str">
        <f>IFERROR(VLOOKUP(A3266, Employees!$A$2:$E$401, 5, FALSE), "Enter an ID")</f>
        <v>Enter an ID</v>
      </c>
      <c r="F3266" s="13" t="str">
        <f>IFERROR(VLOOKUP(A3266, Employees!$A$2:$F$401, 6, FALSE), "Enter an ID")</f>
        <v>Enter an ID</v>
      </c>
      <c r="J3266" s="13" t="str" cm="1">
        <f t="array" ref="J3266">_xlfn.IFS(ISBLANK(G3266), "no training", ISBLANK(I3266), 0, NOT(ISBLANK(I3266)), VLOOKUP(G3266,Trainings!$A$2:$B$20, 2, FALSE))</f>
        <v>no training</v>
      </c>
    </row>
    <row r="3267" spans="2:10" ht="15.75" customHeight="1" x14ac:dyDescent="0.4">
      <c r="B3267" s="13" t="str">
        <f>IFERROR(VLOOKUP(A3267, Employees!$A$2:$E$401, 2, FALSE), "Enter an ID")</f>
        <v>Enter an ID</v>
      </c>
      <c r="C3267" s="13" t="str">
        <f>IFERROR(VLOOKUP(A3267, Employees!$A$2:$E$401, 3, FALSE), "Enter an ID")</f>
        <v>Enter an ID</v>
      </c>
      <c r="D3267" s="13" t="str">
        <f>IFERROR(VLOOKUP(A3267, Employees!$A$2:$E$401, 4, FALSE), "Enter an ID")</f>
        <v>Enter an ID</v>
      </c>
      <c r="E3267" s="13" t="str">
        <f>IFERROR(VLOOKUP(A3267, Employees!$A$2:$E$401, 5, FALSE), "Enter an ID")</f>
        <v>Enter an ID</v>
      </c>
      <c r="F3267" s="13" t="str">
        <f>IFERROR(VLOOKUP(A3267, Employees!$A$2:$F$401, 6, FALSE), "Enter an ID")</f>
        <v>Enter an ID</v>
      </c>
      <c r="J3267" s="13" t="str" cm="1">
        <f t="array" ref="J3267">_xlfn.IFS(ISBLANK(G3267), "no training", ISBLANK(I3267), 0, NOT(ISBLANK(I3267)), VLOOKUP(G3267,Trainings!$A$2:$B$20, 2, FALSE))</f>
        <v>no training</v>
      </c>
    </row>
    <row r="3268" spans="2:10" ht="15.75" customHeight="1" x14ac:dyDescent="0.4">
      <c r="B3268" s="13" t="str">
        <f>IFERROR(VLOOKUP(A3268, Employees!$A$2:$E$401, 2, FALSE), "Enter an ID")</f>
        <v>Enter an ID</v>
      </c>
      <c r="C3268" s="13" t="str">
        <f>IFERROR(VLOOKUP(A3268, Employees!$A$2:$E$401, 3, FALSE), "Enter an ID")</f>
        <v>Enter an ID</v>
      </c>
      <c r="D3268" s="13" t="str">
        <f>IFERROR(VLOOKUP(A3268, Employees!$A$2:$E$401, 4, FALSE), "Enter an ID")</f>
        <v>Enter an ID</v>
      </c>
      <c r="E3268" s="13" t="str">
        <f>IFERROR(VLOOKUP(A3268, Employees!$A$2:$E$401, 5, FALSE), "Enter an ID")</f>
        <v>Enter an ID</v>
      </c>
      <c r="F3268" s="13" t="str">
        <f>IFERROR(VLOOKUP(A3268, Employees!$A$2:$F$401, 6, FALSE), "Enter an ID")</f>
        <v>Enter an ID</v>
      </c>
      <c r="J3268" s="13" t="str" cm="1">
        <f t="array" ref="J3268">_xlfn.IFS(ISBLANK(G3268), "no training", ISBLANK(I3268), 0, NOT(ISBLANK(I3268)), VLOOKUP(G3268,Trainings!$A$2:$B$20, 2, FALSE))</f>
        <v>no training</v>
      </c>
    </row>
    <row r="3269" spans="2:10" ht="15.75" customHeight="1" x14ac:dyDescent="0.4">
      <c r="B3269" s="13" t="str">
        <f>IFERROR(VLOOKUP(A3269, Employees!$A$2:$E$401, 2, FALSE), "Enter an ID")</f>
        <v>Enter an ID</v>
      </c>
      <c r="C3269" s="13" t="str">
        <f>IFERROR(VLOOKUP(A3269, Employees!$A$2:$E$401, 3, FALSE), "Enter an ID")</f>
        <v>Enter an ID</v>
      </c>
      <c r="D3269" s="13" t="str">
        <f>IFERROR(VLOOKUP(A3269, Employees!$A$2:$E$401, 4, FALSE), "Enter an ID")</f>
        <v>Enter an ID</v>
      </c>
      <c r="E3269" s="13" t="str">
        <f>IFERROR(VLOOKUP(A3269, Employees!$A$2:$E$401, 5, FALSE), "Enter an ID")</f>
        <v>Enter an ID</v>
      </c>
      <c r="F3269" s="13" t="str">
        <f>IFERROR(VLOOKUP(A3269, Employees!$A$2:$F$401, 6, FALSE), "Enter an ID")</f>
        <v>Enter an ID</v>
      </c>
      <c r="J3269" s="13" t="str" cm="1">
        <f t="array" ref="J3269">_xlfn.IFS(ISBLANK(G3269), "no training", ISBLANK(I3269), 0, NOT(ISBLANK(I3269)), VLOOKUP(G3269,Trainings!$A$2:$B$20, 2, FALSE))</f>
        <v>no training</v>
      </c>
    </row>
    <row r="3270" spans="2:10" ht="15.75" customHeight="1" x14ac:dyDescent="0.4">
      <c r="B3270" s="13" t="str">
        <f>IFERROR(VLOOKUP(A3270, Employees!$A$2:$E$401, 2, FALSE), "Enter an ID")</f>
        <v>Enter an ID</v>
      </c>
      <c r="C3270" s="13" t="str">
        <f>IFERROR(VLOOKUP(A3270, Employees!$A$2:$E$401, 3, FALSE), "Enter an ID")</f>
        <v>Enter an ID</v>
      </c>
      <c r="D3270" s="13" t="str">
        <f>IFERROR(VLOOKUP(A3270, Employees!$A$2:$E$401, 4, FALSE), "Enter an ID")</f>
        <v>Enter an ID</v>
      </c>
      <c r="E3270" s="13" t="str">
        <f>IFERROR(VLOOKUP(A3270, Employees!$A$2:$E$401, 5, FALSE), "Enter an ID")</f>
        <v>Enter an ID</v>
      </c>
      <c r="F3270" s="13" t="str">
        <f>IFERROR(VLOOKUP(A3270, Employees!$A$2:$F$401, 6, FALSE), "Enter an ID")</f>
        <v>Enter an ID</v>
      </c>
      <c r="J3270" s="13" t="str" cm="1">
        <f t="array" ref="J3270">_xlfn.IFS(ISBLANK(G3270), "no training", ISBLANK(I3270), 0, NOT(ISBLANK(I3270)), VLOOKUP(G3270,Trainings!$A$2:$B$20, 2, FALSE))</f>
        <v>no training</v>
      </c>
    </row>
    <row r="3271" spans="2:10" ht="15.75" customHeight="1" x14ac:dyDescent="0.4">
      <c r="B3271" s="13" t="str">
        <f>IFERROR(VLOOKUP(A3271, Employees!$A$2:$E$401, 2, FALSE), "Enter an ID")</f>
        <v>Enter an ID</v>
      </c>
      <c r="C3271" s="13" t="str">
        <f>IFERROR(VLOOKUP(A3271, Employees!$A$2:$E$401, 3, FALSE), "Enter an ID")</f>
        <v>Enter an ID</v>
      </c>
      <c r="D3271" s="13" t="str">
        <f>IFERROR(VLOOKUP(A3271, Employees!$A$2:$E$401, 4, FALSE), "Enter an ID")</f>
        <v>Enter an ID</v>
      </c>
      <c r="E3271" s="13" t="str">
        <f>IFERROR(VLOOKUP(A3271, Employees!$A$2:$E$401, 5, FALSE), "Enter an ID")</f>
        <v>Enter an ID</v>
      </c>
      <c r="F3271" s="13" t="str">
        <f>IFERROR(VLOOKUP(A3271, Employees!$A$2:$F$401, 6, FALSE), "Enter an ID")</f>
        <v>Enter an ID</v>
      </c>
      <c r="J3271" s="13" t="str" cm="1">
        <f t="array" ref="J3271">_xlfn.IFS(ISBLANK(G3271), "no training", ISBLANK(I3271), 0, NOT(ISBLANK(I3271)), VLOOKUP(G3271,Trainings!$A$2:$B$20, 2, FALSE))</f>
        <v>no training</v>
      </c>
    </row>
    <row r="3272" spans="2:10" ht="15.75" customHeight="1" x14ac:dyDescent="0.4">
      <c r="B3272" s="13" t="str">
        <f>IFERROR(VLOOKUP(A3272, Employees!$A$2:$E$401, 2, FALSE), "Enter an ID")</f>
        <v>Enter an ID</v>
      </c>
      <c r="C3272" s="13" t="str">
        <f>IFERROR(VLOOKUP(A3272, Employees!$A$2:$E$401, 3, FALSE), "Enter an ID")</f>
        <v>Enter an ID</v>
      </c>
      <c r="D3272" s="13" t="str">
        <f>IFERROR(VLOOKUP(A3272, Employees!$A$2:$E$401, 4, FALSE), "Enter an ID")</f>
        <v>Enter an ID</v>
      </c>
      <c r="E3272" s="13" t="str">
        <f>IFERROR(VLOOKUP(A3272, Employees!$A$2:$E$401, 5, FALSE), "Enter an ID")</f>
        <v>Enter an ID</v>
      </c>
      <c r="F3272" s="13" t="str">
        <f>IFERROR(VLOOKUP(A3272, Employees!$A$2:$F$401, 6, FALSE), "Enter an ID")</f>
        <v>Enter an ID</v>
      </c>
      <c r="J3272" s="13" t="str" cm="1">
        <f t="array" ref="J3272">_xlfn.IFS(ISBLANK(G3272), "no training", ISBLANK(I3272), 0, NOT(ISBLANK(I3272)), VLOOKUP(G3272,Trainings!$A$2:$B$20, 2, FALSE))</f>
        <v>no training</v>
      </c>
    </row>
    <row r="3273" spans="2:10" ht="15.75" customHeight="1" x14ac:dyDescent="0.4">
      <c r="B3273" s="13" t="str">
        <f>IFERROR(VLOOKUP(A3273, Employees!$A$2:$E$401, 2, FALSE), "Enter an ID")</f>
        <v>Enter an ID</v>
      </c>
      <c r="C3273" s="13" t="str">
        <f>IFERROR(VLOOKUP(A3273, Employees!$A$2:$E$401, 3, FALSE), "Enter an ID")</f>
        <v>Enter an ID</v>
      </c>
      <c r="D3273" s="13" t="str">
        <f>IFERROR(VLOOKUP(A3273, Employees!$A$2:$E$401, 4, FALSE), "Enter an ID")</f>
        <v>Enter an ID</v>
      </c>
      <c r="E3273" s="13" t="str">
        <f>IFERROR(VLOOKUP(A3273, Employees!$A$2:$E$401, 5, FALSE), "Enter an ID")</f>
        <v>Enter an ID</v>
      </c>
      <c r="F3273" s="13" t="str">
        <f>IFERROR(VLOOKUP(A3273, Employees!$A$2:$F$401, 6, FALSE), "Enter an ID")</f>
        <v>Enter an ID</v>
      </c>
      <c r="J3273" s="13" t="str" cm="1">
        <f t="array" ref="J3273">_xlfn.IFS(ISBLANK(G3273), "no training", ISBLANK(I3273), 0, NOT(ISBLANK(I3273)), VLOOKUP(G3273,Trainings!$A$2:$B$20, 2, FALSE))</f>
        <v>no training</v>
      </c>
    </row>
    <row r="3274" spans="2:10" ht="15.75" customHeight="1" x14ac:dyDescent="0.4">
      <c r="B3274" s="13" t="str">
        <f>IFERROR(VLOOKUP(A3274, Employees!$A$2:$E$401, 2, FALSE), "Enter an ID")</f>
        <v>Enter an ID</v>
      </c>
      <c r="C3274" s="13" t="str">
        <f>IFERROR(VLOOKUP(A3274, Employees!$A$2:$E$401, 3, FALSE), "Enter an ID")</f>
        <v>Enter an ID</v>
      </c>
      <c r="D3274" s="13" t="str">
        <f>IFERROR(VLOOKUP(A3274, Employees!$A$2:$E$401, 4, FALSE), "Enter an ID")</f>
        <v>Enter an ID</v>
      </c>
      <c r="E3274" s="13" t="str">
        <f>IFERROR(VLOOKUP(A3274, Employees!$A$2:$E$401, 5, FALSE), "Enter an ID")</f>
        <v>Enter an ID</v>
      </c>
      <c r="F3274" s="13" t="str">
        <f>IFERROR(VLOOKUP(A3274, Employees!$A$2:$F$401, 6, FALSE), "Enter an ID")</f>
        <v>Enter an ID</v>
      </c>
      <c r="J3274" s="13" t="str" cm="1">
        <f t="array" ref="J3274">_xlfn.IFS(ISBLANK(G3274), "no training", ISBLANK(I3274), 0, NOT(ISBLANK(I3274)), VLOOKUP(G3274,Trainings!$A$2:$B$20, 2, FALSE))</f>
        <v>no training</v>
      </c>
    </row>
    <row r="3275" spans="2:10" ht="15.75" customHeight="1" x14ac:dyDescent="0.4">
      <c r="B3275" s="13" t="str">
        <f>IFERROR(VLOOKUP(A3275, Employees!$A$2:$E$401, 2, FALSE), "Enter an ID")</f>
        <v>Enter an ID</v>
      </c>
      <c r="C3275" s="13" t="str">
        <f>IFERROR(VLOOKUP(A3275, Employees!$A$2:$E$401, 3, FALSE), "Enter an ID")</f>
        <v>Enter an ID</v>
      </c>
      <c r="D3275" s="13" t="str">
        <f>IFERROR(VLOOKUP(A3275, Employees!$A$2:$E$401, 4, FALSE), "Enter an ID")</f>
        <v>Enter an ID</v>
      </c>
      <c r="E3275" s="13" t="str">
        <f>IFERROR(VLOOKUP(A3275, Employees!$A$2:$E$401, 5, FALSE), "Enter an ID")</f>
        <v>Enter an ID</v>
      </c>
      <c r="F3275" s="13" t="str">
        <f>IFERROR(VLOOKUP(A3275, Employees!$A$2:$F$401, 6, FALSE), "Enter an ID")</f>
        <v>Enter an ID</v>
      </c>
      <c r="J3275" s="13" t="str" cm="1">
        <f t="array" ref="J3275">_xlfn.IFS(ISBLANK(G3275), "no training", ISBLANK(I3275), 0, NOT(ISBLANK(I3275)), VLOOKUP(G3275,Trainings!$A$2:$B$20, 2, FALSE))</f>
        <v>no training</v>
      </c>
    </row>
    <row r="3276" spans="2:10" ht="15.75" customHeight="1" x14ac:dyDescent="0.4">
      <c r="B3276" s="13" t="str">
        <f>IFERROR(VLOOKUP(A3276, Employees!$A$2:$E$401, 2, FALSE), "Enter an ID")</f>
        <v>Enter an ID</v>
      </c>
      <c r="C3276" s="13" t="str">
        <f>IFERROR(VLOOKUP(A3276, Employees!$A$2:$E$401, 3, FALSE), "Enter an ID")</f>
        <v>Enter an ID</v>
      </c>
      <c r="D3276" s="13" t="str">
        <f>IFERROR(VLOOKUP(A3276, Employees!$A$2:$E$401, 4, FALSE), "Enter an ID")</f>
        <v>Enter an ID</v>
      </c>
      <c r="E3276" s="13" t="str">
        <f>IFERROR(VLOOKUP(A3276, Employees!$A$2:$E$401, 5, FALSE), "Enter an ID")</f>
        <v>Enter an ID</v>
      </c>
      <c r="F3276" s="13" t="str">
        <f>IFERROR(VLOOKUP(A3276, Employees!$A$2:$F$401, 6, FALSE), "Enter an ID")</f>
        <v>Enter an ID</v>
      </c>
      <c r="J3276" s="13" t="str" cm="1">
        <f t="array" ref="J3276">_xlfn.IFS(ISBLANK(G3276), "no training", ISBLANK(I3276), 0, NOT(ISBLANK(I3276)), VLOOKUP(G3276,Trainings!$A$2:$B$20, 2, FALSE))</f>
        <v>no training</v>
      </c>
    </row>
    <row r="3277" spans="2:10" ht="15.75" customHeight="1" x14ac:dyDescent="0.4">
      <c r="B3277" s="13" t="str">
        <f>IFERROR(VLOOKUP(A3277, Employees!$A$2:$E$401, 2, FALSE), "Enter an ID")</f>
        <v>Enter an ID</v>
      </c>
      <c r="C3277" s="13" t="str">
        <f>IFERROR(VLOOKUP(A3277, Employees!$A$2:$E$401, 3, FALSE), "Enter an ID")</f>
        <v>Enter an ID</v>
      </c>
      <c r="D3277" s="13" t="str">
        <f>IFERROR(VLOOKUP(A3277, Employees!$A$2:$E$401, 4, FALSE), "Enter an ID")</f>
        <v>Enter an ID</v>
      </c>
      <c r="E3277" s="13" t="str">
        <f>IFERROR(VLOOKUP(A3277, Employees!$A$2:$E$401, 5, FALSE), "Enter an ID")</f>
        <v>Enter an ID</v>
      </c>
      <c r="F3277" s="13" t="str">
        <f>IFERROR(VLOOKUP(A3277, Employees!$A$2:$F$401, 6, FALSE), "Enter an ID")</f>
        <v>Enter an ID</v>
      </c>
      <c r="J3277" s="13" t="str" cm="1">
        <f t="array" ref="J3277">_xlfn.IFS(ISBLANK(G3277), "no training", ISBLANK(I3277), 0, NOT(ISBLANK(I3277)), VLOOKUP(G3277,Trainings!$A$2:$B$20, 2, FALSE))</f>
        <v>no training</v>
      </c>
    </row>
    <row r="3278" spans="2:10" ht="15.75" customHeight="1" x14ac:dyDescent="0.4">
      <c r="B3278" s="13" t="str">
        <f>IFERROR(VLOOKUP(A3278, Employees!$A$2:$E$401, 2, FALSE), "Enter an ID")</f>
        <v>Enter an ID</v>
      </c>
      <c r="C3278" s="13" t="str">
        <f>IFERROR(VLOOKUP(A3278, Employees!$A$2:$E$401, 3, FALSE), "Enter an ID")</f>
        <v>Enter an ID</v>
      </c>
      <c r="D3278" s="13" t="str">
        <f>IFERROR(VLOOKUP(A3278, Employees!$A$2:$E$401, 4, FALSE), "Enter an ID")</f>
        <v>Enter an ID</v>
      </c>
      <c r="E3278" s="13" t="str">
        <f>IFERROR(VLOOKUP(A3278, Employees!$A$2:$E$401, 5, FALSE), "Enter an ID")</f>
        <v>Enter an ID</v>
      </c>
      <c r="F3278" s="13" t="str">
        <f>IFERROR(VLOOKUP(A3278, Employees!$A$2:$F$401, 6, FALSE), "Enter an ID")</f>
        <v>Enter an ID</v>
      </c>
      <c r="J3278" s="13" t="str" cm="1">
        <f t="array" ref="J3278">_xlfn.IFS(ISBLANK(G3278), "no training", ISBLANK(I3278), 0, NOT(ISBLANK(I3278)), VLOOKUP(G3278,Trainings!$A$2:$B$20, 2, FALSE))</f>
        <v>no training</v>
      </c>
    </row>
    <row r="3279" spans="2:10" ht="15.75" customHeight="1" x14ac:dyDescent="0.4">
      <c r="B3279" s="13" t="str">
        <f>IFERROR(VLOOKUP(A3279, Employees!$A$2:$E$401, 2, FALSE), "Enter an ID")</f>
        <v>Enter an ID</v>
      </c>
      <c r="C3279" s="13" t="str">
        <f>IFERROR(VLOOKUP(A3279, Employees!$A$2:$E$401, 3, FALSE), "Enter an ID")</f>
        <v>Enter an ID</v>
      </c>
      <c r="D3279" s="13" t="str">
        <f>IFERROR(VLOOKUP(A3279, Employees!$A$2:$E$401, 4, FALSE), "Enter an ID")</f>
        <v>Enter an ID</v>
      </c>
      <c r="E3279" s="13" t="str">
        <f>IFERROR(VLOOKUP(A3279, Employees!$A$2:$E$401, 5, FALSE), "Enter an ID")</f>
        <v>Enter an ID</v>
      </c>
      <c r="F3279" s="13" t="str">
        <f>IFERROR(VLOOKUP(A3279, Employees!$A$2:$F$401, 6, FALSE), "Enter an ID")</f>
        <v>Enter an ID</v>
      </c>
      <c r="J3279" s="13" t="str" cm="1">
        <f t="array" ref="J3279">_xlfn.IFS(ISBLANK(G3279), "no training", ISBLANK(I3279), 0, NOT(ISBLANK(I3279)), VLOOKUP(G3279,Trainings!$A$2:$B$20, 2, FALSE))</f>
        <v>no training</v>
      </c>
    </row>
    <row r="3280" spans="2:10" ht="15.75" customHeight="1" x14ac:dyDescent="0.4">
      <c r="B3280" s="13" t="str">
        <f>IFERROR(VLOOKUP(A3280, Employees!$A$2:$E$401, 2, FALSE), "Enter an ID")</f>
        <v>Enter an ID</v>
      </c>
      <c r="C3280" s="13" t="str">
        <f>IFERROR(VLOOKUP(A3280, Employees!$A$2:$E$401, 3, FALSE), "Enter an ID")</f>
        <v>Enter an ID</v>
      </c>
      <c r="D3280" s="13" t="str">
        <f>IFERROR(VLOOKUP(A3280, Employees!$A$2:$E$401, 4, FALSE), "Enter an ID")</f>
        <v>Enter an ID</v>
      </c>
      <c r="E3280" s="13" t="str">
        <f>IFERROR(VLOOKUP(A3280, Employees!$A$2:$E$401, 5, FALSE), "Enter an ID")</f>
        <v>Enter an ID</v>
      </c>
      <c r="F3280" s="13" t="str">
        <f>IFERROR(VLOOKUP(A3280, Employees!$A$2:$F$401, 6, FALSE), "Enter an ID")</f>
        <v>Enter an ID</v>
      </c>
      <c r="J3280" s="13" t="str" cm="1">
        <f t="array" ref="J3280">_xlfn.IFS(ISBLANK(G3280), "no training", ISBLANK(I3280), 0, NOT(ISBLANK(I3280)), VLOOKUP(G3280,Trainings!$A$2:$B$20, 2, FALSE))</f>
        <v>no training</v>
      </c>
    </row>
    <row r="3281" spans="2:10" ht="15.75" customHeight="1" x14ac:dyDescent="0.4">
      <c r="B3281" s="13" t="str">
        <f>IFERROR(VLOOKUP(A3281, Employees!$A$2:$E$401, 2, FALSE), "Enter an ID")</f>
        <v>Enter an ID</v>
      </c>
      <c r="C3281" s="13" t="str">
        <f>IFERROR(VLOOKUP(A3281, Employees!$A$2:$E$401, 3, FALSE), "Enter an ID")</f>
        <v>Enter an ID</v>
      </c>
      <c r="D3281" s="13" t="str">
        <f>IFERROR(VLOOKUP(A3281, Employees!$A$2:$E$401, 4, FALSE), "Enter an ID")</f>
        <v>Enter an ID</v>
      </c>
      <c r="E3281" s="13" t="str">
        <f>IFERROR(VLOOKUP(A3281, Employees!$A$2:$E$401, 5, FALSE), "Enter an ID")</f>
        <v>Enter an ID</v>
      </c>
      <c r="F3281" s="13" t="str">
        <f>IFERROR(VLOOKUP(A3281, Employees!$A$2:$F$401, 6, FALSE), "Enter an ID")</f>
        <v>Enter an ID</v>
      </c>
      <c r="J3281" s="13" t="str" cm="1">
        <f t="array" ref="J3281">_xlfn.IFS(ISBLANK(G3281), "no training", ISBLANK(I3281), 0, NOT(ISBLANK(I3281)), VLOOKUP(G3281,Trainings!$A$2:$B$20, 2, FALSE))</f>
        <v>no training</v>
      </c>
    </row>
    <row r="3282" spans="2:10" ht="15.75" customHeight="1" x14ac:dyDescent="0.4">
      <c r="B3282" s="13" t="str">
        <f>IFERROR(VLOOKUP(A3282, Employees!$A$2:$E$401, 2, FALSE), "Enter an ID")</f>
        <v>Enter an ID</v>
      </c>
      <c r="C3282" s="13" t="str">
        <f>IFERROR(VLOOKUP(A3282, Employees!$A$2:$E$401, 3, FALSE), "Enter an ID")</f>
        <v>Enter an ID</v>
      </c>
      <c r="D3282" s="13" t="str">
        <f>IFERROR(VLOOKUP(A3282, Employees!$A$2:$E$401, 4, FALSE), "Enter an ID")</f>
        <v>Enter an ID</v>
      </c>
      <c r="E3282" s="13" t="str">
        <f>IFERROR(VLOOKUP(A3282, Employees!$A$2:$E$401, 5, FALSE), "Enter an ID")</f>
        <v>Enter an ID</v>
      </c>
      <c r="F3282" s="13" t="str">
        <f>IFERROR(VLOOKUP(A3282, Employees!$A$2:$F$401, 6, FALSE), "Enter an ID")</f>
        <v>Enter an ID</v>
      </c>
      <c r="J3282" s="13" t="str" cm="1">
        <f t="array" ref="J3282">_xlfn.IFS(ISBLANK(G3282), "no training", ISBLANK(I3282), 0, NOT(ISBLANK(I3282)), VLOOKUP(G3282,Trainings!$A$2:$B$20, 2, FALSE))</f>
        <v>no training</v>
      </c>
    </row>
    <row r="3283" spans="2:10" ht="15.75" customHeight="1" x14ac:dyDescent="0.4">
      <c r="B3283" s="13" t="str">
        <f>IFERROR(VLOOKUP(A3283, Employees!$A$2:$E$401, 2, FALSE), "Enter an ID")</f>
        <v>Enter an ID</v>
      </c>
      <c r="C3283" s="13" t="str">
        <f>IFERROR(VLOOKUP(A3283, Employees!$A$2:$E$401, 3, FALSE), "Enter an ID")</f>
        <v>Enter an ID</v>
      </c>
      <c r="D3283" s="13" t="str">
        <f>IFERROR(VLOOKUP(A3283, Employees!$A$2:$E$401, 4, FALSE), "Enter an ID")</f>
        <v>Enter an ID</v>
      </c>
      <c r="E3283" s="13" t="str">
        <f>IFERROR(VLOOKUP(A3283, Employees!$A$2:$E$401, 5, FALSE), "Enter an ID")</f>
        <v>Enter an ID</v>
      </c>
      <c r="F3283" s="13" t="str">
        <f>IFERROR(VLOOKUP(A3283, Employees!$A$2:$F$401, 6, FALSE), "Enter an ID")</f>
        <v>Enter an ID</v>
      </c>
      <c r="J3283" s="13" t="str" cm="1">
        <f t="array" ref="J3283">_xlfn.IFS(ISBLANK(G3283), "no training", ISBLANK(I3283), 0, NOT(ISBLANK(I3283)), VLOOKUP(G3283,Trainings!$A$2:$B$20, 2, FALSE))</f>
        <v>no training</v>
      </c>
    </row>
    <row r="3284" spans="2:10" ht="15.75" customHeight="1" x14ac:dyDescent="0.4">
      <c r="B3284" s="13" t="str">
        <f>IFERROR(VLOOKUP(A3284, Employees!$A$2:$E$401, 2, FALSE), "Enter an ID")</f>
        <v>Enter an ID</v>
      </c>
      <c r="C3284" s="13" t="str">
        <f>IFERROR(VLOOKUP(A3284, Employees!$A$2:$E$401, 3, FALSE), "Enter an ID")</f>
        <v>Enter an ID</v>
      </c>
      <c r="D3284" s="13" t="str">
        <f>IFERROR(VLOOKUP(A3284, Employees!$A$2:$E$401, 4, FALSE), "Enter an ID")</f>
        <v>Enter an ID</v>
      </c>
      <c r="E3284" s="13" t="str">
        <f>IFERROR(VLOOKUP(A3284, Employees!$A$2:$E$401, 5, FALSE), "Enter an ID")</f>
        <v>Enter an ID</v>
      </c>
      <c r="F3284" s="13" t="str">
        <f>IFERROR(VLOOKUP(A3284, Employees!$A$2:$F$401, 6, FALSE), "Enter an ID")</f>
        <v>Enter an ID</v>
      </c>
      <c r="J3284" s="13" t="str" cm="1">
        <f t="array" ref="J3284">_xlfn.IFS(ISBLANK(G3284), "no training", ISBLANK(I3284), 0, NOT(ISBLANK(I3284)), VLOOKUP(G3284,Trainings!$A$2:$B$20, 2, FALSE))</f>
        <v>no training</v>
      </c>
    </row>
    <row r="3285" spans="2:10" ht="15.75" customHeight="1" x14ac:dyDescent="0.4">
      <c r="B3285" s="13" t="str">
        <f>IFERROR(VLOOKUP(A3285, Employees!$A$2:$E$401, 2, FALSE), "Enter an ID")</f>
        <v>Enter an ID</v>
      </c>
      <c r="C3285" s="13" t="str">
        <f>IFERROR(VLOOKUP(A3285, Employees!$A$2:$E$401, 3, FALSE), "Enter an ID")</f>
        <v>Enter an ID</v>
      </c>
      <c r="D3285" s="13" t="str">
        <f>IFERROR(VLOOKUP(A3285, Employees!$A$2:$E$401, 4, FALSE), "Enter an ID")</f>
        <v>Enter an ID</v>
      </c>
      <c r="E3285" s="13" t="str">
        <f>IFERROR(VLOOKUP(A3285, Employees!$A$2:$E$401, 5, FALSE), "Enter an ID")</f>
        <v>Enter an ID</v>
      </c>
      <c r="F3285" s="13" t="str">
        <f>IFERROR(VLOOKUP(A3285, Employees!$A$2:$F$401, 6, FALSE), "Enter an ID")</f>
        <v>Enter an ID</v>
      </c>
      <c r="J3285" s="13" t="str" cm="1">
        <f t="array" ref="J3285">_xlfn.IFS(ISBLANK(G3285), "no training", ISBLANK(I3285), 0, NOT(ISBLANK(I3285)), VLOOKUP(G3285,Trainings!$A$2:$B$20, 2, FALSE))</f>
        <v>no training</v>
      </c>
    </row>
    <row r="3286" spans="2:10" ht="15.75" customHeight="1" x14ac:dyDescent="0.4">
      <c r="B3286" s="13" t="str">
        <f>IFERROR(VLOOKUP(A3286, Employees!$A$2:$E$401, 2, FALSE), "Enter an ID")</f>
        <v>Enter an ID</v>
      </c>
      <c r="C3286" s="13" t="str">
        <f>IFERROR(VLOOKUP(A3286, Employees!$A$2:$E$401, 3, FALSE), "Enter an ID")</f>
        <v>Enter an ID</v>
      </c>
      <c r="D3286" s="13" t="str">
        <f>IFERROR(VLOOKUP(A3286, Employees!$A$2:$E$401, 4, FALSE), "Enter an ID")</f>
        <v>Enter an ID</v>
      </c>
      <c r="E3286" s="13" t="str">
        <f>IFERROR(VLOOKUP(A3286, Employees!$A$2:$E$401, 5, FALSE), "Enter an ID")</f>
        <v>Enter an ID</v>
      </c>
      <c r="F3286" s="13" t="str">
        <f>IFERROR(VLOOKUP(A3286, Employees!$A$2:$F$401, 6, FALSE), "Enter an ID")</f>
        <v>Enter an ID</v>
      </c>
      <c r="J3286" s="13" t="str" cm="1">
        <f t="array" ref="J3286">_xlfn.IFS(ISBLANK(G3286), "no training", ISBLANK(I3286), 0, NOT(ISBLANK(I3286)), VLOOKUP(G3286,Trainings!$A$2:$B$20, 2, FALSE))</f>
        <v>no training</v>
      </c>
    </row>
    <row r="3287" spans="2:10" ht="15.75" customHeight="1" x14ac:dyDescent="0.4">
      <c r="B3287" s="13" t="str">
        <f>IFERROR(VLOOKUP(A3287, Employees!$A$2:$E$401, 2, FALSE), "Enter an ID")</f>
        <v>Enter an ID</v>
      </c>
      <c r="C3287" s="13" t="str">
        <f>IFERROR(VLOOKUP(A3287, Employees!$A$2:$E$401, 3, FALSE), "Enter an ID")</f>
        <v>Enter an ID</v>
      </c>
      <c r="D3287" s="13" t="str">
        <f>IFERROR(VLOOKUP(A3287, Employees!$A$2:$E$401, 4, FALSE), "Enter an ID")</f>
        <v>Enter an ID</v>
      </c>
      <c r="E3287" s="13" t="str">
        <f>IFERROR(VLOOKUP(A3287, Employees!$A$2:$E$401, 5, FALSE), "Enter an ID")</f>
        <v>Enter an ID</v>
      </c>
      <c r="F3287" s="13" t="str">
        <f>IFERROR(VLOOKUP(A3287, Employees!$A$2:$F$401, 6, FALSE), "Enter an ID")</f>
        <v>Enter an ID</v>
      </c>
      <c r="J3287" s="13" t="str" cm="1">
        <f t="array" ref="J3287">_xlfn.IFS(ISBLANK(G3287), "no training", ISBLANK(I3287), 0, NOT(ISBLANK(I3287)), VLOOKUP(G3287,Trainings!$A$2:$B$20, 2, FALSE))</f>
        <v>no training</v>
      </c>
    </row>
    <row r="3288" spans="2:10" ht="15.75" customHeight="1" x14ac:dyDescent="0.4">
      <c r="B3288" s="13" t="str">
        <f>IFERROR(VLOOKUP(A3288, Employees!$A$2:$E$401, 2, FALSE), "Enter an ID")</f>
        <v>Enter an ID</v>
      </c>
      <c r="C3288" s="13" t="str">
        <f>IFERROR(VLOOKUP(A3288, Employees!$A$2:$E$401, 3, FALSE), "Enter an ID")</f>
        <v>Enter an ID</v>
      </c>
      <c r="D3288" s="13" t="str">
        <f>IFERROR(VLOOKUP(A3288, Employees!$A$2:$E$401, 4, FALSE), "Enter an ID")</f>
        <v>Enter an ID</v>
      </c>
      <c r="E3288" s="13" t="str">
        <f>IFERROR(VLOOKUP(A3288, Employees!$A$2:$E$401, 5, FALSE), "Enter an ID")</f>
        <v>Enter an ID</v>
      </c>
      <c r="F3288" s="13" t="str">
        <f>IFERROR(VLOOKUP(A3288, Employees!$A$2:$F$401, 6, FALSE), "Enter an ID")</f>
        <v>Enter an ID</v>
      </c>
      <c r="J3288" s="13" t="str" cm="1">
        <f t="array" ref="J3288">_xlfn.IFS(ISBLANK(G3288), "no training", ISBLANK(I3288), 0, NOT(ISBLANK(I3288)), VLOOKUP(G3288,Trainings!$A$2:$B$20, 2, FALSE))</f>
        <v>no training</v>
      </c>
    </row>
    <row r="3289" spans="2:10" ht="15.75" customHeight="1" x14ac:dyDescent="0.4">
      <c r="B3289" s="13" t="str">
        <f>IFERROR(VLOOKUP(A3289, Employees!$A$2:$E$401, 2, FALSE), "Enter an ID")</f>
        <v>Enter an ID</v>
      </c>
      <c r="C3289" s="13" t="str">
        <f>IFERROR(VLOOKUP(A3289, Employees!$A$2:$E$401, 3, FALSE), "Enter an ID")</f>
        <v>Enter an ID</v>
      </c>
      <c r="D3289" s="13" t="str">
        <f>IFERROR(VLOOKUP(A3289, Employees!$A$2:$E$401, 4, FALSE), "Enter an ID")</f>
        <v>Enter an ID</v>
      </c>
      <c r="E3289" s="13" t="str">
        <f>IFERROR(VLOOKUP(A3289, Employees!$A$2:$E$401, 5, FALSE), "Enter an ID")</f>
        <v>Enter an ID</v>
      </c>
      <c r="F3289" s="13" t="str">
        <f>IFERROR(VLOOKUP(A3289, Employees!$A$2:$F$401, 6, FALSE), "Enter an ID")</f>
        <v>Enter an ID</v>
      </c>
      <c r="J3289" s="13" t="str" cm="1">
        <f t="array" ref="J3289">_xlfn.IFS(ISBLANK(G3289), "no training", ISBLANK(I3289), 0, NOT(ISBLANK(I3289)), VLOOKUP(G3289,Trainings!$A$2:$B$20, 2, FALSE))</f>
        <v>no training</v>
      </c>
    </row>
    <row r="3290" spans="2:10" ht="15.75" customHeight="1" x14ac:dyDescent="0.4">
      <c r="B3290" s="13" t="str">
        <f>IFERROR(VLOOKUP(A3290, Employees!$A$2:$E$401, 2, FALSE), "Enter an ID")</f>
        <v>Enter an ID</v>
      </c>
      <c r="C3290" s="13" t="str">
        <f>IFERROR(VLOOKUP(A3290, Employees!$A$2:$E$401, 3, FALSE), "Enter an ID")</f>
        <v>Enter an ID</v>
      </c>
      <c r="D3290" s="13" t="str">
        <f>IFERROR(VLOOKUP(A3290, Employees!$A$2:$E$401, 4, FALSE), "Enter an ID")</f>
        <v>Enter an ID</v>
      </c>
      <c r="E3290" s="13" t="str">
        <f>IFERROR(VLOOKUP(A3290, Employees!$A$2:$E$401, 5, FALSE), "Enter an ID")</f>
        <v>Enter an ID</v>
      </c>
      <c r="F3290" s="13" t="str">
        <f>IFERROR(VLOOKUP(A3290, Employees!$A$2:$F$401, 6, FALSE), "Enter an ID")</f>
        <v>Enter an ID</v>
      </c>
      <c r="J3290" s="13" t="str" cm="1">
        <f t="array" ref="J3290">_xlfn.IFS(ISBLANK(G3290), "no training", ISBLANK(I3290), 0, NOT(ISBLANK(I3290)), VLOOKUP(G3290,Trainings!$A$2:$B$20, 2, FALSE))</f>
        <v>no training</v>
      </c>
    </row>
    <row r="3291" spans="2:10" ht="15.75" customHeight="1" x14ac:dyDescent="0.4">
      <c r="B3291" s="13" t="str">
        <f>IFERROR(VLOOKUP(A3291, Employees!$A$2:$E$401, 2, FALSE), "Enter an ID")</f>
        <v>Enter an ID</v>
      </c>
      <c r="C3291" s="13" t="str">
        <f>IFERROR(VLOOKUP(A3291, Employees!$A$2:$E$401, 3, FALSE), "Enter an ID")</f>
        <v>Enter an ID</v>
      </c>
      <c r="D3291" s="13" t="str">
        <f>IFERROR(VLOOKUP(A3291, Employees!$A$2:$E$401, 4, FALSE), "Enter an ID")</f>
        <v>Enter an ID</v>
      </c>
      <c r="E3291" s="13" t="str">
        <f>IFERROR(VLOOKUP(A3291, Employees!$A$2:$E$401, 5, FALSE), "Enter an ID")</f>
        <v>Enter an ID</v>
      </c>
      <c r="F3291" s="13" t="str">
        <f>IFERROR(VLOOKUP(A3291, Employees!$A$2:$F$401, 6, FALSE), "Enter an ID")</f>
        <v>Enter an ID</v>
      </c>
      <c r="J3291" s="13" t="str" cm="1">
        <f t="array" ref="J3291">_xlfn.IFS(ISBLANK(G3291), "no training", ISBLANK(I3291), 0, NOT(ISBLANK(I3291)), VLOOKUP(G3291,Trainings!$A$2:$B$20, 2, FALSE))</f>
        <v>no training</v>
      </c>
    </row>
    <row r="3292" spans="2:10" ht="15.75" customHeight="1" x14ac:dyDescent="0.4">
      <c r="B3292" s="13" t="str">
        <f>IFERROR(VLOOKUP(A3292, Employees!$A$2:$E$401, 2, FALSE), "Enter an ID")</f>
        <v>Enter an ID</v>
      </c>
      <c r="C3292" s="13" t="str">
        <f>IFERROR(VLOOKUP(A3292, Employees!$A$2:$E$401, 3, FALSE), "Enter an ID")</f>
        <v>Enter an ID</v>
      </c>
      <c r="D3292" s="13" t="str">
        <f>IFERROR(VLOOKUP(A3292, Employees!$A$2:$E$401, 4, FALSE), "Enter an ID")</f>
        <v>Enter an ID</v>
      </c>
      <c r="E3292" s="13" t="str">
        <f>IFERROR(VLOOKUP(A3292, Employees!$A$2:$E$401, 5, FALSE), "Enter an ID")</f>
        <v>Enter an ID</v>
      </c>
      <c r="F3292" s="13" t="str">
        <f>IFERROR(VLOOKUP(A3292, Employees!$A$2:$F$401, 6, FALSE), "Enter an ID")</f>
        <v>Enter an ID</v>
      </c>
      <c r="J3292" s="13" t="str" cm="1">
        <f t="array" ref="J3292">_xlfn.IFS(ISBLANK(G3292), "no training", ISBLANK(I3292), 0, NOT(ISBLANK(I3292)), VLOOKUP(G3292,Trainings!$A$2:$B$20, 2, FALSE))</f>
        <v>no training</v>
      </c>
    </row>
    <row r="3293" spans="2:10" ht="15.75" customHeight="1" x14ac:dyDescent="0.4">
      <c r="B3293" s="13" t="str">
        <f>IFERROR(VLOOKUP(A3293, Employees!$A$2:$E$401, 2, FALSE), "Enter an ID")</f>
        <v>Enter an ID</v>
      </c>
      <c r="C3293" s="13" t="str">
        <f>IFERROR(VLOOKUP(A3293, Employees!$A$2:$E$401, 3, FALSE), "Enter an ID")</f>
        <v>Enter an ID</v>
      </c>
      <c r="D3293" s="13" t="str">
        <f>IFERROR(VLOOKUP(A3293, Employees!$A$2:$E$401, 4, FALSE), "Enter an ID")</f>
        <v>Enter an ID</v>
      </c>
      <c r="E3293" s="13" t="str">
        <f>IFERROR(VLOOKUP(A3293, Employees!$A$2:$E$401, 5, FALSE), "Enter an ID")</f>
        <v>Enter an ID</v>
      </c>
      <c r="F3293" s="13" t="str">
        <f>IFERROR(VLOOKUP(A3293, Employees!$A$2:$F$401, 6, FALSE), "Enter an ID")</f>
        <v>Enter an ID</v>
      </c>
      <c r="J3293" s="13" t="str" cm="1">
        <f t="array" ref="J3293">_xlfn.IFS(ISBLANK(G3293), "no training", ISBLANK(I3293), 0, NOT(ISBLANK(I3293)), VLOOKUP(G3293,Trainings!$A$2:$B$20, 2, FALSE))</f>
        <v>no training</v>
      </c>
    </row>
    <row r="3294" spans="2:10" ht="15.75" customHeight="1" x14ac:dyDescent="0.4">
      <c r="B3294" s="13" t="str">
        <f>IFERROR(VLOOKUP(A3294, Employees!$A$2:$E$401, 2, FALSE), "Enter an ID")</f>
        <v>Enter an ID</v>
      </c>
      <c r="C3294" s="13" t="str">
        <f>IFERROR(VLOOKUP(A3294, Employees!$A$2:$E$401, 3, FALSE), "Enter an ID")</f>
        <v>Enter an ID</v>
      </c>
      <c r="D3294" s="13" t="str">
        <f>IFERROR(VLOOKUP(A3294, Employees!$A$2:$E$401, 4, FALSE), "Enter an ID")</f>
        <v>Enter an ID</v>
      </c>
      <c r="E3294" s="13" t="str">
        <f>IFERROR(VLOOKUP(A3294, Employees!$A$2:$E$401, 5, FALSE), "Enter an ID")</f>
        <v>Enter an ID</v>
      </c>
      <c r="F3294" s="13" t="str">
        <f>IFERROR(VLOOKUP(A3294, Employees!$A$2:$F$401, 6, FALSE), "Enter an ID")</f>
        <v>Enter an ID</v>
      </c>
      <c r="J3294" s="13" t="str" cm="1">
        <f t="array" ref="J3294">_xlfn.IFS(ISBLANK(G3294), "no training", ISBLANK(I3294), 0, NOT(ISBLANK(I3294)), VLOOKUP(G3294,Trainings!$A$2:$B$20, 2, FALSE))</f>
        <v>no training</v>
      </c>
    </row>
    <row r="3295" spans="2:10" ht="15.75" customHeight="1" x14ac:dyDescent="0.4">
      <c r="B3295" s="13" t="str">
        <f>IFERROR(VLOOKUP(A3295, Employees!$A$2:$E$401, 2, FALSE), "Enter an ID")</f>
        <v>Enter an ID</v>
      </c>
      <c r="C3295" s="13" t="str">
        <f>IFERROR(VLOOKUP(A3295, Employees!$A$2:$E$401, 3, FALSE), "Enter an ID")</f>
        <v>Enter an ID</v>
      </c>
      <c r="D3295" s="13" t="str">
        <f>IFERROR(VLOOKUP(A3295, Employees!$A$2:$E$401, 4, FALSE), "Enter an ID")</f>
        <v>Enter an ID</v>
      </c>
      <c r="E3295" s="13" t="str">
        <f>IFERROR(VLOOKUP(A3295, Employees!$A$2:$E$401, 5, FALSE), "Enter an ID")</f>
        <v>Enter an ID</v>
      </c>
      <c r="F3295" s="13" t="str">
        <f>IFERROR(VLOOKUP(A3295, Employees!$A$2:$F$401, 6, FALSE), "Enter an ID")</f>
        <v>Enter an ID</v>
      </c>
      <c r="J3295" s="13" t="str" cm="1">
        <f t="array" ref="J3295">_xlfn.IFS(ISBLANK(G3295), "no training", ISBLANK(I3295), 0, NOT(ISBLANK(I3295)), VLOOKUP(G3295,Trainings!$A$2:$B$20, 2, FALSE))</f>
        <v>no training</v>
      </c>
    </row>
    <row r="3296" spans="2:10" ht="15.75" customHeight="1" x14ac:dyDescent="0.4">
      <c r="B3296" s="13" t="str">
        <f>IFERROR(VLOOKUP(A3296, Employees!$A$2:$E$401, 2, FALSE), "Enter an ID")</f>
        <v>Enter an ID</v>
      </c>
      <c r="C3296" s="13" t="str">
        <f>IFERROR(VLOOKUP(A3296, Employees!$A$2:$E$401, 3, FALSE), "Enter an ID")</f>
        <v>Enter an ID</v>
      </c>
      <c r="D3296" s="13" t="str">
        <f>IFERROR(VLOOKUP(A3296, Employees!$A$2:$E$401, 4, FALSE), "Enter an ID")</f>
        <v>Enter an ID</v>
      </c>
      <c r="E3296" s="13" t="str">
        <f>IFERROR(VLOOKUP(A3296, Employees!$A$2:$E$401, 5, FALSE), "Enter an ID")</f>
        <v>Enter an ID</v>
      </c>
      <c r="F3296" s="13" t="str">
        <f>IFERROR(VLOOKUP(A3296, Employees!$A$2:$F$401, 6, FALSE), "Enter an ID")</f>
        <v>Enter an ID</v>
      </c>
      <c r="J3296" s="13" t="str" cm="1">
        <f t="array" ref="J3296">_xlfn.IFS(ISBLANK(G3296), "no training", ISBLANK(I3296), 0, NOT(ISBLANK(I3296)), VLOOKUP(G3296,Trainings!$A$2:$B$20, 2, FALSE))</f>
        <v>no training</v>
      </c>
    </row>
    <row r="3297" spans="2:10" ht="15.75" customHeight="1" x14ac:dyDescent="0.4">
      <c r="B3297" s="13" t="str">
        <f>IFERROR(VLOOKUP(A3297, Employees!$A$2:$E$401, 2, FALSE), "Enter an ID")</f>
        <v>Enter an ID</v>
      </c>
      <c r="C3297" s="13" t="str">
        <f>IFERROR(VLOOKUP(A3297, Employees!$A$2:$E$401, 3, FALSE), "Enter an ID")</f>
        <v>Enter an ID</v>
      </c>
      <c r="D3297" s="13" t="str">
        <f>IFERROR(VLOOKUP(A3297, Employees!$A$2:$E$401, 4, FALSE), "Enter an ID")</f>
        <v>Enter an ID</v>
      </c>
      <c r="E3297" s="13" t="str">
        <f>IFERROR(VLOOKUP(A3297, Employees!$A$2:$E$401, 5, FALSE), "Enter an ID")</f>
        <v>Enter an ID</v>
      </c>
      <c r="F3297" s="13" t="str">
        <f>IFERROR(VLOOKUP(A3297, Employees!$A$2:$F$401, 6, FALSE), "Enter an ID")</f>
        <v>Enter an ID</v>
      </c>
      <c r="J3297" s="13" t="str" cm="1">
        <f t="array" ref="J3297">_xlfn.IFS(ISBLANK(G3297), "no training", ISBLANK(I3297), 0, NOT(ISBLANK(I3297)), VLOOKUP(G3297,Trainings!$A$2:$B$20, 2, FALSE))</f>
        <v>no training</v>
      </c>
    </row>
    <row r="3298" spans="2:10" ht="15.75" customHeight="1" x14ac:dyDescent="0.4">
      <c r="B3298" s="13" t="str">
        <f>IFERROR(VLOOKUP(A3298, Employees!$A$2:$E$401, 2, FALSE), "Enter an ID")</f>
        <v>Enter an ID</v>
      </c>
      <c r="C3298" s="13" t="str">
        <f>IFERROR(VLOOKUP(A3298, Employees!$A$2:$E$401, 3, FALSE), "Enter an ID")</f>
        <v>Enter an ID</v>
      </c>
      <c r="D3298" s="13" t="str">
        <f>IFERROR(VLOOKUP(A3298, Employees!$A$2:$E$401, 4, FALSE), "Enter an ID")</f>
        <v>Enter an ID</v>
      </c>
      <c r="E3298" s="13" t="str">
        <f>IFERROR(VLOOKUP(A3298, Employees!$A$2:$E$401, 5, FALSE), "Enter an ID")</f>
        <v>Enter an ID</v>
      </c>
      <c r="F3298" s="13" t="str">
        <f>IFERROR(VLOOKUP(A3298, Employees!$A$2:$F$401, 6, FALSE), "Enter an ID")</f>
        <v>Enter an ID</v>
      </c>
      <c r="J3298" s="13" t="str" cm="1">
        <f t="array" ref="J3298">_xlfn.IFS(ISBLANK(G3298), "no training", ISBLANK(I3298), 0, NOT(ISBLANK(I3298)), VLOOKUP(G3298,Trainings!$A$2:$B$20, 2, FALSE))</f>
        <v>no training</v>
      </c>
    </row>
    <row r="3299" spans="2:10" ht="15.75" customHeight="1" x14ac:dyDescent="0.4">
      <c r="B3299" s="13" t="str">
        <f>IFERROR(VLOOKUP(A3299, Employees!$A$2:$E$401, 2, FALSE), "Enter an ID")</f>
        <v>Enter an ID</v>
      </c>
      <c r="C3299" s="13" t="str">
        <f>IFERROR(VLOOKUP(A3299, Employees!$A$2:$E$401, 3, FALSE), "Enter an ID")</f>
        <v>Enter an ID</v>
      </c>
      <c r="D3299" s="13" t="str">
        <f>IFERROR(VLOOKUP(A3299, Employees!$A$2:$E$401, 4, FALSE), "Enter an ID")</f>
        <v>Enter an ID</v>
      </c>
      <c r="E3299" s="13" t="str">
        <f>IFERROR(VLOOKUP(A3299, Employees!$A$2:$E$401, 5, FALSE), "Enter an ID")</f>
        <v>Enter an ID</v>
      </c>
      <c r="F3299" s="13" t="str">
        <f>IFERROR(VLOOKUP(A3299, Employees!$A$2:$F$401, 6, FALSE), "Enter an ID")</f>
        <v>Enter an ID</v>
      </c>
      <c r="J3299" s="13" t="str" cm="1">
        <f t="array" ref="J3299">_xlfn.IFS(ISBLANK(G3299), "no training", ISBLANK(I3299), 0, NOT(ISBLANK(I3299)), VLOOKUP(G3299,Trainings!$A$2:$B$20, 2, FALSE))</f>
        <v>no training</v>
      </c>
    </row>
    <row r="3300" spans="2:10" ht="15.75" customHeight="1" x14ac:dyDescent="0.4">
      <c r="B3300" s="13" t="str">
        <f>IFERROR(VLOOKUP(A3300, Employees!$A$2:$E$401, 2, FALSE), "Enter an ID")</f>
        <v>Enter an ID</v>
      </c>
      <c r="C3300" s="13" t="str">
        <f>IFERROR(VLOOKUP(A3300, Employees!$A$2:$E$401, 3, FALSE), "Enter an ID")</f>
        <v>Enter an ID</v>
      </c>
      <c r="D3300" s="13" t="str">
        <f>IFERROR(VLOOKUP(A3300, Employees!$A$2:$E$401, 4, FALSE), "Enter an ID")</f>
        <v>Enter an ID</v>
      </c>
      <c r="E3300" s="13" t="str">
        <f>IFERROR(VLOOKUP(A3300, Employees!$A$2:$E$401, 5, FALSE), "Enter an ID")</f>
        <v>Enter an ID</v>
      </c>
      <c r="F3300" s="13" t="str">
        <f>IFERROR(VLOOKUP(A3300, Employees!$A$2:$F$401, 6, FALSE), "Enter an ID")</f>
        <v>Enter an ID</v>
      </c>
      <c r="J3300" s="13" t="str" cm="1">
        <f t="array" ref="J3300">_xlfn.IFS(ISBLANK(G3300), "no training", ISBLANK(I3300), 0, NOT(ISBLANK(I3300)), VLOOKUP(G3300,Trainings!$A$2:$B$20, 2, FALSE))</f>
        <v>no training</v>
      </c>
    </row>
    <row r="3301" spans="2:10" ht="15.75" customHeight="1" x14ac:dyDescent="0.4">
      <c r="B3301" s="13" t="str">
        <f>IFERROR(VLOOKUP(A3301, Employees!$A$2:$E$401, 2, FALSE), "Enter an ID")</f>
        <v>Enter an ID</v>
      </c>
      <c r="C3301" s="13" t="str">
        <f>IFERROR(VLOOKUP(A3301, Employees!$A$2:$E$401, 3, FALSE), "Enter an ID")</f>
        <v>Enter an ID</v>
      </c>
      <c r="D3301" s="13" t="str">
        <f>IFERROR(VLOOKUP(A3301, Employees!$A$2:$E$401, 4, FALSE), "Enter an ID")</f>
        <v>Enter an ID</v>
      </c>
      <c r="E3301" s="13" t="str">
        <f>IFERROR(VLOOKUP(A3301, Employees!$A$2:$E$401, 5, FALSE), "Enter an ID")</f>
        <v>Enter an ID</v>
      </c>
      <c r="F3301" s="13" t="str">
        <f>IFERROR(VLOOKUP(A3301, Employees!$A$2:$F$401, 6, FALSE), "Enter an ID")</f>
        <v>Enter an ID</v>
      </c>
      <c r="J3301" s="13" t="str" cm="1">
        <f t="array" ref="J3301">_xlfn.IFS(ISBLANK(G3301), "no training", ISBLANK(I3301), 0, NOT(ISBLANK(I3301)), VLOOKUP(G3301,Trainings!$A$2:$B$20, 2, FALSE))</f>
        <v>no training</v>
      </c>
    </row>
    <row r="3302" spans="2:10" ht="15.75" customHeight="1" x14ac:dyDescent="0.4">
      <c r="B3302" s="13" t="str">
        <f>IFERROR(VLOOKUP(A3302, Employees!$A$2:$E$401, 2, FALSE), "Enter an ID")</f>
        <v>Enter an ID</v>
      </c>
      <c r="C3302" s="13" t="str">
        <f>IFERROR(VLOOKUP(A3302, Employees!$A$2:$E$401, 3, FALSE), "Enter an ID")</f>
        <v>Enter an ID</v>
      </c>
      <c r="D3302" s="13" t="str">
        <f>IFERROR(VLOOKUP(A3302, Employees!$A$2:$E$401, 4, FALSE), "Enter an ID")</f>
        <v>Enter an ID</v>
      </c>
      <c r="E3302" s="13" t="str">
        <f>IFERROR(VLOOKUP(A3302, Employees!$A$2:$E$401, 5, FALSE), "Enter an ID")</f>
        <v>Enter an ID</v>
      </c>
      <c r="F3302" s="13" t="str">
        <f>IFERROR(VLOOKUP(A3302, Employees!$A$2:$F$401, 6, FALSE), "Enter an ID")</f>
        <v>Enter an ID</v>
      </c>
      <c r="J3302" s="13" t="str" cm="1">
        <f t="array" ref="J3302">_xlfn.IFS(ISBLANK(G3302), "no training", ISBLANK(I3302), 0, NOT(ISBLANK(I3302)), VLOOKUP(G3302,Trainings!$A$2:$B$20, 2, FALSE))</f>
        <v>no training</v>
      </c>
    </row>
    <row r="3303" spans="2:10" ht="15.75" customHeight="1" x14ac:dyDescent="0.4">
      <c r="B3303" s="13" t="str">
        <f>IFERROR(VLOOKUP(A3303, Employees!$A$2:$E$401, 2, FALSE), "Enter an ID")</f>
        <v>Enter an ID</v>
      </c>
      <c r="C3303" s="13" t="str">
        <f>IFERROR(VLOOKUP(A3303, Employees!$A$2:$E$401, 3, FALSE), "Enter an ID")</f>
        <v>Enter an ID</v>
      </c>
      <c r="D3303" s="13" t="str">
        <f>IFERROR(VLOOKUP(A3303, Employees!$A$2:$E$401, 4, FALSE), "Enter an ID")</f>
        <v>Enter an ID</v>
      </c>
      <c r="E3303" s="13" t="str">
        <f>IFERROR(VLOOKUP(A3303, Employees!$A$2:$E$401, 5, FALSE), "Enter an ID")</f>
        <v>Enter an ID</v>
      </c>
      <c r="F3303" s="13" t="str">
        <f>IFERROR(VLOOKUP(A3303, Employees!$A$2:$F$401, 6, FALSE), "Enter an ID")</f>
        <v>Enter an ID</v>
      </c>
      <c r="J3303" s="13" t="str" cm="1">
        <f t="array" ref="J3303">_xlfn.IFS(ISBLANK(G3303), "no training", ISBLANK(I3303), 0, NOT(ISBLANK(I3303)), VLOOKUP(G3303,Trainings!$A$2:$B$20, 2, FALSE))</f>
        <v>no training</v>
      </c>
    </row>
    <row r="3304" spans="2:10" ht="15.75" customHeight="1" x14ac:dyDescent="0.4">
      <c r="B3304" s="13" t="str">
        <f>IFERROR(VLOOKUP(A3304, Employees!$A$2:$E$401, 2, FALSE), "Enter an ID")</f>
        <v>Enter an ID</v>
      </c>
      <c r="C3304" s="13" t="str">
        <f>IFERROR(VLOOKUP(A3304, Employees!$A$2:$E$401, 3, FALSE), "Enter an ID")</f>
        <v>Enter an ID</v>
      </c>
      <c r="D3304" s="13" t="str">
        <f>IFERROR(VLOOKUP(A3304, Employees!$A$2:$E$401, 4, FALSE), "Enter an ID")</f>
        <v>Enter an ID</v>
      </c>
      <c r="E3304" s="13" t="str">
        <f>IFERROR(VLOOKUP(A3304, Employees!$A$2:$E$401, 5, FALSE), "Enter an ID")</f>
        <v>Enter an ID</v>
      </c>
      <c r="F3304" s="13" t="str">
        <f>IFERROR(VLOOKUP(A3304, Employees!$A$2:$F$401, 6, FALSE), "Enter an ID")</f>
        <v>Enter an ID</v>
      </c>
      <c r="J3304" s="13" t="str" cm="1">
        <f t="array" ref="J3304">_xlfn.IFS(ISBLANK(G3304), "no training", ISBLANK(I3304), 0, NOT(ISBLANK(I3304)), VLOOKUP(G3304,Trainings!$A$2:$B$20, 2, FALSE))</f>
        <v>no training</v>
      </c>
    </row>
    <row r="3305" spans="2:10" ht="15.75" customHeight="1" x14ac:dyDescent="0.4">
      <c r="B3305" s="13" t="str">
        <f>IFERROR(VLOOKUP(A3305, Employees!$A$2:$E$401, 2, FALSE), "Enter an ID")</f>
        <v>Enter an ID</v>
      </c>
      <c r="C3305" s="13" t="str">
        <f>IFERROR(VLOOKUP(A3305, Employees!$A$2:$E$401, 3, FALSE), "Enter an ID")</f>
        <v>Enter an ID</v>
      </c>
      <c r="D3305" s="13" t="str">
        <f>IFERROR(VLOOKUP(A3305, Employees!$A$2:$E$401, 4, FALSE), "Enter an ID")</f>
        <v>Enter an ID</v>
      </c>
      <c r="E3305" s="13" t="str">
        <f>IFERROR(VLOOKUP(A3305, Employees!$A$2:$E$401, 5, FALSE), "Enter an ID")</f>
        <v>Enter an ID</v>
      </c>
      <c r="F3305" s="13" t="str">
        <f>IFERROR(VLOOKUP(A3305, Employees!$A$2:$F$401, 6, FALSE), "Enter an ID")</f>
        <v>Enter an ID</v>
      </c>
      <c r="J3305" s="13" t="str" cm="1">
        <f t="array" ref="J3305">_xlfn.IFS(ISBLANK(G3305), "no training", ISBLANK(I3305), 0, NOT(ISBLANK(I3305)), VLOOKUP(G3305,Trainings!$A$2:$B$20, 2, FALSE))</f>
        <v>no training</v>
      </c>
    </row>
    <row r="3306" spans="2:10" ht="15.75" customHeight="1" x14ac:dyDescent="0.4">
      <c r="B3306" s="13" t="str">
        <f>IFERROR(VLOOKUP(A3306, Employees!$A$2:$E$401, 2, FALSE), "Enter an ID")</f>
        <v>Enter an ID</v>
      </c>
      <c r="C3306" s="13" t="str">
        <f>IFERROR(VLOOKUP(A3306, Employees!$A$2:$E$401, 3, FALSE), "Enter an ID")</f>
        <v>Enter an ID</v>
      </c>
      <c r="D3306" s="13" t="str">
        <f>IFERROR(VLOOKUP(A3306, Employees!$A$2:$E$401, 4, FALSE), "Enter an ID")</f>
        <v>Enter an ID</v>
      </c>
      <c r="E3306" s="13" t="str">
        <f>IFERROR(VLOOKUP(A3306, Employees!$A$2:$E$401, 5, FALSE), "Enter an ID")</f>
        <v>Enter an ID</v>
      </c>
      <c r="F3306" s="13" t="str">
        <f>IFERROR(VLOOKUP(A3306, Employees!$A$2:$F$401, 6, FALSE), "Enter an ID")</f>
        <v>Enter an ID</v>
      </c>
      <c r="J3306" s="13" t="str" cm="1">
        <f t="array" ref="J3306">_xlfn.IFS(ISBLANK(G3306), "no training", ISBLANK(I3306), 0, NOT(ISBLANK(I3306)), VLOOKUP(G3306,Trainings!$A$2:$B$20, 2, FALSE))</f>
        <v>no training</v>
      </c>
    </row>
    <row r="3307" spans="2:10" ht="15.75" customHeight="1" x14ac:dyDescent="0.4">
      <c r="B3307" s="13" t="str">
        <f>IFERROR(VLOOKUP(A3307, Employees!$A$2:$E$401, 2, FALSE), "Enter an ID")</f>
        <v>Enter an ID</v>
      </c>
      <c r="C3307" s="13" t="str">
        <f>IFERROR(VLOOKUP(A3307, Employees!$A$2:$E$401, 3, FALSE), "Enter an ID")</f>
        <v>Enter an ID</v>
      </c>
      <c r="D3307" s="13" t="str">
        <f>IFERROR(VLOOKUP(A3307, Employees!$A$2:$E$401, 4, FALSE), "Enter an ID")</f>
        <v>Enter an ID</v>
      </c>
      <c r="E3307" s="13" t="str">
        <f>IFERROR(VLOOKUP(A3307, Employees!$A$2:$E$401, 5, FALSE), "Enter an ID")</f>
        <v>Enter an ID</v>
      </c>
      <c r="F3307" s="13" t="str">
        <f>IFERROR(VLOOKUP(A3307, Employees!$A$2:$F$401, 6, FALSE), "Enter an ID")</f>
        <v>Enter an ID</v>
      </c>
      <c r="J3307" s="13" t="str" cm="1">
        <f t="array" ref="J3307">_xlfn.IFS(ISBLANK(G3307), "no training", ISBLANK(I3307), 0, NOT(ISBLANK(I3307)), VLOOKUP(G3307,Trainings!$A$2:$B$20, 2, FALSE))</f>
        <v>no training</v>
      </c>
    </row>
    <row r="3308" spans="2:10" ht="15.75" customHeight="1" x14ac:dyDescent="0.4">
      <c r="B3308" s="13" t="str">
        <f>IFERROR(VLOOKUP(A3308, Employees!$A$2:$E$401, 2, FALSE), "Enter an ID")</f>
        <v>Enter an ID</v>
      </c>
      <c r="C3308" s="13" t="str">
        <f>IFERROR(VLOOKUP(A3308, Employees!$A$2:$E$401, 3, FALSE), "Enter an ID")</f>
        <v>Enter an ID</v>
      </c>
      <c r="D3308" s="13" t="str">
        <f>IFERROR(VLOOKUP(A3308, Employees!$A$2:$E$401, 4, FALSE), "Enter an ID")</f>
        <v>Enter an ID</v>
      </c>
      <c r="E3308" s="13" t="str">
        <f>IFERROR(VLOOKUP(A3308, Employees!$A$2:$E$401, 5, FALSE), "Enter an ID")</f>
        <v>Enter an ID</v>
      </c>
      <c r="F3308" s="13" t="str">
        <f>IFERROR(VLOOKUP(A3308, Employees!$A$2:$F$401, 6, FALSE), "Enter an ID")</f>
        <v>Enter an ID</v>
      </c>
      <c r="J3308" s="13" t="str" cm="1">
        <f t="array" ref="J3308">_xlfn.IFS(ISBLANK(G3308), "no training", ISBLANK(I3308), 0, NOT(ISBLANK(I3308)), VLOOKUP(G3308,Trainings!$A$2:$B$20, 2, FALSE))</f>
        <v>no training</v>
      </c>
    </row>
    <row r="3309" spans="2:10" ht="15.75" customHeight="1" x14ac:dyDescent="0.4">
      <c r="B3309" s="13" t="str">
        <f>IFERROR(VLOOKUP(A3309, Employees!$A$2:$E$401, 2, FALSE), "Enter an ID")</f>
        <v>Enter an ID</v>
      </c>
      <c r="C3309" s="13" t="str">
        <f>IFERROR(VLOOKUP(A3309, Employees!$A$2:$E$401, 3, FALSE), "Enter an ID")</f>
        <v>Enter an ID</v>
      </c>
      <c r="D3309" s="13" t="str">
        <f>IFERROR(VLOOKUP(A3309, Employees!$A$2:$E$401, 4, FALSE), "Enter an ID")</f>
        <v>Enter an ID</v>
      </c>
      <c r="E3309" s="13" t="str">
        <f>IFERROR(VLOOKUP(A3309, Employees!$A$2:$E$401, 5, FALSE), "Enter an ID")</f>
        <v>Enter an ID</v>
      </c>
      <c r="F3309" s="13" t="str">
        <f>IFERROR(VLOOKUP(A3309, Employees!$A$2:$F$401, 6, FALSE), "Enter an ID")</f>
        <v>Enter an ID</v>
      </c>
      <c r="J3309" s="13" t="str" cm="1">
        <f t="array" ref="J3309">_xlfn.IFS(ISBLANK(G3309), "no training", ISBLANK(I3309), 0, NOT(ISBLANK(I3309)), VLOOKUP(G3309,Trainings!$A$2:$B$20, 2, FALSE))</f>
        <v>no training</v>
      </c>
    </row>
    <row r="3310" spans="2:10" ht="15.75" customHeight="1" x14ac:dyDescent="0.4">
      <c r="B3310" s="13" t="str">
        <f>IFERROR(VLOOKUP(A3310, Employees!$A$2:$E$401, 2, FALSE), "Enter an ID")</f>
        <v>Enter an ID</v>
      </c>
      <c r="C3310" s="13" t="str">
        <f>IFERROR(VLOOKUP(A3310, Employees!$A$2:$E$401, 3, FALSE), "Enter an ID")</f>
        <v>Enter an ID</v>
      </c>
      <c r="D3310" s="13" t="str">
        <f>IFERROR(VLOOKUP(A3310, Employees!$A$2:$E$401, 4, FALSE), "Enter an ID")</f>
        <v>Enter an ID</v>
      </c>
      <c r="E3310" s="13" t="str">
        <f>IFERROR(VLOOKUP(A3310, Employees!$A$2:$E$401, 5, FALSE), "Enter an ID")</f>
        <v>Enter an ID</v>
      </c>
      <c r="F3310" s="13" t="str">
        <f>IFERROR(VLOOKUP(A3310, Employees!$A$2:$F$401, 6, FALSE), "Enter an ID")</f>
        <v>Enter an ID</v>
      </c>
      <c r="J3310" s="13" t="str" cm="1">
        <f t="array" ref="J3310">_xlfn.IFS(ISBLANK(G3310), "no training", ISBLANK(I3310), 0, NOT(ISBLANK(I3310)), VLOOKUP(G3310,Trainings!$A$2:$B$20, 2, FALSE))</f>
        <v>no training</v>
      </c>
    </row>
    <row r="3311" spans="2:10" ht="15.75" customHeight="1" x14ac:dyDescent="0.4">
      <c r="B3311" s="13" t="str">
        <f>IFERROR(VLOOKUP(A3311, Employees!$A$2:$E$401, 2, FALSE), "Enter an ID")</f>
        <v>Enter an ID</v>
      </c>
      <c r="C3311" s="13" t="str">
        <f>IFERROR(VLOOKUP(A3311, Employees!$A$2:$E$401, 3, FALSE), "Enter an ID")</f>
        <v>Enter an ID</v>
      </c>
      <c r="D3311" s="13" t="str">
        <f>IFERROR(VLOOKUP(A3311, Employees!$A$2:$E$401, 4, FALSE), "Enter an ID")</f>
        <v>Enter an ID</v>
      </c>
      <c r="E3311" s="13" t="str">
        <f>IFERROR(VLOOKUP(A3311, Employees!$A$2:$E$401, 5, FALSE), "Enter an ID")</f>
        <v>Enter an ID</v>
      </c>
      <c r="F3311" s="13" t="str">
        <f>IFERROR(VLOOKUP(A3311, Employees!$A$2:$F$401, 6, FALSE), "Enter an ID")</f>
        <v>Enter an ID</v>
      </c>
      <c r="J3311" s="13" t="str" cm="1">
        <f t="array" ref="J3311">_xlfn.IFS(ISBLANK(G3311), "no training", ISBLANK(I3311), 0, NOT(ISBLANK(I3311)), VLOOKUP(G3311,Trainings!$A$2:$B$20, 2, FALSE))</f>
        <v>no training</v>
      </c>
    </row>
    <row r="3312" spans="2:10" ht="15.75" customHeight="1" x14ac:dyDescent="0.4">
      <c r="B3312" s="13" t="str">
        <f>IFERROR(VLOOKUP(A3312, Employees!$A$2:$E$401, 2, FALSE), "Enter an ID")</f>
        <v>Enter an ID</v>
      </c>
      <c r="C3312" s="13" t="str">
        <f>IFERROR(VLOOKUP(A3312, Employees!$A$2:$E$401, 3, FALSE), "Enter an ID")</f>
        <v>Enter an ID</v>
      </c>
      <c r="D3312" s="13" t="str">
        <f>IFERROR(VLOOKUP(A3312, Employees!$A$2:$E$401, 4, FALSE), "Enter an ID")</f>
        <v>Enter an ID</v>
      </c>
      <c r="E3312" s="13" t="str">
        <f>IFERROR(VLOOKUP(A3312, Employees!$A$2:$E$401, 5, FALSE), "Enter an ID")</f>
        <v>Enter an ID</v>
      </c>
      <c r="F3312" s="13" t="str">
        <f>IFERROR(VLOOKUP(A3312, Employees!$A$2:$F$401, 6, FALSE), "Enter an ID")</f>
        <v>Enter an ID</v>
      </c>
      <c r="J3312" s="13" t="str" cm="1">
        <f t="array" ref="J3312">_xlfn.IFS(ISBLANK(G3312), "no training", ISBLANK(I3312), 0, NOT(ISBLANK(I3312)), VLOOKUP(G3312,Trainings!$A$2:$B$20, 2, FALSE))</f>
        <v>no training</v>
      </c>
    </row>
    <row r="3313" spans="2:10" ht="15.75" customHeight="1" x14ac:dyDescent="0.4">
      <c r="B3313" s="13" t="str">
        <f>IFERROR(VLOOKUP(A3313, Employees!$A$2:$E$401, 2, FALSE), "Enter an ID")</f>
        <v>Enter an ID</v>
      </c>
      <c r="C3313" s="13" t="str">
        <f>IFERROR(VLOOKUP(A3313, Employees!$A$2:$E$401, 3, FALSE), "Enter an ID")</f>
        <v>Enter an ID</v>
      </c>
      <c r="D3313" s="13" t="str">
        <f>IFERROR(VLOOKUP(A3313, Employees!$A$2:$E$401, 4, FALSE), "Enter an ID")</f>
        <v>Enter an ID</v>
      </c>
      <c r="E3313" s="13" t="str">
        <f>IFERROR(VLOOKUP(A3313, Employees!$A$2:$E$401, 5, FALSE), "Enter an ID")</f>
        <v>Enter an ID</v>
      </c>
      <c r="F3313" s="13" t="str">
        <f>IFERROR(VLOOKUP(A3313, Employees!$A$2:$F$401, 6, FALSE), "Enter an ID")</f>
        <v>Enter an ID</v>
      </c>
      <c r="J3313" s="13" t="str" cm="1">
        <f t="array" ref="J3313">_xlfn.IFS(ISBLANK(G3313), "no training", ISBLANK(I3313), 0, NOT(ISBLANK(I3313)), VLOOKUP(G3313,Trainings!$A$2:$B$20, 2, FALSE))</f>
        <v>no training</v>
      </c>
    </row>
    <row r="3314" spans="2:10" ht="15.75" customHeight="1" x14ac:dyDescent="0.4">
      <c r="B3314" s="13" t="str">
        <f>IFERROR(VLOOKUP(A3314, Employees!$A$2:$E$401, 2, FALSE), "Enter an ID")</f>
        <v>Enter an ID</v>
      </c>
      <c r="C3314" s="13" t="str">
        <f>IFERROR(VLOOKUP(A3314, Employees!$A$2:$E$401, 3, FALSE), "Enter an ID")</f>
        <v>Enter an ID</v>
      </c>
      <c r="D3314" s="13" t="str">
        <f>IFERROR(VLOOKUP(A3314, Employees!$A$2:$E$401, 4, FALSE), "Enter an ID")</f>
        <v>Enter an ID</v>
      </c>
      <c r="E3314" s="13" t="str">
        <f>IFERROR(VLOOKUP(A3314, Employees!$A$2:$E$401, 5, FALSE), "Enter an ID")</f>
        <v>Enter an ID</v>
      </c>
      <c r="F3314" s="13" t="str">
        <f>IFERROR(VLOOKUP(A3314, Employees!$A$2:$F$401, 6, FALSE), "Enter an ID")</f>
        <v>Enter an ID</v>
      </c>
      <c r="J3314" s="13" t="str" cm="1">
        <f t="array" ref="J3314">_xlfn.IFS(ISBLANK(G3314), "no training", ISBLANK(I3314), 0, NOT(ISBLANK(I3314)), VLOOKUP(G3314,Trainings!$A$2:$B$20, 2, FALSE))</f>
        <v>no training</v>
      </c>
    </row>
    <row r="3315" spans="2:10" ht="15.75" customHeight="1" x14ac:dyDescent="0.4">
      <c r="B3315" s="13" t="str">
        <f>IFERROR(VLOOKUP(A3315, Employees!$A$2:$E$401, 2, FALSE), "Enter an ID")</f>
        <v>Enter an ID</v>
      </c>
      <c r="C3315" s="13" t="str">
        <f>IFERROR(VLOOKUP(A3315, Employees!$A$2:$E$401, 3, FALSE), "Enter an ID")</f>
        <v>Enter an ID</v>
      </c>
      <c r="D3315" s="13" t="str">
        <f>IFERROR(VLOOKUP(A3315, Employees!$A$2:$E$401, 4, FALSE), "Enter an ID")</f>
        <v>Enter an ID</v>
      </c>
      <c r="E3315" s="13" t="str">
        <f>IFERROR(VLOOKUP(A3315, Employees!$A$2:$E$401, 5, FALSE), "Enter an ID")</f>
        <v>Enter an ID</v>
      </c>
      <c r="F3315" s="13" t="str">
        <f>IFERROR(VLOOKUP(A3315, Employees!$A$2:$F$401, 6, FALSE), "Enter an ID")</f>
        <v>Enter an ID</v>
      </c>
      <c r="J3315" s="13" t="str" cm="1">
        <f t="array" ref="J3315">_xlfn.IFS(ISBLANK(G3315), "no training", ISBLANK(I3315), 0, NOT(ISBLANK(I3315)), VLOOKUP(G3315,Trainings!$A$2:$B$20, 2, FALSE))</f>
        <v>no training</v>
      </c>
    </row>
    <row r="3316" spans="2:10" ht="15.75" customHeight="1" x14ac:dyDescent="0.4">
      <c r="B3316" s="13" t="str">
        <f>IFERROR(VLOOKUP(A3316, Employees!$A$2:$E$401, 2, FALSE), "Enter an ID")</f>
        <v>Enter an ID</v>
      </c>
      <c r="C3316" s="13" t="str">
        <f>IFERROR(VLOOKUP(A3316, Employees!$A$2:$E$401, 3, FALSE), "Enter an ID")</f>
        <v>Enter an ID</v>
      </c>
      <c r="D3316" s="13" t="str">
        <f>IFERROR(VLOOKUP(A3316, Employees!$A$2:$E$401, 4, FALSE), "Enter an ID")</f>
        <v>Enter an ID</v>
      </c>
      <c r="E3316" s="13" t="str">
        <f>IFERROR(VLOOKUP(A3316, Employees!$A$2:$E$401, 5, FALSE), "Enter an ID")</f>
        <v>Enter an ID</v>
      </c>
      <c r="F3316" s="13" t="str">
        <f>IFERROR(VLOOKUP(A3316, Employees!$A$2:$F$401, 6, FALSE), "Enter an ID")</f>
        <v>Enter an ID</v>
      </c>
      <c r="J3316" s="13" t="str" cm="1">
        <f t="array" ref="J3316">_xlfn.IFS(ISBLANK(G3316), "no training", ISBLANK(I3316), 0, NOT(ISBLANK(I3316)), VLOOKUP(G3316,Trainings!$A$2:$B$20, 2, FALSE))</f>
        <v>no training</v>
      </c>
    </row>
    <row r="3317" spans="2:10" ht="15.75" customHeight="1" x14ac:dyDescent="0.4">
      <c r="B3317" s="13" t="str">
        <f>IFERROR(VLOOKUP(A3317, Employees!$A$2:$E$401, 2, FALSE), "Enter an ID")</f>
        <v>Enter an ID</v>
      </c>
      <c r="C3317" s="13" t="str">
        <f>IFERROR(VLOOKUP(A3317, Employees!$A$2:$E$401, 3, FALSE), "Enter an ID")</f>
        <v>Enter an ID</v>
      </c>
      <c r="D3317" s="13" t="str">
        <f>IFERROR(VLOOKUP(A3317, Employees!$A$2:$E$401, 4, FALSE), "Enter an ID")</f>
        <v>Enter an ID</v>
      </c>
      <c r="E3317" s="13" t="str">
        <f>IFERROR(VLOOKUP(A3317, Employees!$A$2:$E$401, 5, FALSE), "Enter an ID")</f>
        <v>Enter an ID</v>
      </c>
      <c r="F3317" s="13" t="str">
        <f>IFERROR(VLOOKUP(A3317, Employees!$A$2:$F$401, 6, FALSE), "Enter an ID")</f>
        <v>Enter an ID</v>
      </c>
      <c r="J3317" s="13" t="str" cm="1">
        <f t="array" ref="J3317">_xlfn.IFS(ISBLANK(G3317), "no training", ISBLANK(I3317), 0, NOT(ISBLANK(I3317)), VLOOKUP(G3317,Trainings!$A$2:$B$20, 2, FALSE))</f>
        <v>no training</v>
      </c>
    </row>
    <row r="3318" spans="2:10" ht="15.75" customHeight="1" x14ac:dyDescent="0.4">
      <c r="B3318" s="13" t="str">
        <f>IFERROR(VLOOKUP(A3318, Employees!$A$2:$E$401, 2, FALSE), "Enter an ID")</f>
        <v>Enter an ID</v>
      </c>
      <c r="C3318" s="13" t="str">
        <f>IFERROR(VLOOKUP(A3318, Employees!$A$2:$E$401, 3, FALSE), "Enter an ID")</f>
        <v>Enter an ID</v>
      </c>
      <c r="D3318" s="13" t="str">
        <f>IFERROR(VLOOKUP(A3318, Employees!$A$2:$E$401, 4, FALSE), "Enter an ID")</f>
        <v>Enter an ID</v>
      </c>
      <c r="E3318" s="13" t="str">
        <f>IFERROR(VLOOKUP(A3318, Employees!$A$2:$E$401, 5, FALSE), "Enter an ID")</f>
        <v>Enter an ID</v>
      </c>
      <c r="F3318" s="13" t="str">
        <f>IFERROR(VLOOKUP(A3318, Employees!$A$2:$F$401, 6, FALSE), "Enter an ID")</f>
        <v>Enter an ID</v>
      </c>
      <c r="J3318" s="13" t="str" cm="1">
        <f t="array" ref="J3318">_xlfn.IFS(ISBLANK(G3318), "no training", ISBLANK(I3318), 0, NOT(ISBLANK(I3318)), VLOOKUP(G3318,Trainings!$A$2:$B$20, 2, FALSE))</f>
        <v>no training</v>
      </c>
    </row>
    <row r="3319" spans="2:10" ht="15.75" customHeight="1" x14ac:dyDescent="0.4">
      <c r="B3319" s="13" t="str">
        <f>IFERROR(VLOOKUP(A3319, Employees!$A$2:$E$401, 2, FALSE), "Enter an ID")</f>
        <v>Enter an ID</v>
      </c>
      <c r="C3319" s="13" t="str">
        <f>IFERROR(VLOOKUP(A3319, Employees!$A$2:$E$401, 3, FALSE), "Enter an ID")</f>
        <v>Enter an ID</v>
      </c>
      <c r="D3319" s="13" t="str">
        <f>IFERROR(VLOOKUP(A3319, Employees!$A$2:$E$401, 4, FALSE), "Enter an ID")</f>
        <v>Enter an ID</v>
      </c>
      <c r="E3319" s="13" t="str">
        <f>IFERROR(VLOOKUP(A3319, Employees!$A$2:$E$401, 5, FALSE), "Enter an ID")</f>
        <v>Enter an ID</v>
      </c>
      <c r="F3319" s="13" t="str">
        <f>IFERROR(VLOOKUP(A3319, Employees!$A$2:$F$401, 6, FALSE), "Enter an ID")</f>
        <v>Enter an ID</v>
      </c>
      <c r="J3319" s="13" t="str" cm="1">
        <f t="array" ref="J3319">_xlfn.IFS(ISBLANK(G3319), "no training", ISBLANK(I3319), 0, NOT(ISBLANK(I3319)), VLOOKUP(G3319,Trainings!$A$2:$B$20, 2, FALSE))</f>
        <v>no training</v>
      </c>
    </row>
    <row r="3320" spans="2:10" ht="15.75" customHeight="1" x14ac:dyDescent="0.4">
      <c r="B3320" s="13" t="str">
        <f>IFERROR(VLOOKUP(A3320, Employees!$A$2:$E$401, 2, FALSE), "Enter an ID")</f>
        <v>Enter an ID</v>
      </c>
      <c r="C3320" s="13" t="str">
        <f>IFERROR(VLOOKUP(A3320, Employees!$A$2:$E$401, 3, FALSE), "Enter an ID")</f>
        <v>Enter an ID</v>
      </c>
      <c r="D3320" s="13" t="str">
        <f>IFERROR(VLOOKUP(A3320, Employees!$A$2:$E$401, 4, FALSE), "Enter an ID")</f>
        <v>Enter an ID</v>
      </c>
      <c r="E3320" s="13" t="str">
        <f>IFERROR(VLOOKUP(A3320, Employees!$A$2:$E$401, 5, FALSE), "Enter an ID")</f>
        <v>Enter an ID</v>
      </c>
      <c r="F3320" s="13" t="str">
        <f>IFERROR(VLOOKUP(A3320, Employees!$A$2:$F$401, 6, FALSE), "Enter an ID")</f>
        <v>Enter an ID</v>
      </c>
      <c r="J3320" s="13" t="str" cm="1">
        <f t="array" ref="J3320">_xlfn.IFS(ISBLANK(G3320), "no training", ISBLANK(I3320), 0, NOT(ISBLANK(I3320)), VLOOKUP(G3320,Trainings!$A$2:$B$20, 2, FALSE))</f>
        <v>no training</v>
      </c>
    </row>
    <row r="3321" spans="2:10" ht="15.75" customHeight="1" x14ac:dyDescent="0.4">
      <c r="B3321" s="13" t="str">
        <f>IFERROR(VLOOKUP(A3321, Employees!$A$2:$E$401, 2, FALSE), "Enter an ID")</f>
        <v>Enter an ID</v>
      </c>
      <c r="C3321" s="13" t="str">
        <f>IFERROR(VLOOKUP(A3321, Employees!$A$2:$E$401, 3, FALSE), "Enter an ID")</f>
        <v>Enter an ID</v>
      </c>
      <c r="D3321" s="13" t="str">
        <f>IFERROR(VLOOKUP(A3321, Employees!$A$2:$E$401, 4, FALSE), "Enter an ID")</f>
        <v>Enter an ID</v>
      </c>
      <c r="E3321" s="13" t="str">
        <f>IFERROR(VLOOKUP(A3321, Employees!$A$2:$E$401, 5, FALSE), "Enter an ID")</f>
        <v>Enter an ID</v>
      </c>
      <c r="F3321" s="13" t="str">
        <f>IFERROR(VLOOKUP(A3321, Employees!$A$2:$F$401, 6, FALSE), "Enter an ID")</f>
        <v>Enter an ID</v>
      </c>
      <c r="J3321" s="13" t="str" cm="1">
        <f t="array" ref="J3321">_xlfn.IFS(ISBLANK(G3321), "no training", ISBLANK(I3321), 0, NOT(ISBLANK(I3321)), VLOOKUP(G3321,Trainings!$A$2:$B$20, 2, FALSE))</f>
        <v>no training</v>
      </c>
    </row>
    <row r="3322" spans="2:10" ht="15.75" customHeight="1" x14ac:dyDescent="0.4">
      <c r="B3322" s="13" t="str">
        <f>IFERROR(VLOOKUP(A3322, Employees!$A$2:$E$401, 2, FALSE), "Enter an ID")</f>
        <v>Enter an ID</v>
      </c>
      <c r="C3322" s="13" t="str">
        <f>IFERROR(VLOOKUP(A3322, Employees!$A$2:$E$401, 3, FALSE), "Enter an ID")</f>
        <v>Enter an ID</v>
      </c>
      <c r="D3322" s="13" t="str">
        <f>IFERROR(VLOOKUP(A3322, Employees!$A$2:$E$401, 4, FALSE), "Enter an ID")</f>
        <v>Enter an ID</v>
      </c>
      <c r="E3322" s="13" t="str">
        <f>IFERROR(VLOOKUP(A3322, Employees!$A$2:$E$401, 5, FALSE), "Enter an ID")</f>
        <v>Enter an ID</v>
      </c>
      <c r="F3322" s="13" t="str">
        <f>IFERROR(VLOOKUP(A3322, Employees!$A$2:$F$401, 6, FALSE), "Enter an ID")</f>
        <v>Enter an ID</v>
      </c>
      <c r="J3322" s="13" t="str" cm="1">
        <f t="array" ref="J3322">_xlfn.IFS(ISBLANK(G3322), "no training", ISBLANK(I3322), 0, NOT(ISBLANK(I3322)), VLOOKUP(G3322,Trainings!$A$2:$B$20, 2, FALSE))</f>
        <v>no training</v>
      </c>
    </row>
    <row r="3323" spans="2:10" ht="15.75" customHeight="1" x14ac:dyDescent="0.4">
      <c r="B3323" s="13" t="str">
        <f>IFERROR(VLOOKUP(A3323, Employees!$A$2:$E$401, 2, FALSE), "Enter an ID")</f>
        <v>Enter an ID</v>
      </c>
      <c r="C3323" s="13" t="str">
        <f>IFERROR(VLOOKUP(A3323, Employees!$A$2:$E$401, 3, FALSE), "Enter an ID")</f>
        <v>Enter an ID</v>
      </c>
      <c r="D3323" s="13" t="str">
        <f>IFERROR(VLOOKUP(A3323, Employees!$A$2:$E$401, 4, FALSE), "Enter an ID")</f>
        <v>Enter an ID</v>
      </c>
      <c r="E3323" s="13" t="str">
        <f>IFERROR(VLOOKUP(A3323, Employees!$A$2:$E$401, 5, FALSE), "Enter an ID")</f>
        <v>Enter an ID</v>
      </c>
      <c r="F3323" s="13" t="str">
        <f>IFERROR(VLOOKUP(A3323, Employees!$A$2:$F$401, 6, FALSE), "Enter an ID")</f>
        <v>Enter an ID</v>
      </c>
      <c r="J3323" s="13" t="str" cm="1">
        <f t="array" ref="J3323">_xlfn.IFS(ISBLANK(G3323), "no training", ISBLANK(I3323), 0, NOT(ISBLANK(I3323)), VLOOKUP(G3323,Trainings!$A$2:$B$20, 2, FALSE))</f>
        <v>no training</v>
      </c>
    </row>
    <row r="3324" spans="2:10" ht="15.75" customHeight="1" x14ac:dyDescent="0.4">
      <c r="B3324" s="13" t="str">
        <f>IFERROR(VLOOKUP(A3324, Employees!$A$2:$E$401, 2, FALSE), "Enter an ID")</f>
        <v>Enter an ID</v>
      </c>
      <c r="C3324" s="13" t="str">
        <f>IFERROR(VLOOKUP(A3324, Employees!$A$2:$E$401, 3, FALSE), "Enter an ID")</f>
        <v>Enter an ID</v>
      </c>
      <c r="D3324" s="13" t="str">
        <f>IFERROR(VLOOKUP(A3324, Employees!$A$2:$E$401, 4, FALSE), "Enter an ID")</f>
        <v>Enter an ID</v>
      </c>
      <c r="E3324" s="13" t="str">
        <f>IFERROR(VLOOKUP(A3324, Employees!$A$2:$E$401, 5, FALSE), "Enter an ID")</f>
        <v>Enter an ID</v>
      </c>
      <c r="F3324" s="13" t="str">
        <f>IFERROR(VLOOKUP(A3324, Employees!$A$2:$F$401, 6, FALSE), "Enter an ID")</f>
        <v>Enter an ID</v>
      </c>
      <c r="J3324" s="13" t="str" cm="1">
        <f t="array" ref="J3324">_xlfn.IFS(ISBLANK(G3324), "no training", ISBLANK(I3324), 0, NOT(ISBLANK(I3324)), VLOOKUP(G3324,Trainings!$A$2:$B$20, 2, FALSE))</f>
        <v>no training</v>
      </c>
    </row>
    <row r="3325" spans="2:10" ht="15.75" customHeight="1" x14ac:dyDescent="0.4">
      <c r="B3325" s="13" t="str">
        <f>IFERROR(VLOOKUP(A3325, Employees!$A$2:$E$401, 2, FALSE), "Enter an ID")</f>
        <v>Enter an ID</v>
      </c>
      <c r="C3325" s="13" t="str">
        <f>IFERROR(VLOOKUP(A3325, Employees!$A$2:$E$401, 3, FALSE), "Enter an ID")</f>
        <v>Enter an ID</v>
      </c>
      <c r="D3325" s="13" t="str">
        <f>IFERROR(VLOOKUP(A3325, Employees!$A$2:$E$401, 4, FALSE), "Enter an ID")</f>
        <v>Enter an ID</v>
      </c>
      <c r="E3325" s="13" t="str">
        <f>IFERROR(VLOOKUP(A3325, Employees!$A$2:$E$401, 5, FALSE), "Enter an ID")</f>
        <v>Enter an ID</v>
      </c>
      <c r="F3325" s="13" t="str">
        <f>IFERROR(VLOOKUP(A3325, Employees!$A$2:$F$401, 6, FALSE), "Enter an ID")</f>
        <v>Enter an ID</v>
      </c>
      <c r="J3325" s="13" t="str" cm="1">
        <f t="array" ref="J3325">_xlfn.IFS(ISBLANK(G3325), "no training", ISBLANK(I3325), 0, NOT(ISBLANK(I3325)), VLOOKUP(G3325,Trainings!$A$2:$B$20, 2, FALSE))</f>
        <v>no training</v>
      </c>
    </row>
    <row r="3326" spans="2:10" ht="15.75" customHeight="1" x14ac:dyDescent="0.4">
      <c r="B3326" s="13" t="str">
        <f>IFERROR(VLOOKUP(A3326, Employees!$A$2:$E$401, 2, FALSE), "Enter an ID")</f>
        <v>Enter an ID</v>
      </c>
      <c r="C3326" s="13" t="str">
        <f>IFERROR(VLOOKUP(A3326, Employees!$A$2:$E$401, 3, FALSE), "Enter an ID")</f>
        <v>Enter an ID</v>
      </c>
      <c r="D3326" s="13" t="str">
        <f>IFERROR(VLOOKUP(A3326, Employees!$A$2:$E$401, 4, FALSE), "Enter an ID")</f>
        <v>Enter an ID</v>
      </c>
      <c r="E3326" s="13" t="str">
        <f>IFERROR(VLOOKUP(A3326, Employees!$A$2:$E$401, 5, FALSE), "Enter an ID")</f>
        <v>Enter an ID</v>
      </c>
      <c r="F3326" s="13" t="str">
        <f>IFERROR(VLOOKUP(A3326, Employees!$A$2:$F$401, 6, FALSE), "Enter an ID")</f>
        <v>Enter an ID</v>
      </c>
      <c r="J3326" s="13" t="str" cm="1">
        <f t="array" ref="J3326">_xlfn.IFS(ISBLANK(G3326), "no training", ISBLANK(I3326), 0, NOT(ISBLANK(I3326)), VLOOKUP(G3326,Trainings!$A$2:$B$20, 2, FALSE))</f>
        <v>no training</v>
      </c>
    </row>
    <row r="3327" spans="2:10" ht="15.75" customHeight="1" x14ac:dyDescent="0.4">
      <c r="B3327" s="13" t="str">
        <f>IFERROR(VLOOKUP(A3327, Employees!$A$2:$E$401, 2, FALSE), "Enter an ID")</f>
        <v>Enter an ID</v>
      </c>
      <c r="C3327" s="13" t="str">
        <f>IFERROR(VLOOKUP(A3327, Employees!$A$2:$E$401, 3, FALSE), "Enter an ID")</f>
        <v>Enter an ID</v>
      </c>
      <c r="D3327" s="13" t="str">
        <f>IFERROR(VLOOKUP(A3327, Employees!$A$2:$E$401, 4, FALSE), "Enter an ID")</f>
        <v>Enter an ID</v>
      </c>
      <c r="E3327" s="13" t="str">
        <f>IFERROR(VLOOKUP(A3327, Employees!$A$2:$E$401, 5, FALSE), "Enter an ID")</f>
        <v>Enter an ID</v>
      </c>
      <c r="F3327" s="13" t="str">
        <f>IFERROR(VLOOKUP(A3327, Employees!$A$2:$F$401, 6, FALSE), "Enter an ID")</f>
        <v>Enter an ID</v>
      </c>
      <c r="J3327" s="13" t="str" cm="1">
        <f t="array" ref="J3327">_xlfn.IFS(ISBLANK(G3327), "no training", ISBLANK(I3327), 0, NOT(ISBLANK(I3327)), VLOOKUP(G3327,Trainings!$A$2:$B$20, 2, FALSE))</f>
        <v>no training</v>
      </c>
    </row>
    <row r="3328" spans="2:10" ht="15.75" customHeight="1" x14ac:dyDescent="0.4">
      <c r="B3328" s="13" t="str">
        <f>IFERROR(VLOOKUP(A3328, Employees!$A$2:$E$401, 2, FALSE), "Enter an ID")</f>
        <v>Enter an ID</v>
      </c>
      <c r="C3328" s="13" t="str">
        <f>IFERROR(VLOOKUP(A3328, Employees!$A$2:$E$401, 3, FALSE), "Enter an ID")</f>
        <v>Enter an ID</v>
      </c>
      <c r="D3328" s="13" t="str">
        <f>IFERROR(VLOOKUP(A3328, Employees!$A$2:$E$401, 4, FALSE), "Enter an ID")</f>
        <v>Enter an ID</v>
      </c>
      <c r="E3328" s="13" t="str">
        <f>IFERROR(VLOOKUP(A3328, Employees!$A$2:$E$401, 5, FALSE), "Enter an ID")</f>
        <v>Enter an ID</v>
      </c>
      <c r="F3328" s="13" t="str">
        <f>IFERROR(VLOOKUP(A3328, Employees!$A$2:$F$401, 6, FALSE), "Enter an ID")</f>
        <v>Enter an ID</v>
      </c>
      <c r="J3328" s="13" t="str" cm="1">
        <f t="array" ref="J3328">_xlfn.IFS(ISBLANK(G3328), "no training", ISBLANK(I3328), 0, NOT(ISBLANK(I3328)), VLOOKUP(G3328,Trainings!$A$2:$B$20, 2, FALSE))</f>
        <v>no training</v>
      </c>
    </row>
    <row r="3329" spans="2:10" ht="15.75" customHeight="1" x14ac:dyDescent="0.4">
      <c r="B3329" s="13" t="str">
        <f>IFERROR(VLOOKUP(A3329, Employees!$A$2:$E$401, 2, FALSE), "Enter an ID")</f>
        <v>Enter an ID</v>
      </c>
      <c r="C3329" s="13" t="str">
        <f>IFERROR(VLOOKUP(A3329, Employees!$A$2:$E$401, 3, FALSE), "Enter an ID")</f>
        <v>Enter an ID</v>
      </c>
      <c r="D3329" s="13" t="str">
        <f>IFERROR(VLOOKUP(A3329, Employees!$A$2:$E$401, 4, FALSE), "Enter an ID")</f>
        <v>Enter an ID</v>
      </c>
      <c r="E3329" s="13" t="str">
        <f>IFERROR(VLOOKUP(A3329, Employees!$A$2:$E$401, 5, FALSE), "Enter an ID")</f>
        <v>Enter an ID</v>
      </c>
      <c r="F3329" s="13" t="str">
        <f>IFERROR(VLOOKUP(A3329, Employees!$A$2:$F$401, 6, FALSE), "Enter an ID")</f>
        <v>Enter an ID</v>
      </c>
      <c r="J3329" s="13" t="str" cm="1">
        <f t="array" ref="J3329">_xlfn.IFS(ISBLANK(G3329), "no training", ISBLANK(I3329), 0, NOT(ISBLANK(I3329)), VLOOKUP(G3329,Trainings!$A$2:$B$20, 2, FALSE))</f>
        <v>no training</v>
      </c>
    </row>
    <row r="3330" spans="2:10" ht="15.75" customHeight="1" x14ac:dyDescent="0.4">
      <c r="B3330" s="13" t="str">
        <f>IFERROR(VLOOKUP(A3330, Employees!$A$2:$E$401, 2, FALSE), "Enter an ID")</f>
        <v>Enter an ID</v>
      </c>
      <c r="C3330" s="13" t="str">
        <f>IFERROR(VLOOKUP(A3330, Employees!$A$2:$E$401, 3, FALSE), "Enter an ID")</f>
        <v>Enter an ID</v>
      </c>
      <c r="D3330" s="13" t="str">
        <f>IFERROR(VLOOKUP(A3330, Employees!$A$2:$E$401, 4, FALSE), "Enter an ID")</f>
        <v>Enter an ID</v>
      </c>
      <c r="E3330" s="13" t="str">
        <f>IFERROR(VLOOKUP(A3330, Employees!$A$2:$E$401, 5, FALSE), "Enter an ID")</f>
        <v>Enter an ID</v>
      </c>
      <c r="F3330" s="13" t="str">
        <f>IFERROR(VLOOKUP(A3330, Employees!$A$2:$F$401, 6, FALSE), "Enter an ID")</f>
        <v>Enter an ID</v>
      </c>
      <c r="J3330" s="13" t="str" cm="1">
        <f t="array" ref="J3330">_xlfn.IFS(ISBLANK(G3330), "no training", ISBLANK(I3330), 0, NOT(ISBLANK(I3330)), VLOOKUP(G3330,Trainings!$A$2:$B$20, 2, FALSE))</f>
        <v>no training</v>
      </c>
    </row>
    <row r="3331" spans="2:10" ht="15.75" customHeight="1" x14ac:dyDescent="0.4">
      <c r="B3331" s="13" t="str">
        <f>IFERROR(VLOOKUP(A3331, Employees!$A$2:$E$401, 2, FALSE), "Enter an ID")</f>
        <v>Enter an ID</v>
      </c>
      <c r="C3331" s="13" t="str">
        <f>IFERROR(VLOOKUP(A3331, Employees!$A$2:$E$401, 3, FALSE), "Enter an ID")</f>
        <v>Enter an ID</v>
      </c>
      <c r="D3331" s="13" t="str">
        <f>IFERROR(VLOOKUP(A3331, Employees!$A$2:$E$401, 4, FALSE), "Enter an ID")</f>
        <v>Enter an ID</v>
      </c>
      <c r="E3331" s="13" t="str">
        <f>IFERROR(VLOOKUP(A3331, Employees!$A$2:$E$401, 5, FALSE), "Enter an ID")</f>
        <v>Enter an ID</v>
      </c>
      <c r="F3331" s="13" t="str">
        <f>IFERROR(VLOOKUP(A3331, Employees!$A$2:$F$401, 6, FALSE), "Enter an ID")</f>
        <v>Enter an ID</v>
      </c>
      <c r="J3331" s="13" t="str" cm="1">
        <f t="array" ref="J3331">_xlfn.IFS(ISBLANK(G3331), "no training", ISBLANK(I3331), 0, NOT(ISBLANK(I3331)), VLOOKUP(G3331,Trainings!$A$2:$B$20, 2, FALSE))</f>
        <v>no training</v>
      </c>
    </row>
    <row r="3332" spans="2:10" ht="15.75" customHeight="1" x14ac:dyDescent="0.4">
      <c r="B3332" s="13" t="str">
        <f>IFERROR(VLOOKUP(A3332, Employees!$A$2:$E$401, 2, FALSE), "Enter an ID")</f>
        <v>Enter an ID</v>
      </c>
      <c r="C3332" s="13" t="str">
        <f>IFERROR(VLOOKUP(A3332, Employees!$A$2:$E$401, 3, FALSE), "Enter an ID")</f>
        <v>Enter an ID</v>
      </c>
      <c r="D3332" s="13" t="str">
        <f>IFERROR(VLOOKUP(A3332, Employees!$A$2:$E$401, 4, FALSE), "Enter an ID")</f>
        <v>Enter an ID</v>
      </c>
      <c r="E3332" s="13" t="str">
        <f>IFERROR(VLOOKUP(A3332, Employees!$A$2:$E$401, 5, FALSE), "Enter an ID")</f>
        <v>Enter an ID</v>
      </c>
      <c r="F3332" s="13" t="str">
        <f>IFERROR(VLOOKUP(A3332, Employees!$A$2:$F$401, 6, FALSE), "Enter an ID")</f>
        <v>Enter an ID</v>
      </c>
      <c r="J3332" s="13" t="str" cm="1">
        <f t="array" ref="J3332">_xlfn.IFS(ISBLANK(G3332), "no training", ISBLANK(I3332), 0, NOT(ISBLANK(I3332)), VLOOKUP(G3332,Trainings!$A$2:$B$20, 2, FALSE))</f>
        <v>no training</v>
      </c>
    </row>
    <row r="3333" spans="2:10" ht="15.75" customHeight="1" x14ac:dyDescent="0.4">
      <c r="B3333" s="13" t="str">
        <f>IFERROR(VLOOKUP(A3333, Employees!$A$2:$E$401, 2, FALSE), "Enter an ID")</f>
        <v>Enter an ID</v>
      </c>
      <c r="C3333" s="13" t="str">
        <f>IFERROR(VLOOKUP(A3333, Employees!$A$2:$E$401, 3, FALSE), "Enter an ID")</f>
        <v>Enter an ID</v>
      </c>
      <c r="D3333" s="13" t="str">
        <f>IFERROR(VLOOKUP(A3333, Employees!$A$2:$E$401, 4, FALSE), "Enter an ID")</f>
        <v>Enter an ID</v>
      </c>
      <c r="E3333" s="13" t="str">
        <f>IFERROR(VLOOKUP(A3333, Employees!$A$2:$E$401, 5, FALSE), "Enter an ID")</f>
        <v>Enter an ID</v>
      </c>
      <c r="F3333" s="13" t="str">
        <f>IFERROR(VLOOKUP(A3333, Employees!$A$2:$F$401, 6, FALSE), "Enter an ID")</f>
        <v>Enter an ID</v>
      </c>
      <c r="J3333" s="13" t="str" cm="1">
        <f t="array" ref="J3333">_xlfn.IFS(ISBLANK(G3333), "no training", ISBLANK(I3333), 0, NOT(ISBLANK(I3333)), VLOOKUP(G3333,Trainings!$A$2:$B$20, 2, FALSE))</f>
        <v>no training</v>
      </c>
    </row>
    <row r="3334" spans="2:10" ht="15.75" customHeight="1" x14ac:dyDescent="0.4">
      <c r="B3334" s="13" t="str">
        <f>IFERROR(VLOOKUP(A3334, Employees!$A$2:$E$401, 2, FALSE), "Enter an ID")</f>
        <v>Enter an ID</v>
      </c>
      <c r="C3334" s="13" t="str">
        <f>IFERROR(VLOOKUP(A3334, Employees!$A$2:$E$401, 3, FALSE), "Enter an ID")</f>
        <v>Enter an ID</v>
      </c>
      <c r="D3334" s="13" t="str">
        <f>IFERROR(VLOOKUP(A3334, Employees!$A$2:$E$401, 4, FALSE), "Enter an ID")</f>
        <v>Enter an ID</v>
      </c>
      <c r="E3334" s="13" t="str">
        <f>IFERROR(VLOOKUP(A3334, Employees!$A$2:$E$401, 5, FALSE), "Enter an ID")</f>
        <v>Enter an ID</v>
      </c>
      <c r="F3334" s="13" t="str">
        <f>IFERROR(VLOOKUP(A3334, Employees!$A$2:$F$401, 6, FALSE), "Enter an ID")</f>
        <v>Enter an ID</v>
      </c>
      <c r="J3334" s="13" t="str" cm="1">
        <f t="array" ref="J3334">_xlfn.IFS(ISBLANK(G3334), "no training", ISBLANK(I3334), 0, NOT(ISBLANK(I3334)), VLOOKUP(G3334,Trainings!$A$2:$B$20, 2, FALSE))</f>
        <v>no training</v>
      </c>
    </row>
    <row r="3335" spans="2:10" ht="15.75" customHeight="1" x14ac:dyDescent="0.4">
      <c r="B3335" s="13" t="str">
        <f>IFERROR(VLOOKUP(A3335, Employees!$A$2:$E$401, 2, FALSE), "Enter an ID")</f>
        <v>Enter an ID</v>
      </c>
      <c r="C3335" s="13" t="str">
        <f>IFERROR(VLOOKUP(A3335, Employees!$A$2:$E$401, 3, FALSE), "Enter an ID")</f>
        <v>Enter an ID</v>
      </c>
      <c r="D3335" s="13" t="str">
        <f>IFERROR(VLOOKUP(A3335, Employees!$A$2:$E$401, 4, FALSE), "Enter an ID")</f>
        <v>Enter an ID</v>
      </c>
      <c r="E3335" s="13" t="str">
        <f>IFERROR(VLOOKUP(A3335, Employees!$A$2:$E$401, 5, FALSE), "Enter an ID")</f>
        <v>Enter an ID</v>
      </c>
      <c r="F3335" s="13" t="str">
        <f>IFERROR(VLOOKUP(A3335, Employees!$A$2:$F$401, 6, FALSE), "Enter an ID")</f>
        <v>Enter an ID</v>
      </c>
      <c r="J3335" s="13" t="str" cm="1">
        <f t="array" ref="J3335">_xlfn.IFS(ISBLANK(G3335), "no training", ISBLANK(I3335), 0, NOT(ISBLANK(I3335)), VLOOKUP(G3335,Trainings!$A$2:$B$20, 2, FALSE))</f>
        <v>no training</v>
      </c>
    </row>
    <row r="3336" spans="2:10" ht="15.75" customHeight="1" x14ac:dyDescent="0.4">
      <c r="B3336" s="13" t="str">
        <f>IFERROR(VLOOKUP(A3336, Employees!$A$2:$E$401, 2, FALSE), "Enter an ID")</f>
        <v>Enter an ID</v>
      </c>
      <c r="C3336" s="13" t="str">
        <f>IFERROR(VLOOKUP(A3336, Employees!$A$2:$E$401, 3, FALSE), "Enter an ID")</f>
        <v>Enter an ID</v>
      </c>
      <c r="D3336" s="13" t="str">
        <f>IFERROR(VLOOKUP(A3336, Employees!$A$2:$E$401, 4, FALSE), "Enter an ID")</f>
        <v>Enter an ID</v>
      </c>
      <c r="E3336" s="13" t="str">
        <f>IFERROR(VLOOKUP(A3336, Employees!$A$2:$E$401, 5, FALSE), "Enter an ID")</f>
        <v>Enter an ID</v>
      </c>
      <c r="F3336" s="13" t="str">
        <f>IFERROR(VLOOKUP(A3336, Employees!$A$2:$F$401, 6, FALSE), "Enter an ID")</f>
        <v>Enter an ID</v>
      </c>
      <c r="J3336" s="13" t="str" cm="1">
        <f t="array" ref="J3336">_xlfn.IFS(ISBLANK(G3336), "no training", ISBLANK(I3336), 0, NOT(ISBLANK(I3336)), VLOOKUP(G3336,Trainings!$A$2:$B$20, 2, FALSE))</f>
        <v>no training</v>
      </c>
    </row>
    <row r="3337" spans="2:10" ht="15.75" customHeight="1" x14ac:dyDescent="0.4">
      <c r="B3337" s="13" t="str">
        <f>IFERROR(VLOOKUP(A3337, Employees!$A$2:$E$401, 2, FALSE), "Enter an ID")</f>
        <v>Enter an ID</v>
      </c>
      <c r="C3337" s="13" t="str">
        <f>IFERROR(VLOOKUP(A3337, Employees!$A$2:$E$401, 3, FALSE), "Enter an ID")</f>
        <v>Enter an ID</v>
      </c>
      <c r="D3337" s="13" t="str">
        <f>IFERROR(VLOOKUP(A3337, Employees!$A$2:$E$401, 4, FALSE), "Enter an ID")</f>
        <v>Enter an ID</v>
      </c>
      <c r="E3337" s="13" t="str">
        <f>IFERROR(VLOOKUP(A3337, Employees!$A$2:$E$401, 5, FALSE), "Enter an ID")</f>
        <v>Enter an ID</v>
      </c>
      <c r="F3337" s="13" t="str">
        <f>IFERROR(VLOOKUP(A3337, Employees!$A$2:$F$401, 6, FALSE), "Enter an ID")</f>
        <v>Enter an ID</v>
      </c>
      <c r="J3337" s="13" t="str" cm="1">
        <f t="array" ref="J3337">_xlfn.IFS(ISBLANK(G3337), "no training", ISBLANK(I3337), 0, NOT(ISBLANK(I3337)), VLOOKUP(G3337,Trainings!$A$2:$B$20, 2, FALSE))</f>
        <v>no training</v>
      </c>
    </row>
    <row r="3338" spans="2:10" ht="15.75" customHeight="1" x14ac:dyDescent="0.4">
      <c r="B3338" s="13" t="str">
        <f>IFERROR(VLOOKUP(A3338, Employees!$A$2:$E$401, 2, FALSE), "Enter an ID")</f>
        <v>Enter an ID</v>
      </c>
      <c r="C3338" s="13" t="str">
        <f>IFERROR(VLOOKUP(A3338, Employees!$A$2:$E$401, 3, FALSE), "Enter an ID")</f>
        <v>Enter an ID</v>
      </c>
      <c r="D3338" s="13" t="str">
        <f>IFERROR(VLOOKUP(A3338, Employees!$A$2:$E$401, 4, FALSE), "Enter an ID")</f>
        <v>Enter an ID</v>
      </c>
      <c r="E3338" s="13" t="str">
        <f>IFERROR(VLOOKUP(A3338, Employees!$A$2:$E$401, 5, FALSE), "Enter an ID")</f>
        <v>Enter an ID</v>
      </c>
      <c r="F3338" s="13" t="str">
        <f>IFERROR(VLOOKUP(A3338, Employees!$A$2:$F$401, 6, FALSE), "Enter an ID")</f>
        <v>Enter an ID</v>
      </c>
      <c r="J3338" s="13" t="str" cm="1">
        <f t="array" ref="J3338">_xlfn.IFS(ISBLANK(G3338), "no training", ISBLANK(I3338), 0, NOT(ISBLANK(I3338)), VLOOKUP(G3338,Trainings!$A$2:$B$20, 2, FALSE))</f>
        <v>no training</v>
      </c>
    </row>
    <row r="3339" spans="2:10" ht="15.75" customHeight="1" x14ac:dyDescent="0.4">
      <c r="B3339" s="13" t="str">
        <f>IFERROR(VLOOKUP(A3339, Employees!$A$2:$E$401, 2, FALSE), "Enter an ID")</f>
        <v>Enter an ID</v>
      </c>
      <c r="C3339" s="13" t="str">
        <f>IFERROR(VLOOKUP(A3339, Employees!$A$2:$E$401, 3, FALSE), "Enter an ID")</f>
        <v>Enter an ID</v>
      </c>
      <c r="D3339" s="13" t="str">
        <f>IFERROR(VLOOKUP(A3339, Employees!$A$2:$E$401, 4, FALSE), "Enter an ID")</f>
        <v>Enter an ID</v>
      </c>
      <c r="E3339" s="13" t="str">
        <f>IFERROR(VLOOKUP(A3339, Employees!$A$2:$E$401, 5, FALSE), "Enter an ID")</f>
        <v>Enter an ID</v>
      </c>
      <c r="F3339" s="13" t="str">
        <f>IFERROR(VLOOKUP(A3339, Employees!$A$2:$F$401, 6, FALSE), "Enter an ID")</f>
        <v>Enter an ID</v>
      </c>
      <c r="J3339" s="13" t="str" cm="1">
        <f t="array" ref="J3339">_xlfn.IFS(ISBLANK(G3339), "no training", ISBLANK(I3339), 0, NOT(ISBLANK(I3339)), VLOOKUP(G3339,Trainings!$A$2:$B$20, 2, FALSE))</f>
        <v>no training</v>
      </c>
    </row>
    <row r="3340" spans="2:10" ht="15.75" customHeight="1" x14ac:dyDescent="0.4">
      <c r="B3340" s="13" t="str">
        <f>IFERROR(VLOOKUP(A3340, Employees!$A$2:$E$401, 2, FALSE), "Enter an ID")</f>
        <v>Enter an ID</v>
      </c>
      <c r="C3340" s="13" t="str">
        <f>IFERROR(VLOOKUP(A3340, Employees!$A$2:$E$401, 3, FALSE), "Enter an ID")</f>
        <v>Enter an ID</v>
      </c>
      <c r="D3340" s="13" t="str">
        <f>IFERROR(VLOOKUP(A3340, Employees!$A$2:$E$401, 4, FALSE), "Enter an ID")</f>
        <v>Enter an ID</v>
      </c>
      <c r="E3340" s="13" t="str">
        <f>IFERROR(VLOOKUP(A3340, Employees!$A$2:$E$401, 5, FALSE), "Enter an ID")</f>
        <v>Enter an ID</v>
      </c>
      <c r="F3340" s="13" t="str">
        <f>IFERROR(VLOOKUP(A3340, Employees!$A$2:$F$401, 6, FALSE), "Enter an ID")</f>
        <v>Enter an ID</v>
      </c>
      <c r="J3340" s="13" t="str" cm="1">
        <f t="array" ref="J3340">_xlfn.IFS(ISBLANK(G3340), "no training", ISBLANK(I3340), 0, NOT(ISBLANK(I3340)), VLOOKUP(G3340,Trainings!$A$2:$B$20, 2, FALSE))</f>
        <v>no training</v>
      </c>
    </row>
    <row r="3341" spans="2:10" ht="15.75" customHeight="1" x14ac:dyDescent="0.4">
      <c r="B3341" s="13" t="str">
        <f>IFERROR(VLOOKUP(A3341, Employees!$A$2:$E$401, 2, FALSE), "Enter an ID")</f>
        <v>Enter an ID</v>
      </c>
      <c r="C3341" s="13" t="str">
        <f>IFERROR(VLOOKUP(A3341, Employees!$A$2:$E$401, 3, FALSE), "Enter an ID")</f>
        <v>Enter an ID</v>
      </c>
      <c r="D3341" s="13" t="str">
        <f>IFERROR(VLOOKUP(A3341, Employees!$A$2:$E$401, 4, FALSE), "Enter an ID")</f>
        <v>Enter an ID</v>
      </c>
      <c r="E3341" s="13" t="str">
        <f>IFERROR(VLOOKUP(A3341, Employees!$A$2:$E$401, 5, FALSE), "Enter an ID")</f>
        <v>Enter an ID</v>
      </c>
      <c r="F3341" s="13" t="str">
        <f>IFERROR(VLOOKUP(A3341, Employees!$A$2:$F$401, 6, FALSE), "Enter an ID")</f>
        <v>Enter an ID</v>
      </c>
      <c r="J3341" s="13" t="str" cm="1">
        <f t="array" ref="J3341">_xlfn.IFS(ISBLANK(G3341), "no training", ISBLANK(I3341), 0, NOT(ISBLANK(I3341)), VLOOKUP(G3341,Trainings!$A$2:$B$20, 2, FALSE))</f>
        <v>no training</v>
      </c>
    </row>
    <row r="3342" spans="2:10" ht="15.75" customHeight="1" x14ac:dyDescent="0.4">
      <c r="B3342" s="13" t="str">
        <f>IFERROR(VLOOKUP(A3342, Employees!$A$2:$E$401, 2, FALSE), "Enter an ID")</f>
        <v>Enter an ID</v>
      </c>
      <c r="C3342" s="13" t="str">
        <f>IFERROR(VLOOKUP(A3342, Employees!$A$2:$E$401, 3, FALSE), "Enter an ID")</f>
        <v>Enter an ID</v>
      </c>
      <c r="D3342" s="13" t="str">
        <f>IFERROR(VLOOKUP(A3342, Employees!$A$2:$E$401, 4, FALSE), "Enter an ID")</f>
        <v>Enter an ID</v>
      </c>
      <c r="E3342" s="13" t="str">
        <f>IFERROR(VLOOKUP(A3342, Employees!$A$2:$E$401, 5, FALSE), "Enter an ID")</f>
        <v>Enter an ID</v>
      </c>
      <c r="F3342" s="13" t="str">
        <f>IFERROR(VLOOKUP(A3342, Employees!$A$2:$F$401, 6, FALSE), "Enter an ID")</f>
        <v>Enter an ID</v>
      </c>
      <c r="J3342" s="13" t="str" cm="1">
        <f t="array" ref="J3342">_xlfn.IFS(ISBLANK(G3342), "no training", ISBLANK(I3342), 0, NOT(ISBLANK(I3342)), VLOOKUP(G3342,Trainings!$A$2:$B$20, 2, FALSE))</f>
        <v>no training</v>
      </c>
    </row>
    <row r="3343" spans="2:10" ht="15.75" customHeight="1" x14ac:dyDescent="0.4">
      <c r="B3343" s="13" t="str">
        <f>IFERROR(VLOOKUP(A3343, Employees!$A$2:$E$401, 2, FALSE), "Enter an ID")</f>
        <v>Enter an ID</v>
      </c>
      <c r="C3343" s="13" t="str">
        <f>IFERROR(VLOOKUP(A3343, Employees!$A$2:$E$401, 3, FALSE), "Enter an ID")</f>
        <v>Enter an ID</v>
      </c>
      <c r="D3343" s="13" t="str">
        <f>IFERROR(VLOOKUP(A3343, Employees!$A$2:$E$401, 4, FALSE), "Enter an ID")</f>
        <v>Enter an ID</v>
      </c>
      <c r="E3343" s="13" t="str">
        <f>IFERROR(VLOOKUP(A3343, Employees!$A$2:$E$401, 5, FALSE), "Enter an ID")</f>
        <v>Enter an ID</v>
      </c>
      <c r="F3343" s="13" t="str">
        <f>IFERROR(VLOOKUP(A3343, Employees!$A$2:$F$401, 6, FALSE), "Enter an ID")</f>
        <v>Enter an ID</v>
      </c>
      <c r="J3343" s="13" t="str" cm="1">
        <f t="array" ref="J3343">_xlfn.IFS(ISBLANK(G3343), "no training", ISBLANK(I3343), 0, NOT(ISBLANK(I3343)), VLOOKUP(G3343,Trainings!$A$2:$B$20, 2, FALSE))</f>
        <v>no training</v>
      </c>
    </row>
    <row r="3344" spans="2:10" ht="15.75" customHeight="1" x14ac:dyDescent="0.4">
      <c r="B3344" s="13" t="str">
        <f>IFERROR(VLOOKUP(A3344, Employees!$A$2:$E$401, 2, FALSE), "Enter an ID")</f>
        <v>Enter an ID</v>
      </c>
      <c r="C3344" s="13" t="str">
        <f>IFERROR(VLOOKUP(A3344, Employees!$A$2:$E$401, 3, FALSE), "Enter an ID")</f>
        <v>Enter an ID</v>
      </c>
      <c r="D3344" s="13" t="str">
        <f>IFERROR(VLOOKUP(A3344, Employees!$A$2:$E$401, 4, FALSE), "Enter an ID")</f>
        <v>Enter an ID</v>
      </c>
      <c r="E3344" s="13" t="str">
        <f>IFERROR(VLOOKUP(A3344, Employees!$A$2:$E$401, 5, FALSE), "Enter an ID")</f>
        <v>Enter an ID</v>
      </c>
      <c r="F3344" s="13" t="str">
        <f>IFERROR(VLOOKUP(A3344, Employees!$A$2:$F$401, 6, FALSE), "Enter an ID")</f>
        <v>Enter an ID</v>
      </c>
      <c r="J3344" s="13" t="str" cm="1">
        <f t="array" ref="J3344">_xlfn.IFS(ISBLANK(G3344), "no training", ISBLANK(I3344), 0, NOT(ISBLANK(I3344)), VLOOKUP(G3344,Trainings!$A$2:$B$20, 2, FALSE))</f>
        <v>no training</v>
      </c>
    </row>
    <row r="3345" spans="2:10" ht="15.75" customHeight="1" x14ac:dyDescent="0.4">
      <c r="B3345" s="13" t="str">
        <f>IFERROR(VLOOKUP(A3345, Employees!$A$2:$E$401, 2, FALSE), "Enter an ID")</f>
        <v>Enter an ID</v>
      </c>
      <c r="C3345" s="13" t="str">
        <f>IFERROR(VLOOKUP(A3345, Employees!$A$2:$E$401, 3, FALSE), "Enter an ID")</f>
        <v>Enter an ID</v>
      </c>
      <c r="D3345" s="13" t="str">
        <f>IFERROR(VLOOKUP(A3345, Employees!$A$2:$E$401, 4, FALSE), "Enter an ID")</f>
        <v>Enter an ID</v>
      </c>
      <c r="E3345" s="13" t="str">
        <f>IFERROR(VLOOKUP(A3345, Employees!$A$2:$E$401, 5, FALSE), "Enter an ID")</f>
        <v>Enter an ID</v>
      </c>
      <c r="F3345" s="13" t="str">
        <f>IFERROR(VLOOKUP(A3345, Employees!$A$2:$F$401, 6, FALSE), "Enter an ID")</f>
        <v>Enter an ID</v>
      </c>
      <c r="J3345" s="13" t="str" cm="1">
        <f t="array" ref="J3345">_xlfn.IFS(ISBLANK(G3345), "no training", ISBLANK(I3345), 0, NOT(ISBLANK(I3345)), VLOOKUP(G3345,Trainings!$A$2:$B$20, 2, FALSE))</f>
        <v>no training</v>
      </c>
    </row>
    <row r="3346" spans="2:10" ht="15.75" customHeight="1" x14ac:dyDescent="0.4">
      <c r="B3346" s="13" t="str">
        <f>IFERROR(VLOOKUP(A3346, Employees!$A$2:$E$401, 2, FALSE), "Enter an ID")</f>
        <v>Enter an ID</v>
      </c>
      <c r="C3346" s="13" t="str">
        <f>IFERROR(VLOOKUP(A3346, Employees!$A$2:$E$401, 3, FALSE), "Enter an ID")</f>
        <v>Enter an ID</v>
      </c>
      <c r="D3346" s="13" t="str">
        <f>IFERROR(VLOOKUP(A3346, Employees!$A$2:$E$401, 4, FALSE), "Enter an ID")</f>
        <v>Enter an ID</v>
      </c>
      <c r="E3346" s="13" t="str">
        <f>IFERROR(VLOOKUP(A3346, Employees!$A$2:$E$401, 5, FALSE), "Enter an ID")</f>
        <v>Enter an ID</v>
      </c>
      <c r="F3346" s="13" t="str">
        <f>IFERROR(VLOOKUP(A3346, Employees!$A$2:$F$401, 6, FALSE), "Enter an ID")</f>
        <v>Enter an ID</v>
      </c>
      <c r="J3346" s="13" t="str" cm="1">
        <f t="array" ref="J3346">_xlfn.IFS(ISBLANK(G3346), "no training", ISBLANK(I3346), 0, NOT(ISBLANK(I3346)), VLOOKUP(G3346,Trainings!$A$2:$B$20, 2, FALSE))</f>
        <v>no training</v>
      </c>
    </row>
    <row r="3347" spans="2:10" ht="15.75" customHeight="1" x14ac:dyDescent="0.4">
      <c r="B3347" s="13" t="str">
        <f>IFERROR(VLOOKUP(A3347, Employees!$A$2:$E$401, 2, FALSE), "Enter an ID")</f>
        <v>Enter an ID</v>
      </c>
      <c r="C3347" s="13" t="str">
        <f>IFERROR(VLOOKUP(A3347, Employees!$A$2:$E$401, 3, FALSE), "Enter an ID")</f>
        <v>Enter an ID</v>
      </c>
      <c r="D3347" s="13" t="str">
        <f>IFERROR(VLOOKUP(A3347, Employees!$A$2:$E$401, 4, FALSE), "Enter an ID")</f>
        <v>Enter an ID</v>
      </c>
      <c r="E3347" s="13" t="str">
        <f>IFERROR(VLOOKUP(A3347, Employees!$A$2:$E$401, 5, FALSE), "Enter an ID")</f>
        <v>Enter an ID</v>
      </c>
      <c r="F3347" s="13" t="str">
        <f>IFERROR(VLOOKUP(A3347, Employees!$A$2:$F$401, 6, FALSE), "Enter an ID")</f>
        <v>Enter an ID</v>
      </c>
      <c r="J3347" s="13" t="str" cm="1">
        <f t="array" ref="J3347">_xlfn.IFS(ISBLANK(G3347), "no training", ISBLANK(I3347), 0, NOT(ISBLANK(I3347)), VLOOKUP(G3347,Trainings!$A$2:$B$20, 2, FALSE))</f>
        <v>no training</v>
      </c>
    </row>
    <row r="3348" spans="2:10" ht="15.75" customHeight="1" x14ac:dyDescent="0.4">
      <c r="B3348" s="13" t="str">
        <f>IFERROR(VLOOKUP(A3348, Employees!$A$2:$E$401, 2, FALSE), "Enter an ID")</f>
        <v>Enter an ID</v>
      </c>
      <c r="C3348" s="13" t="str">
        <f>IFERROR(VLOOKUP(A3348, Employees!$A$2:$E$401, 3, FALSE), "Enter an ID")</f>
        <v>Enter an ID</v>
      </c>
      <c r="D3348" s="13" t="str">
        <f>IFERROR(VLOOKUP(A3348, Employees!$A$2:$E$401, 4, FALSE), "Enter an ID")</f>
        <v>Enter an ID</v>
      </c>
      <c r="E3348" s="13" t="str">
        <f>IFERROR(VLOOKUP(A3348, Employees!$A$2:$E$401, 5, FALSE), "Enter an ID")</f>
        <v>Enter an ID</v>
      </c>
      <c r="F3348" s="13" t="str">
        <f>IFERROR(VLOOKUP(A3348, Employees!$A$2:$F$401, 6, FALSE), "Enter an ID")</f>
        <v>Enter an ID</v>
      </c>
      <c r="J3348" s="13" t="str" cm="1">
        <f t="array" ref="J3348">_xlfn.IFS(ISBLANK(G3348), "no training", ISBLANK(I3348), 0, NOT(ISBLANK(I3348)), VLOOKUP(G3348,Trainings!$A$2:$B$20, 2, FALSE))</f>
        <v>no training</v>
      </c>
    </row>
    <row r="3349" spans="2:10" ht="15.75" customHeight="1" x14ac:dyDescent="0.4">
      <c r="B3349" s="13" t="str">
        <f>IFERROR(VLOOKUP(A3349, Employees!$A$2:$E$401, 2, FALSE), "Enter an ID")</f>
        <v>Enter an ID</v>
      </c>
      <c r="C3349" s="13" t="str">
        <f>IFERROR(VLOOKUP(A3349, Employees!$A$2:$E$401, 3, FALSE), "Enter an ID")</f>
        <v>Enter an ID</v>
      </c>
      <c r="D3349" s="13" t="str">
        <f>IFERROR(VLOOKUP(A3349, Employees!$A$2:$E$401, 4, FALSE), "Enter an ID")</f>
        <v>Enter an ID</v>
      </c>
      <c r="E3349" s="13" t="str">
        <f>IFERROR(VLOOKUP(A3349, Employees!$A$2:$E$401, 5, FALSE), "Enter an ID")</f>
        <v>Enter an ID</v>
      </c>
      <c r="F3349" s="13" t="str">
        <f>IFERROR(VLOOKUP(A3349, Employees!$A$2:$F$401, 6, FALSE), "Enter an ID")</f>
        <v>Enter an ID</v>
      </c>
      <c r="J3349" s="13" t="str" cm="1">
        <f t="array" ref="J3349">_xlfn.IFS(ISBLANK(G3349), "no training", ISBLANK(I3349), 0, NOT(ISBLANK(I3349)), VLOOKUP(G3349,Trainings!$A$2:$B$20, 2, FALSE))</f>
        <v>no training</v>
      </c>
    </row>
    <row r="3350" spans="2:10" ht="15.75" customHeight="1" x14ac:dyDescent="0.4">
      <c r="B3350" s="13" t="str">
        <f>IFERROR(VLOOKUP(A3350, Employees!$A$2:$E$401, 2, FALSE), "Enter an ID")</f>
        <v>Enter an ID</v>
      </c>
      <c r="C3350" s="13" t="str">
        <f>IFERROR(VLOOKUP(A3350, Employees!$A$2:$E$401, 3, FALSE), "Enter an ID")</f>
        <v>Enter an ID</v>
      </c>
      <c r="D3350" s="13" t="str">
        <f>IFERROR(VLOOKUP(A3350, Employees!$A$2:$E$401, 4, FALSE), "Enter an ID")</f>
        <v>Enter an ID</v>
      </c>
      <c r="E3350" s="13" t="str">
        <f>IFERROR(VLOOKUP(A3350, Employees!$A$2:$E$401, 5, FALSE), "Enter an ID")</f>
        <v>Enter an ID</v>
      </c>
      <c r="F3350" s="13" t="str">
        <f>IFERROR(VLOOKUP(A3350, Employees!$A$2:$F$401, 6, FALSE), "Enter an ID")</f>
        <v>Enter an ID</v>
      </c>
      <c r="J3350" s="13" t="str" cm="1">
        <f t="array" ref="J3350">_xlfn.IFS(ISBLANK(G3350), "no training", ISBLANK(I3350), 0, NOT(ISBLANK(I3350)), VLOOKUP(G3350,Trainings!$A$2:$B$20, 2, FALSE))</f>
        <v>no training</v>
      </c>
    </row>
    <row r="3351" spans="2:10" ht="15.75" customHeight="1" x14ac:dyDescent="0.4">
      <c r="B3351" s="13" t="str">
        <f>IFERROR(VLOOKUP(A3351, Employees!$A$2:$E$401, 2, FALSE), "Enter an ID")</f>
        <v>Enter an ID</v>
      </c>
      <c r="C3351" s="13" t="str">
        <f>IFERROR(VLOOKUP(A3351, Employees!$A$2:$E$401, 3, FALSE), "Enter an ID")</f>
        <v>Enter an ID</v>
      </c>
      <c r="D3351" s="13" t="str">
        <f>IFERROR(VLOOKUP(A3351, Employees!$A$2:$E$401, 4, FALSE), "Enter an ID")</f>
        <v>Enter an ID</v>
      </c>
      <c r="E3351" s="13" t="str">
        <f>IFERROR(VLOOKUP(A3351, Employees!$A$2:$E$401, 5, FALSE), "Enter an ID")</f>
        <v>Enter an ID</v>
      </c>
      <c r="F3351" s="13" t="str">
        <f>IFERROR(VLOOKUP(A3351, Employees!$A$2:$F$401, 6, FALSE), "Enter an ID")</f>
        <v>Enter an ID</v>
      </c>
      <c r="J3351" s="13" t="str" cm="1">
        <f t="array" ref="J3351">_xlfn.IFS(ISBLANK(G3351), "no training", ISBLANK(I3351), 0, NOT(ISBLANK(I3351)), VLOOKUP(G3351,Trainings!$A$2:$B$20, 2, FALSE))</f>
        <v>no training</v>
      </c>
    </row>
    <row r="3352" spans="2:10" ht="15.75" customHeight="1" x14ac:dyDescent="0.4">
      <c r="B3352" s="13" t="str">
        <f>IFERROR(VLOOKUP(A3352, Employees!$A$2:$E$401, 2, FALSE), "Enter an ID")</f>
        <v>Enter an ID</v>
      </c>
      <c r="C3352" s="13" t="str">
        <f>IFERROR(VLOOKUP(A3352, Employees!$A$2:$E$401, 3, FALSE), "Enter an ID")</f>
        <v>Enter an ID</v>
      </c>
      <c r="D3352" s="13" t="str">
        <f>IFERROR(VLOOKUP(A3352, Employees!$A$2:$E$401, 4, FALSE), "Enter an ID")</f>
        <v>Enter an ID</v>
      </c>
      <c r="E3352" s="13" t="str">
        <f>IFERROR(VLOOKUP(A3352, Employees!$A$2:$E$401, 5, FALSE), "Enter an ID")</f>
        <v>Enter an ID</v>
      </c>
      <c r="F3352" s="13" t="str">
        <f>IFERROR(VLOOKUP(A3352, Employees!$A$2:$F$401, 6, FALSE), "Enter an ID")</f>
        <v>Enter an ID</v>
      </c>
      <c r="J3352" s="13" t="str" cm="1">
        <f t="array" ref="J3352">_xlfn.IFS(ISBLANK(G3352), "no training", ISBLANK(I3352), 0, NOT(ISBLANK(I3352)), VLOOKUP(G3352,Trainings!$A$2:$B$20, 2, FALSE))</f>
        <v>no training</v>
      </c>
    </row>
    <row r="3353" spans="2:10" ht="15.75" customHeight="1" x14ac:dyDescent="0.4">
      <c r="B3353" s="13" t="str">
        <f>IFERROR(VLOOKUP(A3353, Employees!$A$2:$E$401, 2, FALSE), "Enter an ID")</f>
        <v>Enter an ID</v>
      </c>
      <c r="C3353" s="13" t="str">
        <f>IFERROR(VLOOKUP(A3353, Employees!$A$2:$E$401, 3, FALSE), "Enter an ID")</f>
        <v>Enter an ID</v>
      </c>
      <c r="D3353" s="13" t="str">
        <f>IFERROR(VLOOKUP(A3353, Employees!$A$2:$E$401, 4, FALSE), "Enter an ID")</f>
        <v>Enter an ID</v>
      </c>
      <c r="E3353" s="13" t="str">
        <f>IFERROR(VLOOKUP(A3353, Employees!$A$2:$E$401, 5, FALSE), "Enter an ID")</f>
        <v>Enter an ID</v>
      </c>
      <c r="F3353" s="13" t="str">
        <f>IFERROR(VLOOKUP(A3353, Employees!$A$2:$F$401, 6, FALSE), "Enter an ID")</f>
        <v>Enter an ID</v>
      </c>
      <c r="J3353" s="13" t="str" cm="1">
        <f t="array" ref="J3353">_xlfn.IFS(ISBLANK(G3353), "no training", ISBLANK(I3353), 0, NOT(ISBLANK(I3353)), VLOOKUP(G3353,Trainings!$A$2:$B$20, 2, FALSE))</f>
        <v>no training</v>
      </c>
    </row>
    <row r="3354" spans="2:10" ht="15.75" customHeight="1" x14ac:dyDescent="0.4">
      <c r="B3354" s="13" t="str">
        <f>IFERROR(VLOOKUP(A3354, Employees!$A$2:$E$401, 2, FALSE), "Enter an ID")</f>
        <v>Enter an ID</v>
      </c>
      <c r="C3354" s="13" t="str">
        <f>IFERROR(VLOOKUP(A3354, Employees!$A$2:$E$401, 3, FALSE), "Enter an ID")</f>
        <v>Enter an ID</v>
      </c>
      <c r="D3354" s="13" t="str">
        <f>IFERROR(VLOOKUP(A3354, Employees!$A$2:$E$401, 4, FALSE), "Enter an ID")</f>
        <v>Enter an ID</v>
      </c>
      <c r="E3354" s="13" t="str">
        <f>IFERROR(VLOOKUP(A3354, Employees!$A$2:$E$401, 5, FALSE), "Enter an ID")</f>
        <v>Enter an ID</v>
      </c>
      <c r="F3354" s="13" t="str">
        <f>IFERROR(VLOOKUP(A3354, Employees!$A$2:$F$401, 6, FALSE), "Enter an ID")</f>
        <v>Enter an ID</v>
      </c>
      <c r="J3354" s="13" t="str" cm="1">
        <f t="array" ref="J3354">_xlfn.IFS(ISBLANK(G3354), "no training", ISBLANK(I3354), 0, NOT(ISBLANK(I3354)), VLOOKUP(G3354,Trainings!$A$2:$B$20, 2, FALSE))</f>
        <v>no training</v>
      </c>
    </row>
    <row r="3355" spans="2:10" ht="15.75" customHeight="1" x14ac:dyDescent="0.4">
      <c r="B3355" s="13" t="str">
        <f>IFERROR(VLOOKUP(A3355, Employees!$A$2:$E$401, 2, FALSE), "Enter an ID")</f>
        <v>Enter an ID</v>
      </c>
      <c r="C3355" s="13" t="str">
        <f>IFERROR(VLOOKUP(A3355, Employees!$A$2:$E$401, 3, FALSE), "Enter an ID")</f>
        <v>Enter an ID</v>
      </c>
      <c r="D3355" s="13" t="str">
        <f>IFERROR(VLOOKUP(A3355, Employees!$A$2:$E$401, 4, FALSE), "Enter an ID")</f>
        <v>Enter an ID</v>
      </c>
      <c r="E3355" s="13" t="str">
        <f>IFERROR(VLOOKUP(A3355, Employees!$A$2:$E$401, 5, FALSE), "Enter an ID")</f>
        <v>Enter an ID</v>
      </c>
      <c r="F3355" s="13" t="str">
        <f>IFERROR(VLOOKUP(A3355, Employees!$A$2:$F$401, 6, FALSE), "Enter an ID")</f>
        <v>Enter an ID</v>
      </c>
      <c r="J3355" s="13" t="str" cm="1">
        <f t="array" ref="J3355">_xlfn.IFS(ISBLANK(G3355), "no training", ISBLANK(I3355), 0, NOT(ISBLANK(I3355)), VLOOKUP(G3355,Trainings!$A$2:$B$20, 2, FALSE))</f>
        <v>no training</v>
      </c>
    </row>
    <row r="3356" spans="2:10" ht="15.75" customHeight="1" x14ac:dyDescent="0.4">
      <c r="B3356" s="13" t="str">
        <f>IFERROR(VLOOKUP(A3356, Employees!$A$2:$E$401, 2, FALSE), "Enter an ID")</f>
        <v>Enter an ID</v>
      </c>
      <c r="C3356" s="13" t="str">
        <f>IFERROR(VLOOKUP(A3356, Employees!$A$2:$E$401, 3, FALSE), "Enter an ID")</f>
        <v>Enter an ID</v>
      </c>
      <c r="D3356" s="13" t="str">
        <f>IFERROR(VLOOKUP(A3356, Employees!$A$2:$E$401, 4, FALSE), "Enter an ID")</f>
        <v>Enter an ID</v>
      </c>
      <c r="E3356" s="13" t="str">
        <f>IFERROR(VLOOKUP(A3356, Employees!$A$2:$E$401, 5, FALSE), "Enter an ID")</f>
        <v>Enter an ID</v>
      </c>
      <c r="F3356" s="13" t="str">
        <f>IFERROR(VLOOKUP(A3356, Employees!$A$2:$F$401, 6, FALSE), "Enter an ID")</f>
        <v>Enter an ID</v>
      </c>
      <c r="J3356" s="13" t="str" cm="1">
        <f t="array" ref="J3356">_xlfn.IFS(ISBLANK(G3356), "no training", ISBLANK(I3356), 0, NOT(ISBLANK(I3356)), VLOOKUP(G3356,Trainings!$A$2:$B$20, 2, FALSE))</f>
        <v>no training</v>
      </c>
    </row>
    <row r="3357" spans="2:10" ht="15.75" customHeight="1" x14ac:dyDescent="0.4">
      <c r="B3357" s="13" t="str">
        <f>IFERROR(VLOOKUP(A3357, Employees!$A$2:$E$401, 2, FALSE), "Enter an ID")</f>
        <v>Enter an ID</v>
      </c>
      <c r="C3357" s="13" t="str">
        <f>IFERROR(VLOOKUP(A3357, Employees!$A$2:$E$401, 3, FALSE), "Enter an ID")</f>
        <v>Enter an ID</v>
      </c>
      <c r="D3357" s="13" t="str">
        <f>IFERROR(VLOOKUP(A3357, Employees!$A$2:$E$401, 4, FALSE), "Enter an ID")</f>
        <v>Enter an ID</v>
      </c>
      <c r="E3357" s="13" t="str">
        <f>IFERROR(VLOOKUP(A3357, Employees!$A$2:$E$401, 5, FALSE), "Enter an ID")</f>
        <v>Enter an ID</v>
      </c>
      <c r="F3357" s="13" t="str">
        <f>IFERROR(VLOOKUP(A3357, Employees!$A$2:$F$401, 6, FALSE), "Enter an ID")</f>
        <v>Enter an ID</v>
      </c>
      <c r="J3357" s="13" t="str" cm="1">
        <f t="array" ref="J3357">_xlfn.IFS(ISBLANK(G3357), "no training", ISBLANK(I3357), 0, NOT(ISBLANK(I3357)), VLOOKUP(G3357,Trainings!$A$2:$B$20, 2, FALSE))</f>
        <v>no training</v>
      </c>
    </row>
    <row r="3358" spans="2:10" ht="15.75" customHeight="1" x14ac:dyDescent="0.4">
      <c r="B3358" s="13" t="str">
        <f>IFERROR(VLOOKUP(A3358, Employees!$A$2:$E$401, 2, FALSE), "Enter an ID")</f>
        <v>Enter an ID</v>
      </c>
      <c r="C3358" s="13" t="str">
        <f>IFERROR(VLOOKUP(A3358, Employees!$A$2:$E$401, 3, FALSE), "Enter an ID")</f>
        <v>Enter an ID</v>
      </c>
      <c r="D3358" s="13" t="str">
        <f>IFERROR(VLOOKUP(A3358, Employees!$A$2:$E$401, 4, FALSE), "Enter an ID")</f>
        <v>Enter an ID</v>
      </c>
      <c r="E3358" s="13" t="str">
        <f>IFERROR(VLOOKUP(A3358, Employees!$A$2:$E$401, 5, FALSE), "Enter an ID")</f>
        <v>Enter an ID</v>
      </c>
      <c r="F3358" s="13" t="str">
        <f>IFERROR(VLOOKUP(A3358, Employees!$A$2:$F$401, 6, FALSE), "Enter an ID")</f>
        <v>Enter an ID</v>
      </c>
      <c r="J3358" s="13" t="str" cm="1">
        <f t="array" ref="J3358">_xlfn.IFS(ISBLANK(G3358), "no training", ISBLANK(I3358), 0, NOT(ISBLANK(I3358)), VLOOKUP(G3358,Trainings!$A$2:$B$20, 2, FALSE))</f>
        <v>no training</v>
      </c>
    </row>
    <row r="3359" spans="2:10" ht="15.75" customHeight="1" x14ac:dyDescent="0.4">
      <c r="B3359" s="13" t="str">
        <f>IFERROR(VLOOKUP(A3359, Employees!$A$2:$E$401, 2, FALSE), "Enter an ID")</f>
        <v>Enter an ID</v>
      </c>
      <c r="C3359" s="13" t="str">
        <f>IFERROR(VLOOKUP(A3359, Employees!$A$2:$E$401, 3, FALSE), "Enter an ID")</f>
        <v>Enter an ID</v>
      </c>
      <c r="D3359" s="13" t="str">
        <f>IFERROR(VLOOKUP(A3359, Employees!$A$2:$E$401, 4, FALSE), "Enter an ID")</f>
        <v>Enter an ID</v>
      </c>
      <c r="E3359" s="13" t="str">
        <f>IFERROR(VLOOKUP(A3359, Employees!$A$2:$E$401, 5, FALSE), "Enter an ID")</f>
        <v>Enter an ID</v>
      </c>
      <c r="F3359" s="13" t="str">
        <f>IFERROR(VLOOKUP(A3359, Employees!$A$2:$F$401, 6, FALSE), "Enter an ID")</f>
        <v>Enter an ID</v>
      </c>
      <c r="J3359" s="13" t="str" cm="1">
        <f t="array" ref="J3359">_xlfn.IFS(ISBLANK(G3359), "no training", ISBLANK(I3359), 0, NOT(ISBLANK(I3359)), VLOOKUP(G3359,Trainings!$A$2:$B$20, 2, FALSE))</f>
        <v>no training</v>
      </c>
    </row>
    <row r="3360" spans="2:10" ht="15.75" customHeight="1" x14ac:dyDescent="0.4">
      <c r="B3360" s="13" t="str">
        <f>IFERROR(VLOOKUP(A3360, Employees!$A$2:$E$401, 2, FALSE), "Enter an ID")</f>
        <v>Enter an ID</v>
      </c>
      <c r="C3360" s="13" t="str">
        <f>IFERROR(VLOOKUP(A3360, Employees!$A$2:$E$401, 3, FALSE), "Enter an ID")</f>
        <v>Enter an ID</v>
      </c>
      <c r="D3360" s="13" t="str">
        <f>IFERROR(VLOOKUP(A3360, Employees!$A$2:$E$401, 4, FALSE), "Enter an ID")</f>
        <v>Enter an ID</v>
      </c>
      <c r="E3360" s="13" t="str">
        <f>IFERROR(VLOOKUP(A3360, Employees!$A$2:$E$401, 5, FALSE), "Enter an ID")</f>
        <v>Enter an ID</v>
      </c>
      <c r="F3360" s="13" t="str">
        <f>IFERROR(VLOOKUP(A3360, Employees!$A$2:$F$401, 6, FALSE), "Enter an ID")</f>
        <v>Enter an ID</v>
      </c>
      <c r="J3360" s="13" t="str" cm="1">
        <f t="array" ref="J3360">_xlfn.IFS(ISBLANK(G3360), "no training", ISBLANK(I3360), 0, NOT(ISBLANK(I3360)), VLOOKUP(G3360,Trainings!$A$2:$B$20, 2, FALSE))</f>
        <v>no training</v>
      </c>
    </row>
    <row r="3361" spans="2:10" ht="15.75" customHeight="1" x14ac:dyDescent="0.4">
      <c r="B3361" s="13" t="str">
        <f>IFERROR(VLOOKUP(A3361, Employees!$A$2:$E$401, 2, FALSE), "Enter an ID")</f>
        <v>Enter an ID</v>
      </c>
      <c r="C3361" s="13" t="str">
        <f>IFERROR(VLOOKUP(A3361, Employees!$A$2:$E$401, 3, FALSE), "Enter an ID")</f>
        <v>Enter an ID</v>
      </c>
      <c r="D3361" s="13" t="str">
        <f>IFERROR(VLOOKUP(A3361, Employees!$A$2:$E$401, 4, FALSE), "Enter an ID")</f>
        <v>Enter an ID</v>
      </c>
      <c r="E3361" s="13" t="str">
        <f>IFERROR(VLOOKUP(A3361, Employees!$A$2:$E$401, 5, FALSE), "Enter an ID")</f>
        <v>Enter an ID</v>
      </c>
      <c r="F3361" s="13" t="str">
        <f>IFERROR(VLOOKUP(A3361, Employees!$A$2:$F$401, 6, FALSE), "Enter an ID")</f>
        <v>Enter an ID</v>
      </c>
      <c r="J3361" s="13" t="str" cm="1">
        <f t="array" ref="J3361">_xlfn.IFS(ISBLANK(G3361), "no training", ISBLANK(I3361), 0, NOT(ISBLANK(I3361)), VLOOKUP(G3361,Trainings!$A$2:$B$20, 2, FALSE))</f>
        <v>no training</v>
      </c>
    </row>
    <row r="3362" spans="2:10" ht="15.75" customHeight="1" x14ac:dyDescent="0.4">
      <c r="B3362" s="13" t="str">
        <f>IFERROR(VLOOKUP(A3362, Employees!$A$2:$E$401, 2, FALSE), "Enter an ID")</f>
        <v>Enter an ID</v>
      </c>
      <c r="C3362" s="13" t="str">
        <f>IFERROR(VLOOKUP(A3362, Employees!$A$2:$E$401, 3, FALSE), "Enter an ID")</f>
        <v>Enter an ID</v>
      </c>
      <c r="D3362" s="13" t="str">
        <f>IFERROR(VLOOKUP(A3362, Employees!$A$2:$E$401, 4, FALSE), "Enter an ID")</f>
        <v>Enter an ID</v>
      </c>
      <c r="E3362" s="13" t="str">
        <f>IFERROR(VLOOKUP(A3362, Employees!$A$2:$E$401, 5, FALSE), "Enter an ID")</f>
        <v>Enter an ID</v>
      </c>
      <c r="F3362" s="13" t="str">
        <f>IFERROR(VLOOKUP(A3362, Employees!$A$2:$F$401, 6, FALSE), "Enter an ID")</f>
        <v>Enter an ID</v>
      </c>
      <c r="J3362" s="13" t="str" cm="1">
        <f t="array" ref="J3362">_xlfn.IFS(ISBLANK(G3362), "no training", ISBLANK(I3362), 0, NOT(ISBLANK(I3362)), VLOOKUP(G3362,Trainings!$A$2:$B$20, 2, FALSE))</f>
        <v>no training</v>
      </c>
    </row>
    <row r="3363" spans="2:10" ht="15.75" customHeight="1" x14ac:dyDescent="0.4">
      <c r="B3363" s="13" t="str">
        <f>IFERROR(VLOOKUP(A3363, Employees!$A$2:$E$401, 2, FALSE), "Enter an ID")</f>
        <v>Enter an ID</v>
      </c>
      <c r="C3363" s="13" t="str">
        <f>IFERROR(VLOOKUP(A3363, Employees!$A$2:$E$401, 3, FALSE), "Enter an ID")</f>
        <v>Enter an ID</v>
      </c>
      <c r="D3363" s="13" t="str">
        <f>IFERROR(VLOOKUP(A3363, Employees!$A$2:$E$401, 4, FALSE), "Enter an ID")</f>
        <v>Enter an ID</v>
      </c>
      <c r="E3363" s="13" t="str">
        <f>IFERROR(VLOOKUP(A3363, Employees!$A$2:$E$401, 5, FALSE), "Enter an ID")</f>
        <v>Enter an ID</v>
      </c>
      <c r="F3363" s="13" t="str">
        <f>IFERROR(VLOOKUP(A3363, Employees!$A$2:$F$401, 6, FALSE), "Enter an ID")</f>
        <v>Enter an ID</v>
      </c>
      <c r="J3363" s="13" t="str" cm="1">
        <f t="array" ref="J3363">_xlfn.IFS(ISBLANK(G3363), "no training", ISBLANK(I3363), 0, NOT(ISBLANK(I3363)), VLOOKUP(G3363,Trainings!$A$2:$B$20, 2, FALSE))</f>
        <v>no training</v>
      </c>
    </row>
    <row r="3364" spans="2:10" ht="15.75" customHeight="1" x14ac:dyDescent="0.4">
      <c r="B3364" s="13" t="str">
        <f>IFERROR(VLOOKUP(A3364, Employees!$A$2:$E$401, 2, FALSE), "Enter an ID")</f>
        <v>Enter an ID</v>
      </c>
      <c r="C3364" s="13" t="str">
        <f>IFERROR(VLOOKUP(A3364, Employees!$A$2:$E$401, 3, FALSE), "Enter an ID")</f>
        <v>Enter an ID</v>
      </c>
      <c r="D3364" s="13" t="str">
        <f>IFERROR(VLOOKUP(A3364, Employees!$A$2:$E$401, 4, FALSE), "Enter an ID")</f>
        <v>Enter an ID</v>
      </c>
      <c r="E3364" s="13" t="str">
        <f>IFERROR(VLOOKUP(A3364, Employees!$A$2:$E$401, 5, FALSE), "Enter an ID")</f>
        <v>Enter an ID</v>
      </c>
      <c r="F3364" s="13" t="str">
        <f>IFERROR(VLOOKUP(A3364, Employees!$A$2:$F$401, 6, FALSE), "Enter an ID")</f>
        <v>Enter an ID</v>
      </c>
      <c r="J3364" s="13" t="str" cm="1">
        <f t="array" ref="J3364">_xlfn.IFS(ISBLANK(G3364), "no training", ISBLANK(I3364), 0, NOT(ISBLANK(I3364)), VLOOKUP(G3364,Trainings!$A$2:$B$20, 2, FALSE))</f>
        <v>no training</v>
      </c>
    </row>
    <row r="3365" spans="2:10" ht="15.75" customHeight="1" x14ac:dyDescent="0.4">
      <c r="B3365" s="13" t="str">
        <f>IFERROR(VLOOKUP(A3365, Employees!$A$2:$E$401, 2, FALSE), "Enter an ID")</f>
        <v>Enter an ID</v>
      </c>
      <c r="C3365" s="13" t="str">
        <f>IFERROR(VLOOKUP(A3365, Employees!$A$2:$E$401, 3, FALSE), "Enter an ID")</f>
        <v>Enter an ID</v>
      </c>
      <c r="D3365" s="13" t="str">
        <f>IFERROR(VLOOKUP(A3365, Employees!$A$2:$E$401, 4, FALSE), "Enter an ID")</f>
        <v>Enter an ID</v>
      </c>
      <c r="E3365" s="13" t="str">
        <f>IFERROR(VLOOKUP(A3365, Employees!$A$2:$E$401, 5, FALSE), "Enter an ID")</f>
        <v>Enter an ID</v>
      </c>
      <c r="F3365" s="13" t="str">
        <f>IFERROR(VLOOKUP(A3365, Employees!$A$2:$F$401, 6, FALSE), "Enter an ID")</f>
        <v>Enter an ID</v>
      </c>
      <c r="J3365" s="13" t="str" cm="1">
        <f t="array" ref="J3365">_xlfn.IFS(ISBLANK(G3365), "no training", ISBLANK(I3365), 0, NOT(ISBLANK(I3365)), VLOOKUP(G3365,Trainings!$A$2:$B$20, 2, FALSE))</f>
        <v>no training</v>
      </c>
    </row>
    <row r="3366" spans="2:10" ht="15.75" customHeight="1" x14ac:dyDescent="0.4">
      <c r="B3366" s="13" t="str">
        <f>IFERROR(VLOOKUP(A3366, Employees!$A$2:$E$401, 2, FALSE), "Enter an ID")</f>
        <v>Enter an ID</v>
      </c>
      <c r="C3366" s="13" t="str">
        <f>IFERROR(VLOOKUP(A3366, Employees!$A$2:$E$401, 3, FALSE), "Enter an ID")</f>
        <v>Enter an ID</v>
      </c>
      <c r="D3366" s="13" t="str">
        <f>IFERROR(VLOOKUP(A3366, Employees!$A$2:$E$401, 4, FALSE), "Enter an ID")</f>
        <v>Enter an ID</v>
      </c>
      <c r="E3366" s="13" t="str">
        <f>IFERROR(VLOOKUP(A3366, Employees!$A$2:$E$401, 5, FALSE), "Enter an ID")</f>
        <v>Enter an ID</v>
      </c>
      <c r="F3366" s="13" t="str">
        <f>IFERROR(VLOOKUP(A3366, Employees!$A$2:$F$401, 6, FALSE), "Enter an ID")</f>
        <v>Enter an ID</v>
      </c>
      <c r="J3366" s="13" t="str" cm="1">
        <f t="array" ref="J3366">_xlfn.IFS(ISBLANK(G3366), "no training", ISBLANK(I3366), 0, NOT(ISBLANK(I3366)), VLOOKUP(G3366,Trainings!$A$2:$B$20, 2, FALSE))</f>
        <v>no training</v>
      </c>
    </row>
    <row r="3367" spans="2:10" ht="15.75" customHeight="1" x14ac:dyDescent="0.4">
      <c r="B3367" s="13" t="str">
        <f>IFERROR(VLOOKUP(A3367, Employees!$A$2:$E$401, 2, FALSE), "Enter an ID")</f>
        <v>Enter an ID</v>
      </c>
      <c r="C3367" s="13" t="str">
        <f>IFERROR(VLOOKUP(A3367, Employees!$A$2:$E$401, 3, FALSE), "Enter an ID")</f>
        <v>Enter an ID</v>
      </c>
      <c r="D3367" s="13" t="str">
        <f>IFERROR(VLOOKUP(A3367, Employees!$A$2:$E$401, 4, FALSE), "Enter an ID")</f>
        <v>Enter an ID</v>
      </c>
      <c r="E3367" s="13" t="str">
        <f>IFERROR(VLOOKUP(A3367, Employees!$A$2:$E$401, 5, FALSE), "Enter an ID")</f>
        <v>Enter an ID</v>
      </c>
      <c r="F3367" s="13" t="str">
        <f>IFERROR(VLOOKUP(A3367, Employees!$A$2:$F$401, 6, FALSE), "Enter an ID")</f>
        <v>Enter an ID</v>
      </c>
      <c r="J3367" s="13" t="str" cm="1">
        <f t="array" ref="J3367">_xlfn.IFS(ISBLANK(G3367), "no training", ISBLANK(I3367), 0, NOT(ISBLANK(I3367)), VLOOKUP(G3367,Trainings!$A$2:$B$20, 2, FALSE))</f>
        <v>no training</v>
      </c>
    </row>
    <row r="3368" spans="2:10" ht="15.75" customHeight="1" x14ac:dyDescent="0.4">
      <c r="B3368" s="13" t="str">
        <f>IFERROR(VLOOKUP(A3368, Employees!$A$2:$E$401, 2, FALSE), "Enter an ID")</f>
        <v>Enter an ID</v>
      </c>
      <c r="C3368" s="13" t="str">
        <f>IFERROR(VLOOKUP(A3368, Employees!$A$2:$E$401, 3, FALSE), "Enter an ID")</f>
        <v>Enter an ID</v>
      </c>
      <c r="D3368" s="13" t="str">
        <f>IFERROR(VLOOKUP(A3368, Employees!$A$2:$E$401, 4, FALSE), "Enter an ID")</f>
        <v>Enter an ID</v>
      </c>
      <c r="E3368" s="13" t="str">
        <f>IFERROR(VLOOKUP(A3368, Employees!$A$2:$E$401, 5, FALSE), "Enter an ID")</f>
        <v>Enter an ID</v>
      </c>
      <c r="F3368" s="13" t="str">
        <f>IFERROR(VLOOKUP(A3368, Employees!$A$2:$F$401, 6, FALSE), "Enter an ID")</f>
        <v>Enter an ID</v>
      </c>
      <c r="J3368" s="13" t="str" cm="1">
        <f t="array" ref="J3368">_xlfn.IFS(ISBLANK(G3368), "no training", ISBLANK(I3368), 0, NOT(ISBLANK(I3368)), VLOOKUP(G3368,Trainings!$A$2:$B$20, 2, FALSE))</f>
        <v>no training</v>
      </c>
    </row>
    <row r="3369" spans="2:10" ht="15.75" customHeight="1" x14ac:dyDescent="0.4">
      <c r="B3369" s="13" t="str">
        <f>IFERROR(VLOOKUP(A3369, Employees!$A$2:$E$401, 2, FALSE), "Enter an ID")</f>
        <v>Enter an ID</v>
      </c>
      <c r="C3369" s="13" t="str">
        <f>IFERROR(VLOOKUP(A3369, Employees!$A$2:$E$401, 3, FALSE), "Enter an ID")</f>
        <v>Enter an ID</v>
      </c>
      <c r="D3369" s="13" t="str">
        <f>IFERROR(VLOOKUP(A3369, Employees!$A$2:$E$401, 4, FALSE), "Enter an ID")</f>
        <v>Enter an ID</v>
      </c>
      <c r="E3369" s="13" t="str">
        <f>IFERROR(VLOOKUP(A3369, Employees!$A$2:$E$401, 5, FALSE), "Enter an ID")</f>
        <v>Enter an ID</v>
      </c>
      <c r="F3369" s="13" t="str">
        <f>IFERROR(VLOOKUP(A3369, Employees!$A$2:$F$401, 6, FALSE), "Enter an ID")</f>
        <v>Enter an ID</v>
      </c>
      <c r="J3369" s="13" t="str" cm="1">
        <f t="array" ref="J3369">_xlfn.IFS(ISBLANK(G3369), "no training", ISBLANK(I3369), 0, NOT(ISBLANK(I3369)), VLOOKUP(G3369,Trainings!$A$2:$B$20, 2, FALSE))</f>
        <v>no training</v>
      </c>
    </row>
    <row r="3370" spans="2:10" ht="15.75" customHeight="1" x14ac:dyDescent="0.4">
      <c r="B3370" s="13" t="str">
        <f>IFERROR(VLOOKUP(A3370, Employees!$A$2:$E$401, 2, FALSE), "Enter an ID")</f>
        <v>Enter an ID</v>
      </c>
      <c r="C3370" s="13" t="str">
        <f>IFERROR(VLOOKUP(A3370, Employees!$A$2:$E$401, 3, FALSE), "Enter an ID")</f>
        <v>Enter an ID</v>
      </c>
      <c r="D3370" s="13" t="str">
        <f>IFERROR(VLOOKUP(A3370, Employees!$A$2:$E$401, 4, FALSE), "Enter an ID")</f>
        <v>Enter an ID</v>
      </c>
      <c r="E3370" s="13" t="str">
        <f>IFERROR(VLOOKUP(A3370, Employees!$A$2:$E$401, 5, FALSE), "Enter an ID")</f>
        <v>Enter an ID</v>
      </c>
      <c r="F3370" s="13" t="str">
        <f>IFERROR(VLOOKUP(A3370, Employees!$A$2:$F$401, 6, FALSE), "Enter an ID")</f>
        <v>Enter an ID</v>
      </c>
      <c r="J3370" s="13" t="str" cm="1">
        <f t="array" ref="J3370">_xlfn.IFS(ISBLANK(G3370), "no training", ISBLANK(I3370), 0, NOT(ISBLANK(I3370)), VLOOKUP(G3370,Trainings!$A$2:$B$20, 2, FALSE))</f>
        <v>no training</v>
      </c>
    </row>
    <row r="3371" spans="2:10" ht="15.75" customHeight="1" x14ac:dyDescent="0.4">
      <c r="B3371" s="13" t="str">
        <f>IFERROR(VLOOKUP(A3371, Employees!$A$2:$E$401, 2, FALSE), "Enter an ID")</f>
        <v>Enter an ID</v>
      </c>
      <c r="C3371" s="13" t="str">
        <f>IFERROR(VLOOKUP(A3371, Employees!$A$2:$E$401, 3, FALSE), "Enter an ID")</f>
        <v>Enter an ID</v>
      </c>
      <c r="D3371" s="13" t="str">
        <f>IFERROR(VLOOKUP(A3371, Employees!$A$2:$E$401, 4, FALSE), "Enter an ID")</f>
        <v>Enter an ID</v>
      </c>
      <c r="E3371" s="13" t="str">
        <f>IFERROR(VLOOKUP(A3371, Employees!$A$2:$E$401, 5, FALSE), "Enter an ID")</f>
        <v>Enter an ID</v>
      </c>
      <c r="F3371" s="13" t="str">
        <f>IFERROR(VLOOKUP(A3371, Employees!$A$2:$F$401, 6, FALSE), "Enter an ID")</f>
        <v>Enter an ID</v>
      </c>
      <c r="J3371" s="13" t="str" cm="1">
        <f t="array" ref="J3371">_xlfn.IFS(ISBLANK(G3371), "no training", ISBLANK(I3371), 0, NOT(ISBLANK(I3371)), VLOOKUP(G3371,Trainings!$A$2:$B$20, 2, FALSE))</f>
        <v>no training</v>
      </c>
    </row>
    <row r="3372" spans="2:10" ht="15.75" customHeight="1" x14ac:dyDescent="0.4">
      <c r="B3372" s="13" t="str">
        <f>IFERROR(VLOOKUP(A3372, Employees!$A$2:$E$401, 2, FALSE), "Enter an ID")</f>
        <v>Enter an ID</v>
      </c>
      <c r="C3372" s="13" t="str">
        <f>IFERROR(VLOOKUP(A3372, Employees!$A$2:$E$401, 3, FALSE), "Enter an ID")</f>
        <v>Enter an ID</v>
      </c>
      <c r="D3372" s="13" t="str">
        <f>IFERROR(VLOOKUP(A3372, Employees!$A$2:$E$401, 4, FALSE), "Enter an ID")</f>
        <v>Enter an ID</v>
      </c>
      <c r="E3372" s="13" t="str">
        <f>IFERROR(VLOOKUP(A3372, Employees!$A$2:$E$401, 5, FALSE), "Enter an ID")</f>
        <v>Enter an ID</v>
      </c>
      <c r="F3372" s="13" t="str">
        <f>IFERROR(VLOOKUP(A3372, Employees!$A$2:$F$401, 6, FALSE), "Enter an ID")</f>
        <v>Enter an ID</v>
      </c>
      <c r="J3372" s="13" t="str" cm="1">
        <f t="array" ref="J3372">_xlfn.IFS(ISBLANK(G3372), "no training", ISBLANK(I3372), 0, NOT(ISBLANK(I3372)), VLOOKUP(G3372,Trainings!$A$2:$B$20, 2, FALSE))</f>
        <v>no training</v>
      </c>
    </row>
    <row r="3373" spans="2:10" ht="15.75" customHeight="1" x14ac:dyDescent="0.4">
      <c r="B3373" s="13" t="str">
        <f>IFERROR(VLOOKUP(A3373, Employees!$A$2:$E$401, 2, FALSE), "Enter an ID")</f>
        <v>Enter an ID</v>
      </c>
      <c r="C3373" s="13" t="str">
        <f>IFERROR(VLOOKUP(A3373, Employees!$A$2:$E$401, 3, FALSE), "Enter an ID")</f>
        <v>Enter an ID</v>
      </c>
      <c r="D3373" s="13" t="str">
        <f>IFERROR(VLOOKUP(A3373, Employees!$A$2:$E$401, 4, FALSE), "Enter an ID")</f>
        <v>Enter an ID</v>
      </c>
      <c r="E3373" s="13" t="str">
        <f>IFERROR(VLOOKUP(A3373, Employees!$A$2:$E$401, 5, FALSE), "Enter an ID")</f>
        <v>Enter an ID</v>
      </c>
      <c r="F3373" s="13" t="str">
        <f>IFERROR(VLOOKUP(A3373, Employees!$A$2:$F$401, 6, FALSE), "Enter an ID")</f>
        <v>Enter an ID</v>
      </c>
      <c r="J3373" s="13" t="str" cm="1">
        <f t="array" ref="J3373">_xlfn.IFS(ISBLANK(G3373), "no training", ISBLANK(I3373), 0, NOT(ISBLANK(I3373)), VLOOKUP(G3373,Trainings!$A$2:$B$20, 2, FALSE))</f>
        <v>no training</v>
      </c>
    </row>
    <row r="3374" spans="2:10" ht="15.75" customHeight="1" x14ac:dyDescent="0.4">
      <c r="B3374" s="13" t="str">
        <f>IFERROR(VLOOKUP(A3374, Employees!$A$2:$E$401, 2, FALSE), "Enter an ID")</f>
        <v>Enter an ID</v>
      </c>
      <c r="C3374" s="13" t="str">
        <f>IFERROR(VLOOKUP(A3374, Employees!$A$2:$E$401, 3, FALSE), "Enter an ID")</f>
        <v>Enter an ID</v>
      </c>
      <c r="D3374" s="13" t="str">
        <f>IFERROR(VLOOKUP(A3374, Employees!$A$2:$E$401, 4, FALSE), "Enter an ID")</f>
        <v>Enter an ID</v>
      </c>
      <c r="E3374" s="13" t="str">
        <f>IFERROR(VLOOKUP(A3374, Employees!$A$2:$E$401, 5, FALSE), "Enter an ID")</f>
        <v>Enter an ID</v>
      </c>
      <c r="F3374" s="13" t="str">
        <f>IFERROR(VLOOKUP(A3374, Employees!$A$2:$F$401, 6, FALSE), "Enter an ID")</f>
        <v>Enter an ID</v>
      </c>
      <c r="J3374" s="13" t="str" cm="1">
        <f t="array" ref="J3374">_xlfn.IFS(ISBLANK(G3374), "no training", ISBLANK(I3374), 0, NOT(ISBLANK(I3374)), VLOOKUP(G3374,Trainings!$A$2:$B$20, 2, FALSE))</f>
        <v>no training</v>
      </c>
    </row>
    <row r="3375" spans="2:10" ht="15.75" customHeight="1" x14ac:dyDescent="0.4">
      <c r="B3375" s="13" t="str">
        <f>IFERROR(VLOOKUP(A3375, Employees!$A$2:$E$401, 2, FALSE), "Enter an ID")</f>
        <v>Enter an ID</v>
      </c>
      <c r="C3375" s="13" t="str">
        <f>IFERROR(VLOOKUP(A3375, Employees!$A$2:$E$401, 3, FALSE), "Enter an ID")</f>
        <v>Enter an ID</v>
      </c>
      <c r="D3375" s="13" t="str">
        <f>IFERROR(VLOOKUP(A3375, Employees!$A$2:$E$401, 4, FALSE), "Enter an ID")</f>
        <v>Enter an ID</v>
      </c>
      <c r="E3375" s="13" t="str">
        <f>IFERROR(VLOOKUP(A3375, Employees!$A$2:$E$401, 5, FALSE), "Enter an ID")</f>
        <v>Enter an ID</v>
      </c>
      <c r="F3375" s="13" t="str">
        <f>IFERROR(VLOOKUP(A3375, Employees!$A$2:$F$401, 6, FALSE), "Enter an ID")</f>
        <v>Enter an ID</v>
      </c>
      <c r="J3375" s="13" t="str" cm="1">
        <f t="array" ref="J3375">_xlfn.IFS(ISBLANK(G3375), "no training", ISBLANK(I3375), 0, NOT(ISBLANK(I3375)), VLOOKUP(G3375,Trainings!$A$2:$B$20, 2, FALSE))</f>
        <v>no training</v>
      </c>
    </row>
    <row r="3376" spans="2:10" ht="15.75" customHeight="1" x14ac:dyDescent="0.4">
      <c r="B3376" s="13" t="str">
        <f>IFERROR(VLOOKUP(A3376, Employees!$A$2:$E$401, 2, FALSE), "Enter an ID")</f>
        <v>Enter an ID</v>
      </c>
      <c r="C3376" s="13" t="str">
        <f>IFERROR(VLOOKUP(A3376, Employees!$A$2:$E$401, 3, FALSE), "Enter an ID")</f>
        <v>Enter an ID</v>
      </c>
      <c r="D3376" s="13" t="str">
        <f>IFERROR(VLOOKUP(A3376, Employees!$A$2:$E$401, 4, FALSE), "Enter an ID")</f>
        <v>Enter an ID</v>
      </c>
      <c r="E3376" s="13" t="str">
        <f>IFERROR(VLOOKUP(A3376, Employees!$A$2:$E$401, 5, FALSE), "Enter an ID")</f>
        <v>Enter an ID</v>
      </c>
      <c r="F3376" s="13" t="str">
        <f>IFERROR(VLOOKUP(A3376, Employees!$A$2:$F$401, 6, FALSE), "Enter an ID")</f>
        <v>Enter an ID</v>
      </c>
      <c r="J3376" s="13" t="str" cm="1">
        <f t="array" ref="J3376">_xlfn.IFS(ISBLANK(G3376), "no training", ISBLANK(I3376), 0, NOT(ISBLANK(I3376)), VLOOKUP(G3376,Trainings!$A$2:$B$20, 2, FALSE))</f>
        <v>no training</v>
      </c>
    </row>
    <row r="3377" spans="2:10" ht="15.75" customHeight="1" x14ac:dyDescent="0.4">
      <c r="B3377" s="13" t="str">
        <f>IFERROR(VLOOKUP(A3377, Employees!$A$2:$E$401, 2, FALSE), "Enter an ID")</f>
        <v>Enter an ID</v>
      </c>
      <c r="C3377" s="13" t="str">
        <f>IFERROR(VLOOKUP(A3377, Employees!$A$2:$E$401, 3, FALSE), "Enter an ID")</f>
        <v>Enter an ID</v>
      </c>
      <c r="D3377" s="13" t="str">
        <f>IFERROR(VLOOKUP(A3377, Employees!$A$2:$E$401, 4, FALSE), "Enter an ID")</f>
        <v>Enter an ID</v>
      </c>
      <c r="E3377" s="13" t="str">
        <f>IFERROR(VLOOKUP(A3377, Employees!$A$2:$E$401, 5, FALSE), "Enter an ID")</f>
        <v>Enter an ID</v>
      </c>
      <c r="F3377" s="13" t="str">
        <f>IFERROR(VLOOKUP(A3377, Employees!$A$2:$F$401, 6, FALSE), "Enter an ID")</f>
        <v>Enter an ID</v>
      </c>
      <c r="J3377" s="13" t="str" cm="1">
        <f t="array" ref="J3377">_xlfn.IFS(ISBLANK(G3377), "no training", ISBLANK(I3377), 0, NOT(ISBLANK(I3377)), VLOOKUP(G3377,Trainings!$A$2:$B$20, 2, FALSE))</f>
        <v>no training</v>
      </c>
    </row>
    <row r="3378" spans="2:10" ht="15.75" customHeight="1" x14ac:dyDescent="0.4">
      <c r="B3378" s="13" t="str">
        <f>IFERROR(VLOOKUP(A3378, Employees!$A$2:$E$401, 2, FALSE), "Enter an ID")</f>
        <v>Enter an ID</v>
      </c>
      <c r="C3378" s="13" t="str">
        <f>IFERROR(VLOOKUP(A3378, Employees!$A$2:$E$401, 3, FALSE), "Enter an ID")</f>
        <v>Enter an ID</v>
      </c>
      <c r="D3378" s="13" t="str">
        <f>IFERROR(VLOOKUP(A3378, Employees!$A$2:$E$401, 4, FALSE), "Enter an ID")</f>
        <v>Enter an ID</v>
      </c>
      <c r="E3378" s="13" t="str">
        <f>IFERROR(VLOOKUP(A3378, Employees!$A$2:$E$401, 5, FALSE), "Enter an ID")</f>
        <v>Enter an ID</v>
      </c>
      <c r="F3378" s="13" t="str">
        <f>IFERROR(VLOOKUP(A3378, Employees!$A$2:$F$401, 6, FALSE), "Enter an ID")</f>
        <v>Enter an ID</v>
      </c>
      <c r="J3378" s="13" t="str" cm="1">
        <f t="array" ref="J3378">_xlfn.IFS(ISBLANK(G3378), "no training", ISBLANK(I3378), 0, NOT(ISBLANK(I3378)), VLOOKUP(G3378,Trainings!$A$2:$B$20, 2, FALSE))</f>
        <v>no training</v>
      </c>
    </row>
    <row r="3379" spans="2:10" ht="15.75" customHeight="1" x14ac:dyDescent="0.4">
      <c r="B3379" s="13" t="str">
        <f>IFERROR(VLOOKUP(A3379, Employees!$A$2:$E$401, 2, FALSE), "Enter an ID")</f>
        <v>Enter an ID</v>
      </c>
      <c r="C3379" s="13" t="str">
        <f>IFERROR(VLOOKUP(A3379, Employees!$A$2:$E$401, 3, FALSE), "Enter an ID")</f>
        <v>Enter an ID</v>
      </c>
      <c r="D3379" s="13" t="str">
        <f>IFERROR(VLOOKUP(A3379, Employees!$A$2:$E$401, 4, FALSE), "Enter an ID")</f>
        <v>Enter an ID</v>
      </c>
      <c r="E3379" s="13" t="str">
        <f>IFERROR(VLOOKUP(A3379, Employees!$A$2:$E$401, 5, FALSE), "Enter an ID")</f>
        <v>Enter an ID</v>
      </c>
      <c r="F3379" s="13" t="str">
        <f>IFERROR(VLOOKUP(A3379, Employees!$A$2:$F$401, 6, FALSE), "Enter an ID")</f>
        <v>Enter an ID</v>
      </c>
      <c r="J3379" s="13" t="str" cm="1">
        <f t="array" ref="J3379">_xlfn.IFS(ISBLANK(G3379), "no training", ISBLANK(I3379), 0, NOT(ISBLANK(I3379)), VLOOKUP(G3379,Trainings!$A$2:$B$20, 2, FALSE))</f>
        <v>no training</v>
      </c>
    </row>
    <row r="3380" spans="2:10" ht="15.75" customHeight="1" x14ac:dyDescent="0.4">
      <c r="B3380" s="13" t="str">
        <f>IFERROR(VLOOKUP(A3380, Employees!$A$2:$E$401, 2, FALSE), "Enter an ID")</f>
        <v>Enter an ID</v>
      </c>
      <c r="C3380" s="13" t="str">
        <f>IFERROR(VLOOKUP(A3380, Employees!$A$2:$E$401, 3, FALSE), "Enter an ID")</f>
        <v>Enter an ID</v>
      </c>
      <c r="D3380" s="13" t="str">
        <f>IFERROR(VLOOKUP(A3380, Employees!$A$2:$E$401, 4, FALSE), "Enter an ID")</f>
        <v>Enter an ID</v>
      </c>
      <c r="E3380" s="13" t="str">
        <f>IFERROR(VLOOKUP(A3380, Employees!$A$2:$E$401, 5, FALSE), "Enter an ID")</f>
        <v>Enter an ID</v>
      </c>
      <c r="F3380" s="13" t="str">
        <f>IFERROR(VLOOKUP(A3380, Employees!$A$2:$F$401, 6, FALSE), "Enter an ID")</f>
        <v>Enter an ID</v>
      </c>
      <c r="J3380" s="13" t="str" cm="1">
        <f t="array" ref="J3380">_xlfn.IFS(ISBLANK(G3380), "no training", ISBLANK(I3380), 0, NOT(ISBLANK(I3380)), VLOOKUP(G3380,Trainings!$A$2:$B$20, 2, FALSE))</f>
        <v>no training</v>
      </c>
    </row>
    <row r="3381" spans="2:10" ht="15.75" customHeight="1" x14ac:dyDescent="0.4">
      <c r="B3381" s="13" t="str">
        <f>IFERROR(VLOOKUP(A3381, Employees!$A$2:$E$401, 2, FALSE), "Enter an ID")</f>
        <v>Enter an ID</v>
      </c>
      <c r="C3381" s="13" t="str">
        <f>IFERROR(VLOOKUP(A3381, Employees!$A$2:$E$401, 3, FALSE), "Enter an ID")</f>
        <v>Enter an ID</v>
      </c>
      <c r="D3381" s="13" t="str">
        <f>IFERROR(VLOOKUP(A3381, Employees!$A$2:$E$401, 4, FALSE), "Enter an ID")</f>
        <v>Enter an ID</v>
      </c>
      <c r="E3381" s="13" t="str">
        <f>IFERROR(VLOOKUP(A3381, Employees!$A$2:$E$401, 5, FALSE), "Enter an ID")</f>
        <v>Enter an ID</v>
      </c>
      <c r="F3381" s="13" t="str">
        <f>IFERROR(VLOOKUP(A3381, Employees!$A$2:$F$401, 6, FALSE), "Enter an ID")</f>
        <v>Enter an ID</v>
      </c>
      <c r="J3381" s="13" t="str" cm="1">
        <f t="array" ref="J3381">_xlfn.IFS(ISBLANK(G3381), "no training", ISBLANK(I3381), 0, NOT(ISBLANK(I3381)), VLOOKUP(G3381,Trainings!$A$2:$B$20, 2, FALSE))</f>
        <v>no training</v>
      </c>
    </row>
    <row r="3382" spans="2:10" ht="15.75" customHeight="1" x14ac:dyDescent="0.4">
      <c r="B3382" s="13" t="str">
        <f>IFERROR(VLOOKUP(A3382, Employees!$A$2:$E$401, 2, FALSE), "Enter an ID")</f>
        <v>Enter an ID</v>
      </c>
      <c r="C3382" s="13" t="str">
        <f>IFERROR(VLOOKUP(A3382, Employees!$A$2:$E$401, 3, FALSE), "Enter an ID")</f>
        <v>Enter an ID</v>
      </c>
      <c r="D3382" s="13" t="str">
        <f>IFERROR(VLOOKUP(A3382, Employees!$A$2:$E$401, 4, FALSE), "Enter an ID")</f>
        <v>Enter an ID</v>
      </c>
      <c r="E3382" s="13" t="str">
        <f>IFERROR(VLOOKUP(A3382, Employees!$A$2:$E$401, 5, FALSE), "Enter an ID")</f>
        <v>Enter an ID</v>
      </c>
      <c r="F3382" s="13" t="str">
        <f>IFERROR(VLOOKUP(A3382, Employees!$A$2:$F$401, 6, FALSE), "Enter an ID")</f>
        <v>Enter an ID</v>
      </c>
      <c r="J3382" s="13" t="str" cm="1">
        <f t="array" ref="J3382">_xlfn.IFS(ISBLANK(G3382), "no training", ISBLANK(I3382), 0, NOT(ISBLANK(I3382)), VLOOKUP(G3382,Trainings!$A$2:$B$20, 2, FALSE))</f>
        <v>no training</v>
      </c>
    </row>
    <row r="3383" spans="2:10" ht="15.75" customHeight="1" x14ac:dyDescent="0.4">
      <c r="B3383" s="13" t="str">
        <f>IFERROR(VLOOKUP(A3383, Employees!$A$2:$E$401, 2, FALSE), "Enter an ID")</f>
        <v>Enter an ID</v>
      </c>
      <c r="C3383" s="13" t="str">
        <f>IFERROR(VLOOKUP(A3383, Employees!$A$2:$E$401, 3, FALSE), "Enter an ID")</f>
        <v>Enter an ID</v>
      </c>
      <c r="D3383" s="13" t="str">
        <f>IFERROR(VLOOKUP(A3383, Employees!$A$2:$E$401, 4, FALSE), "Enter an ID")</f>
        <v>Enter an ID</v>
      </c>
      <c r="E3383" s="13" t="str">
        <f>IFERROR(VLOOKUP(A3383, Employees!$A$2:$E$401, 5, FALSE), "Enter an ID")</f>
        <v>Enter an ID</v>
      </c>
      <c r="F3383" s="13" t="str">
        <f>IFERROR(VLOOKUP(A3383, Employees!$A$2:$F$401, 6, FALSE), "Enter an ID")</f>
        <v>Enter an ID</v>
      </c>
      <c r="J3383" s="13" t="str" cm="1">
        <f t="array" ref="J3383">_xlfn.IFS(ISBLANK(G3383), "no training", ISBLANK(I3383), 0, NOT(ISBLANK(I3383)), VLOOKUP(G3383,Trainings!$A$2:$B$20, 2, FALSE))</f>
        <v>no training</v>
      </c>
    </row>
    <row r="3384" spans="2:10" ht="15.75" customHeight="1" x14ac:dyDescent="0.4">
      <c r="B3384" s="13" t="str">
        <f>IFERROR(VLOOKUP(A3384, Employees!$A$2:$E$401, 2, FALSE), "Enter an ID")</f>
        <v>Enter an ID</v>
      </c>
      <c r="C3384" s="13" t="str">
        <f>IFERROR(VLOOKUP(A3384, Employees!$A$2:$E$401, 3, FALSE), "Enter an ID")</f>
        <v>Enter an ID</v>
      </c>
      <c r="D3384" s="13" t="str">
        <f>IFERROR(VLOOKUP(A3384, Employees!$A$2:$E$401, 4, FALSE), "Enter an ID")</f>
        <v>Enter an ID</v>
      </c>
      <c r="E3384" s="13" t="str">
        <f>IFERROR(VLOOKUP(A3384, Employees!$A$2:$E$401, 5, FALSE), "Enter an ID")</f>
        <v>Enter an ID</v>
      </c>
      <c r="F3384" s="13" t="str">
        <f>IFERROR(VLOOKUP(A3384, Employees!$A$2:$F$401, 6, FALSE), "Enter an ID")</f>
        <v>Enter an ID</v>
      </c>
      <c r="J3384" s="13" t="str" cm="1">
        <f t="array" ref="J3384">_xlfn.IFS(ISBLANK(G3384), "no training", ISBLANK(I3384), 0, NOT(ISBLANK(I3384)), VLOOKUP(G3384,Trainings!$A$2:$B$20, 2, FALSE))</f>
        <v>no training</v>
      </c>
    </row>
    <row r="3385" spans="2:10" ht="15.75" customHeight="1" x14ac:dyDescent="0.4">
      <c r="B3385" s="13" t="str">
        <f>IFERROR(VLOOKUP(A3385, Employees!$A$2:$E$401, 2, FALSE), "Enter an ID")</f>
        <v>Enter an ID</v>
      </c>
      <c r="C3385" s="13" t="str">
        <f>IFERROR(VLOOKUP(A3385, Employees!$A$2:$E$401, 3, FALSE), "Enter an ID")</f>
        <v>Enter an ID</v>
      </c>
      <c r="D3385" s="13" t="str">
        <f>IFERROR(VLOOKUP(A3385, Employees!$A$2:$E$401, 4, FALSE), "Enter an ID")</f>
        <v>Enter an ID</v>
      </c>
      <c r="E3385" s="13" t="str">
        <f>IFERROR(VLOOKUP(A3385, Employees!$A$2:$E$401, 5, FALSE), "Enter an ID")</f>
        <v>Enter an ID</v>
      </c>
      <c r="F3385" s="13" t="str">
        <f>IFERROR(VLOOKUP(A3385, Employees!$A$2:$F$401, 6, FALSE), "Enter an ID")</f>
        <v>Enter an ID</v>
      </c>
      <c r="J3385" s="13" t="str" cm="1">
        <f t="array" ref="J3385">_xlfn.IFS(ISBLANK(G3385), "no training", ISBLANK(I3385), 0, NOT(ISBLANK(I3385)), VLOOKUP(G3385,Trainings!$A$2:$B$20, 2, FALSE))</f>
        <v>no training</v>
      </c>
    </row>
    <row r="3386" spans="2:10" ht="15.75" customHeight="1" x14ac:dyDescent="0.4">
      <c r="B3386" s="13" t="str">
        <f>IFERROR(VLOOKUP(A3386, Employees!$A$2:$E$401, 2, FALSE), "Enter an ID")</f>
        <v>Enter an ID</v>
      </c>
      <c r="C3386" s="13" t="str">
        <f>IFERROR(VLOOKUP(A3386, Employees!$A$2:$E$401, 3, FALSE), "Enter an ID")</f>
        <v>Enter an ID</v>
      </c>
      <c r="D3386" s="13" t="str">
        <f>IFERROR(VLOOKUP(A3386, Employees!$A$2:$E$401, 4, FALSE), "Enter an ID")</f>
        <v>Enter an ID</v>
      </c>
      <c r="E3386" s="13" t="str">
        <f>IFERROR(VLOOKUP(A3386, Employees!$A$2:$E$401, 5, FALSE), "Enter an ID")</f>
        <v>Enter an ID</v>
      </c>
      <c r="F3386" s="13" t="str">
        <f>IFERROR(VLOOKUP(A3386, Employees!$A$2:$F$401, 6, FALSE), "Enter an ID")</f>
        <v>Enter an ID</v>
      </c>
      <c r="J3386" s="13" t="str" cm="1">
        <f t="array" ref="J3386">_xlfn.IFS(ISBLANK(G3386), "no training", ISBLANK(I3386), 0, NOT(ISBLANK(I3386)), VLOOKUP(G3386,Trainings!$A$2:$B$20, 2, FALSE))</f>
        <v>no training</v>
      </c>
    </row>
    <row r="3387" spans="2:10" ht="15.75" customHeight="1" x14ac:dyDescent="0.4">
      <c r="B3387" s="13" t="str">
        <f>IFERROR(VLOOKUP(A3387, Employees!$A$2:$E$401, 2, FALSE), "Enter an ID")</f>
        <v>Enter an ID</v>
      </c>
      <c r="C3387" s="13" t="str">
        <f>IFERROR(VLOOKUP(A3387, Employees!$A$2:$E$401, 3, FALSE), "Enter an ID")</f>
        <v>Enter an ID</v>
      </c>
      <c r="D3387" s="13" t="str">
        <f>IFERROR(VLOOKUP(A3387, Employees!$A$2:$E$401, 4, FALSE), "Enter an ID")</f>
        <v>Enter an ID</v>
      </c>
      <c r="E3387" s="13" t="str">
        <f>IFERROR(VLOOKUP(A3387, Employees!$A$2:$E$401, 5, FALSE), "Enter an ID")</f>
        <v>Enter an ID</v>
      </c>
      <c r="F3387" s="13" t="str">
        <f>IFERROR(VLOOKUP(A3387, Employees!$A$2:$F$401, 6, FALSE), "Enter an ID")</f>
        <v>Enter an ID</v>
      </c>
      <c r="J3387" s="13" t="str" cm="1">
        <f t="array" ref="J3387">_xlfn.IFS(ISBLANK(G3387), "no training", ISBLANK(I3387), 0, NOT(ISBLANK(I3387)), VLOOKUP(G3387,Trainings!$A$2:$B$20, 2, FALSE))</f>
        <v>no training</v>
      </c>
    </row>
    <row r="3388" spans="2:10" ht="15.75" customHeight="1" x14ac:dyDescent="0.4">
      <c r="B3388" s="13" t="str">
        <f>IFERROR(VLOOKUP(A3388, Employees!$A$2:$E$401, 2, FALSE), "Enter an ID")</f>
        <v>Enter an ID</v>
      </c>
      <c r="C3388" s="13" t="str">
        <f>IFERROR(VLOOKUP(A3388, Employees!$A$2:$E$401, 3, FALSE), "Enter an ID")</f>
        <v>Enter an ID</v>
      </c>
      <c r="D3388" s="13" t="str">
        <f>IFERROR(VLOOKUP(A3388, Employees!$A$2:$E$401, 4, FALSE), "Enter an ID")</f>
        <v>Enter an ID</v>
      </c>
      <c r="E3388" s="13" t="str">
        <f>IFERROR(VLOOKUP(A3388, Employees!$A$2:$E$401, 5, FALSE), "Enter an ID")</f>
        <v>Enter an ID</v>
      </c>
      <c r="F3388" s="13" t="str">
        <f>IFERROR(VLOOKUP(A3388, Employees!$A$2:$F$401, 6, FALSE), "Enter an ID")</f>
        <v>Enter an ID</v>
      </c>
      <c r="J3388" s="13" t="str" cm="1">
        <f t="array" ref="J3388">_xlfn.IFS(ISBLANK(G3388), "no training", ISBLANK(I3388), 0, NOT(ISBLANK(I3388)), VLOOKUP(G3388,Trainings!$A$2:$B$20, 2, FALSE))</f>
        <v>no training</v>
      </c>
    </row>
    <row r="3389" spans="2:10" ht="15.75" customHeight="1" x14ac:dyDescent="0.4">
      <c r="B3389" s="13" t="str">
        <f>IFERROR(VLOOKUP(A3389, Employees!$A$2:$E$401, 2, FALSE), "Enter an ID")</f>
        <v>Enter an ID</v>
      </c>
      <c r="C3389" s="13" t="str">
        <f>IFERROR(VLOOKUP(A3389, Employees!$A$2:$E$401, 3, FALSE), "Enter an ID")</f>
        <v>Enter an ID</v>
      </c>
      <c r="D3389" s="13" t="str">
        <f>IFERROR(VLOOKUP(A3389, Employees!$A$2:$E$401, 4, FALSE), "Enter an ID")</f>
        <v>Enter an ID</v>
      </c>
      <c r="E3389" s="13" t="str">
        <f>IFERROR(VLOOKUP(A3389, Employees!$A$2:$E$401, 5, FALSE), "Enter an ID")</f>
        <v>Enter an ID</v>
      </c>
      <c r="F3389" s="13" t="str">
        <f>IFERROR(VLOOKUP(A3389, Employees!$A$2:$F$401, 6, FALSE), "Enter an ID")</f>
        <v>Enter an ID</v>
      </c>
      <c r="J3389" s="13" t="str" cm="1">
        <f t="array" ref="J3389">_xlfn.IFS(ISBLANK(G3389), "no training", ISBLANK(I3389), 0, NOT(ISBLANK(I3389)), VLOOKUP(G3389,Trainings!$A$2:$B$20, 2, FALSE))</f>
        <v>no training</v>
      </c>
    </row>
    <row r="3390" spans="2:10" ht="15.75" customHeight="1" x14ac:dyDescent="0.4">
      <c r="B3390" s="13" t="str">
        <f>IFERROR(VLOOKUP(A3390, Employees!$A$2:$E$401, 2, FALSE), "Enter an ID")</f>
        <v>Enter an ID</v>
      </c>
      <c r="C3390" s="13" t="str">
        <f>IFERROR(VLOOKUP(A3390, Employees!$A$2:$E$401, 3, FALSE), "Enter an ID")</f>
        <v>Enter an ID</v>
      </c>
      <c r="D3390" s="13" t="str">
        <f>IFERROR(VLOOKUP(A3390, Employees!$A$2:$E$401, 4, FALSE), "Enter an ID")</f>
        <v>Enter an ID</v>
      </c>
      <c r="E3390" s="13" t="str">
        <f>IFERROR(VLOOKUP(A3390, Employees!$A$2:$E$401, 5, FALSE), "Enter an ID")</f>
        <v>Enter an ID</v>
      </c>
      <c r="F3390" s="13" t="str">
        <f>IFERROR(VLOOKUP(A3390, Employees!$A$2:$F$401, 6, FALSE), "Enter an ID")</f>
        <v>Enter an ID</v>
      </c>
      <c r="J3390" s="13" t="str" cm="1">
        <f t="array" ref="J3390">_xlfn.IFS(ISBLANK(G3390), "no training", ISBLANK(I3390), 0, NOT(ISBLANK(I3390)), VLOOKUP(G3390,Trainings!$A$2:$B$20, 2, FALSE))</f>
        <v>no training</v>
      </c>
    </row>
    <row r="3391" spans="2:10" ht="15.75" customHeight="1" x14ac:dyDescent="0.4">
      <c r="B3391" s="13" t="str">
        <f>IFERROR(VLOOKUP(A3391, Employees!$A$2:$E$401, 2, FALSE), "Enter an ID")</f>
        <v>Enter an ID</v>
      </c>
      <c r="C3391" s="13" t="str">
        <f>IFERROR(VLOOKUP(A3391, Employees!$A$2:$E$401, 3, FALSE), "Enter an ID")</f>
        <v>Enter an ID</v>
      </c>
      <c r="D3391" s="13" t="str">
        <f>IFERROR(VLOOKUP(A3391, Employees!$A$2:$E$401, 4, FALSE), "Enter an ID")</f>
        <v>Enter an ID</v>
      </c>
      <c r="E3391" s="13" t="str">
        <f>IFERROR(VLOOKUP(A3391, Employees!$A$2:$E$401, 5, FALSE), "Enter an ID")</f>
        <v>Enter an ID</v>
      </c>
      <c r="F3391" s="13" t="str">
        <f>IFERROR(VLOOKUP(A3391, Employees!$A$2:$F$401, 6, FALSE), "Enter an ID")</f>
        <v>Enter an ID</v>
      </c>
      <c r="J3391" s="13" t="str" cm="1">
        <f t="array" ref="J3391">_xlfn.IFS(ISBLANK(G3391), "no training", ISBLANK(I3391), 0, NOT(ISBLANK(I3391)), VLOOKUP(G3391,Trainings!$A$2:$B$20, 2, FALSE))</f>
        <v>no training</v>
      </c>
    </row>
    <row r="3392" spans="2:10" ht="15.75" customHeight="1" x14ac:dyDescent="0.4">
      <c r="B3392" s="13" t="str">
        <f>IFERROR(VLOOKUP(A3392, Employees!$A$2:$E$401, 2, FALSE), "Enter an ID")</f>
        <v>Enter an ID</v>
      </c>
      <c r="C3392" s="13" t="str">
        <f>IFERROR(VLOOKUP(A3392, Employees!$A$2:$E$401, 3, FALSE), "Enter an ID")</f>
        <v>Enter an ID</v>
      </c>
      <c r="D3392" s="13" t="str">
        <f>IFERROR(VLOOKUP(A3392, Employees!$A$2:$E$401, 4, FALSE), "Enter an ID")</f>
        <v>Enter an ID</v>
      </c>
      <c r="E3392" s="13" t="str">
        <f>IFERROR(VLOOKUP(A3392, Employees!$A$2:$E$401, 5, FALSE), "Enter an ID")</f>
        <v>Enter an ID</v>
      </c>
      <c r="F3392" s="13" t="str">
        <f>IFERROR(VLOOKUP(A3392, Employees!$A$2:$F$401, 6, FALSE), "Enter an ID")</f>
        <v>Enter an ID</v>
      </c>
      <c r="J3392" s="13" t="str" cm="1">
        <f t="array" ref="J3392">_xlfn.IFS(ISBLANK(G3392), "no training", ISBLANK(I3392), 0, NOT(ISBLANK(I3392)), VLOOKUP(G3392,Trainings!$A$2:$B$20, 2, FALSE))</f>
        <v>no training</v>
      </c>
    </row>
    <row r="3393" spans="2:10" ht="15.75" customHeight="1" x14ac:dyDescent="0.4">
      <c r="B3393" s="13" t="str">
        <f>IFERROR(VLOOKUP(A3393, Employees!$A$2:$E$401, 2, FALSE), "Enter an ID")</f>
        <v>Enter an ID</v>
      </c>
      <c r="C3393" s="13" t="str">
        <f>IFERROR(VLOOKUP(A3393, Employees!$A$2:$E$401, 3, FALSE), "Enter an ID")</f>
        <v>Enter an ID</v>
      </c>
      <c r="D3393" s="13" t="str">
        <f>IFERROR(VLOOKUP(A3393, Employees!$A$2:$E$401, 4, FALSE), "Enter an ID")</f>
        <v>Enter an ID</v>
      </c>
      <c r="E3393" s="13" t="str">
        <f>IFERROR(VLOOKUP(A3393, Employees!$A$2:$E$401, 5, FALSE), "Enter an ID")</f>
        <v>Enter an ID</v>
      </c>
      <c r="F3393" s="13" t="str">
        <f>IFERROR(VLOOKUP(A3393, Employees!$A$2:$F$401, 6, FALSE), "Enter an ID")</f>
        <v>Enter an ID</v>
      </c>
      <c r="J3393" s="13" t="str" cm="1">
        <f t="array" ref="J3393">_xlfn.IFS(ISBLANK(G3393), "no training", ISBLANK(I3393), 0, NOT(ISBLANK(I3393)), VLOOKUP(G3393,Trainings!$A$2:$B$20, 2, FALSE))</f>
        <v>no training</v>
      </c>
    </row>
    <row r="3394" spans="2:10" ht="15.75" customHeight="1" x14ac:dyDescent="0.4">
      <c r="B3394" s="13" t="str">
        <f>IFERROR(VLOOKUP(A3394, Employees!$A$2:$E$401, 2, FALSE), "Enter an ID")</f>
        <v>Enter an ID</v>
      </c>
      <c r="C3394" s="13" t="str">
        <f>IFERROR(VLOOKUP(A3394, Employees!$A$2:$E$401, 3, FALSE), "Enter an ID")</f>
        <v>Enter an ID</v>
      </c>
      <c r="D3394" s="13" t="str">
        <f>IFERROR(VLOOKUP(A3394, Employees!$A$2:$E$401, 4, FALSE), "Enter an ID")</f>
        <v>Enter an ID</v>
      </c>
      <c r="E3394" s="13" t="str">
        <f>IFERROR(VLOOKUP(A3394, Employees!$A$2:$E$401, 5, FALSE), "Enter an ID")</f>
        <v>Enter an ID</v>
      </c>
      <c r="F3394" s="13" t="str">
        <f>IFERROR(VLOOKUP(A3394, Employees!$A$2:$F$401, 6, FALSE), "Enter an ID")</f>
        <v>Enter an ID</v>
      </c>
      <c r="J3394" s="13" t="str" cm="1">
        <f t="array" ref="J3394">_xlfn.IFS(ISBLANK(G3394), "no training", ISBLANK(I3394), 0, NOT(ISBLANK(I3394)), VLOOKUP(G3394,Trainings!$A$2:$B$20, 2, FALSE))</f>
        <v>no training</v>
      </c>
    </row>
    <row r="3395" spans="2:10" ht="15.75" customHeight="1" x14ac:dyDescent="0.4">
      <c r="B3395" s="13" t="str">
        <f>IFERROR(VLOOKUP(A3395, Employees!$A$2:$E$401, 2, FALSE), "Enter an ID")</f>
        <v>Enter an ID</v>
      </c>
      <c r="C3395" s="13" t="str">
        <f>IFERROR(VLOOKUP(A3395, Employees!$A$2:$E$401, 3, FALSE), "Enter an ID")</f>
        <v>Enter an ID</v>
      </c>
      <c r="D3395" s="13" t="str">
        <f>IFERROR(VLOOKUP(A3395, Employees!$A$2:$E$401, 4, FALSE), "Enter an ID")</f>
        <v>Enter an ID</v>
      </c>
      <c r="E3395" s="13" t="str">
        <f>IFERROR(VLOOKUP(A3395, Employees!$A$2:$E$401, 5, FALSE), "Enter an ID")</f>
        <v>Enter an ID</v>
      </c>
      <c r="F3395" s="13" t="str">
        <f>IFERROR(VLOOKUP(A3395, Employees!$A$2:$F$401, 6, FALSE), "Enter an ID")</f>
        <v>Enter an ID</v>
      </c>
      <c r="J3395" s="13" t="str" cm="1">
        <f t="array" ref="J3395">_xlfn.IFS(ISBLANK(G3395), "no training", ISBLANK(I3395), 0, NOT(ISBLANK(I3395)), VLOOKUP(G3395,Trainings!$A$2:$B$20, 2, FALSE))</f>
        <v>no training</v>
      </c>
    </row>
    <row r="3396" spans="2:10" ht="15.75" customHeight="1" x14ac:dyDescent="0.4">
      <c r="B3396" s="13" t="str">
        <f>IFERROR(VLOOKUP(A3396, Employees!$A$2:$E$401, 2, FALSE), "Enter an ID")</f>
        <v>Enter an ID</v>
      </c>
      <c r="C3396" s="13" t="str">
        <f>IFERROR(VLOOKUP(A3396, Employees!$A$2:$E$401, 3, FALSE), "Enter an ID")</f>
        <v>Enter an ID</v>
      </c>
      <c r="D3396" s="13" t="str">
        <f>IFERROR(VLOOKUP(A3396, Employees!$A$2:$E$401, 4, FALSE), "Enter an ID")</f>
        <v>Enter an ID</v>
      </c>
      <c r="E3396" s="13" t="str">
        <f>IFERROR(VLOOKUP(A3396, Employees!$A$2:$E$401, 5, FALSE), "Enter an ID")</f>
        <v>Enter an ID</v>
      </c>
      <c r="F3396" s="13" t="str">
        <f>IFERROR(VLOOKUP(A3396, Employees!$A$2:$F$401, 6, FALSE), "Enter an ID")</f>
        <v>Enter an ID</v>
      </c>
      <c r="J3396" s="13" t="str" cm="1">
        <f t="array" ref="J3396">_xlfn.IFS(ISBLANK(G3396), "no training", ISBLANK(I3396), 0, NOT(ISBLANK(I3396)), VLOOKUP(G3396,Trainings!$A$2:$B$20, 2, FALSE))</f>
        <v>no training</v>
      </c>
    </row>
    <row r="3397" spans="2:10" ht="15.75" customHeight="1" x14ac:dyDescent="0.4">
      <c r="B3397" s="13" t="str">
        <f>IFERROR(VLOOKUP(A3397, Employees!$A$2:$E$401, 2, FALSE), "Enter an ID")</f>
        <v>Enter an ID</v>
      </c>
      <c r="C3397" s="13" t="str">
        <f>IFERROR(VLOOKUP(A3397, Employees!$A$2:$E$401, 3, FALSE), "Enter an ID")</f>
        <v>Enter an ID</v>
      </c>
      <c r="D3397" s="13" t="str">
        <f>IFERROR(VLOOKUP(A3397, Employees!$A$2:$E$401, 4, FALSE), "Enter an ID")</f>
        <v>Enter an ID</v>
      </c>
      <c r="E3397" s="13" t="str">
        <f>IFERROR(VLOOKUP(A3397, Employees!$A$2:$E$401, 5, FALSE), "Enter an ID")</f>
        <v>Enter an ID</v>
      </c>
      <c r="F3397" s="13" t="str">
        <f>IFERROR(VLOOKUP(A3397, Employees!$A$2:$F$401, 6, FALSE), "Enter an ID")</f>
        <v>Enter an ID</v>
      </c>
      <c r="J3397" s="13" t="str" cm="1">
        <f t="array" ref="J3397">_xlfn.IFS(ISBLANK(G3397), "no training", ISBLANK(I3397), 0, NOT(ISBLANK(I3397)), VLOOKUP(G3397,Trainings!$A$2:$B$20, 2, FALSE))</f>
        <v>no training</v>
      </c>
    </row>
    <row r="3398" spans="2:10" ht="15.75" customHeight="1" x14ac:dyDescent="0.4">
      <c r="B3398" s="13" t="str">
        <f>IFERROR(VLOOKUP(A3398, Employees!$A$2:$E$401, 2, FALSE), "Enter an ID")</f>
        <v>Enter an ID</v>
      </c>
      <c r="C3398" s="13" t="str">
        <f>IFERROR(VLOOKUP(A3398, Employees!$A$2:$E$401, 3, FALSE), "Enter an ID")</f>
        <v>Enter an ID</v>
      </c>
      <c r="D3398" s="13" t="str">
        <f>IFERROR(VLOOKUP(A3398, Employees!$A$2:$E$401, 4, FALSE), "Enter an ID")</f>
        <v>Enter an ID</v>
      </c>
      <c r="E3398" s="13" t="str">
        <f>IFERROR(VLOOKUP(A3398, Employees!$A$2:$E$401, 5, FALSE), "Enter an ID")</f>
        <v>Enter an ID</v>
      </c>
      <c r="F3398" s="13" t="str">
        <f>IFERROR(VLOOKUP(A3398, Employees!$A$2:$F$401, 6, FALSE), "Enter an ID")</f>
        <v>Enter an ID</v>
      </c>
      <c r="J3398" s="13" t="str" cm="1">
        <f t="array" ref="J3398">_xlfn.IFS(ISBLANK(G3398), "no training", ISBLANK(I3398), 0, NOT(ISBLANK(I3398)), VLOOKUP(G3398,Trainings!$A$2:$B$20, 2, FALSE))</f>
        <v>no training</v>
      </c>
    </row>
    <row r="3399" spans="2:10" ht="15.75" customHeight="1" x14ac:dyDescent="0.4">
      <c r="B3399" s="13" t="str">
        <f>IFERROR(VLOOKUP(A3399, Employees!$A$2:$E$401, 2, FALSE), "Enter an ID")</f>
        <v>Enter an ID</v>
      </c>
      <c r="C3399" s="13" t="str">
        <f>IFERROR(VLOOKUP(A3399, Employees!$A$2:$E$401, 3, FALSE), "Enter an ID")</f>
        <v>Enter an ID</v>
      </c>
      <c r="D3399" s="13" t="str">
        <f>IFERROR(VLOOKUP(A3399, Employees!$A$2:$E$401, 4, FALSE), "Enter an ID")</f>
        <v>Enter an ID</v>
      </c>
      <c r="E3399" s="13" t="str">
        <f>IFERROR(VLOOKUP(A3399, Employees!$A$2:$E$401, 5, FALSE), "Enter an ID")</f>
        <v>Enter an ID</v>
      </c>
      <c r="F3399" s="13" t="str">
        <f>IFERROR(VLOOKUP(A3399, Employees!$A$2:$F$401, 6, FALSE), "Enter an ID")</f>
        <v>Enter an ID</v>
      </c>
      <c r="J3399" s="13" t="str" cm="1">
        <f t="array" ref="J3399">_xlfn.IFS(ISBLANK(G3399), "no training", ISBLANK(I3399), 0, NOT(ISBLANK(I3399)), VLOOKUP(G3399,Trainings!$A$2:$B$20, 2, FALSE))</f>
        <v>no training</v>
      </c>
    </row>
    <row r="3400" spans="2:10" ht="15.75" customHeight="1" x14ac:dyDescent="0.4">
      <c r="B3400" s="13" t="str">
        <f>IFERROR(VLOOKUP(A3400, Employees!$A$2:$E$401, 2, FALSE), "Enter an ID")</f>
        <v>Enter an ID</v>
      </c>
      <c r="C3400" s="13" t="str">
        <f>IFERROR(VLOOKUP(A3400, Employees!$A$2:$E$401, 3, FALSE), "Enter an ID")</f>
        <v>Enter an ID</v>
      </c>
      <c r="D3400" s="13" t="str">
        <f>IFERROR(VLOOKUP(A3400, Employees!$A$2:$E$401, 4, FALSE), "Enter an ID")</f>
        <v>Enter an ID</v>
      </c>
      <c r="E3400" s="13" t="str">
        <f>IFERROR(VLOOKUP(A3400, Employees!$A$2:$E$401, 5, FALSE), "Enter an ID")</f>
        <v>Enter an ID</v>
      </c>
      <c r="F3400" s="13" t="str">
        <f>IFERROR(VLOOKUP(A3400, Employees!$A$2:$F$401, 6, FALSE), "Enter an ID")</f>
        <v>Enter an ID</v>
      </c>
      <c r="J3400" s="13" t="str" cm="1">
        <f t="array" ref="J3400">_xlfn.IFS(ISBLANK(G3400), "no training", ISBLANK(I3400), 0, NOT(ISBLANK(I3400)), VLOOKUP(G3400,Trainings!$A$2:$B$20, 2, FALSE))</f>
        <v>no training</v>
      </c>
    </row>
    <row r="3401" spans="2:10" ht="15.75" customHeight="1" x14ac:dyDescent="0.4">
      <c r="B3401" s="13" t="str">
        <f>IFERROR(VLOOKUP(A3401, Employees!$A$2:$E$401, 2, FALSE), "Enter an ID")</f>
        <v>Enter an ID</v>
      </c>
      <c r="C3401" s="13" t="str">
        <f>IFERROR(VLOOKUP(A3401, Employees!$A$2:$E$401, 3, FALSE), "Enter an ID")</f>
        <v>Enter an ID</v>
      </c>
      <c r="D3401" s="13" t="str">
        <f>IFERROR(VLOOKUP(A3401, Employees!$A$2:$E$401, 4, FALSE), "Enter an ID")</f>
        <v>Enter an ID</v>
      </c>
      <c r="E3401" s="13" t="str">
        <f>IFERROR(VLOOKUP(A3401, Employees!$A$2:$E$401, 5, FALSE), "Enter an ID")</f>
        <v>Enter an ID</v>
      </c>
      <c r="F3401" s="13" t="str">
        <f>IFERROR(VLOOKUP(A3401, Employees!$A$2:$F$401, 6, FALSE), "Enter an ID")</f>
        <v>Enter an ID</v>
      </c>
      <c r="J3401" s="13" t="str" cm="1">
        <f t="array" ref="J3401">_xlfn.IFS(ISBLANK(G3401), "no training", ISBLANK(I3401), 0, NOT(ISBLANK(I3401)), VLOOKUP(G3401,Trainings!$A$2:$B$20, 2, FALSE))</f>
        <v>no training</v>
      </c>
    </row>
    <row r="3402" spans="2:10" ht="15.75" customHeight="1" x14ac:dyDescent="0.4">
      <c r="B3402" s="13" t="str">
        <f>IFERROR(VLOOKUP(A3402, Employees!$A$2:$E$401, 2, FALSE), "Enter an ID")</f>
        <v>Enter an ID</v>
      </c>
      <c r="C3402" s="13" t="str">
        <f>IFERROR(VLOOKUP(A3402, Employees!$A$2:$E$401, 3, FALSE), "Enter an ID")</f>
        <v>Enter an ID</v>
      </c>
      <c r="D3402" s="13" t="str">
        <f>IFERROR(VLOOKUP(A3402, Employees!$A$2:$E$401, 4, FALSE), "Enter an ID")</f>
        <v>Enter an ID</v>
      </c>
      <c r="E3402" s="13" t="str">
        <f>IFERROR(VLOOKUP(A3402, Employees!$A$2:$E$401, 5, FALSE), "Enter an ID")</f>
        <v>Enter an ID</v>
      </c>
      <c r="F3402" s="13" t="str">
        <f>IFERROR(VLOOKUP(A3402, Employees!$A$2:$F$401, 6, FALSE), "Enter an ID")</f>
        <v>Enter an ID</v>
      </c>
      <c r="J3402" s="13" t="str" cm="1">
        <f t="array" ref="J3402">_xlfn.IFS(ISBLANK(G3402), "no training", ISBLANK(I3402), 0, NOT(ISBLANK(I3402)), VLOOKUP(G3402,Trainings!$A$2:$B$20, 2, FALSE))</f>
        <v>no training</v>
      </c>
    </row>
    <row r="3403" spans="2:10" ht="15.75" customHeight="1" x14ac:dyDescent="0.4">
      <c r="B3403" s="13" t="str">
        <f>IFERROR(VLOOKUP(A3403, Employees!$A$2:$E$401, 2, FALSE), "Enter an ID")</f>
        <v>Enter an ID</v>
      </c>
      <c r="C3403" s="13" t="str">
        <f>IFERROR(VLOOKUP(A3403, Employees!$A$2:$E$401, 3, FALSE), "Enter an ID")</f>
        <v>Enter an ID</v>
      </c>
      <c r="D3403" s="13" t="str">
        <f>IFERROR(VLOOKUP(A3403, Employees!$A$2:$E$401, 4, FALSE), "Enter an ID")</f>
        <v>Enter an ID</v>
      </c>
      <c r="E3403" s="13" t="str">
        <f>IFERROR(VLOOKUP(A3403, Employees!$A$2:$E$401, 5, FALSE), "Enter an ID")</f>
        <v>Enter an ID</v>
      </c>
      <c r="F3403" s="13" t="str">
        <f>IFERROR(VLOOKUP(A3403, Employees!$A$2:$F$401, 6, FALSE), "Enter an ID")</f>
        <v>Enter an ID</v>
      </c>
      <c r="J3403" s="13" t="str" cm="1">
        <f t="array" ref="J3403">_xlfn.IFS(ISBLANK(G3403), "no training", ISBLANK(I3403), 0, NOT(ISBLANK(I3403)), VLOOKUP(G3403,Trainings!$A$2:$B$20, 2, FALSE))</f>
        <v>no training</v>
      </c>
    </row>
    <row r="3404" spans="2:10" ht="15.75" customHeight="1" x14ac:dyDescent="0.4">
      <c r="B3404" s="13" t="str">
        <f>IFERROR(VLOOKUP(A3404, Employees!$A$2:$E$401, 2, FALSE), "Enter an ID")</f>
        <v>Enter an ID</v>
      </c>
      <c r="C3404" s="13" t="str">
        <f>IFERROR(VLOOKUP(A3404, Employees!$A$2:$E$401, 3, FALSE), "Enter an ID")</f>
        <v>Enter an ID</v>
      </c>
      <c r="D3404" s="13" t="str">
        <f>IFERROR(VLOOKUP(A3404, Employees!$A$2:$E$401, 4, FALSE), "Enter an ID")</f>
        <v>Enter an ID</v>
      </c>
      <c r="E3404" s="13" t="str">
        <f>IFERROR(VLOOKUP(A3404, Employees!$A$2:$E$401, 5, FALSE), "Enter an ID")</f>
        <v>Enter an ID</v>
      </c>
      <c r="F3404" s="13" t="str">
        <f>IFERROR(VLOOKUP(A3404, Employees!$A$2:$F$401, 6, FALSE), "Enter an ID")</f>
        <v>Enter an ID</v>
      </c>
      <c r="J3404" s="13" t="str" cm="1">
        <f t="array" ref="J3404">_xlfn.IFS(ISBLANK(G3404), "no training", ISBLANK(I3404), 0, NOT(ISBLANK(I3404)), VLOOKUP(G3404,Trainings!$A$2:$B$20, 2, FALSE))</f>
        <v>no training</v>
      </c>
    </row>
    <row r="3405" spans="2:10" ht="15.75" customHeight="1" x14ac:dyDescent="0.4">
      <c r="B3405" s="13" t="str">
        <f>IFERROR(VLOOKUP(A3405, Employees!$A$2:$E$401, 2, FALSE), "Enter an ID")</f>
        <v>Enter an ID</v>
      </c>
      <c r="C3405" s="13" t="str">
        <f>IFERROR(VLOOKUP(A3405, Employees!$A$2:$E$401, 3, FALSE), "Enter an ID")</f>
        <v>Enter an ID</v>
      </c>
      <c r="D3405" s="13" t="str">
        <f>IFERROR(VLOOKUP(A3405, Employees!$A$2:$E$401, 4, FALSE), "Enter an ID")</f>
        <v>Enter an ID</v>
      </c>
      <c r="E3405" s="13" t="str">
        <f>IFERROR(VLOOKUP(A3405, Employees!$A$2:$E$401, 5, FALSE), "Enter an ID")</f>
        <v>Enter an ID</v>
      </c>
      <c r="F3405" s="13" t="str">
        <f>IFERROR(VLOOKUP(A3405, Employees!$A$2:$F$401, 6, FALSE), "Enter an ID")</f>
        <v>Enter an ID</v>
      </c>
      <c r="J3405" s="13" t="str" cm="1">
        <f t="array" ref="J3405">_xlfn.IFS(ISBLANK(G3405), "no training", ISBLANK(I3405), 0, NOT(ISBLANK(I3405)), VLOOKUP(G3405,Trainings!$A$2:$B$20, 2, FALSE))</f>
        <v>no training</v>
      </c>
    </row>
    <row r="3406" spans="2:10" ht="15.75" customHeight="1" x14ac:dyDescent="0.4">
      <c r="B3406" s="13" t="str">
        <f>IFERROR(VLOOKUP(A3406, Employees!$A$2:$E$401, 2, FALSE), "Enter an ID")</f>
        <v>Enter an ID</v>
      </c>
      <c r="C3406" s="13" t="str">
        <f>IFERROR(VLOOKUP(A3406, Employees!$A$2:$E$401, 3, FALSE), "Enter an ID")</f>
        <v>Enter an ID</v>
      </c>
      <c r="D3406" s="13" t="str">
        <f>IFERROR(VLOOKUP(A3406, Employees!$A$2:$E$401, 4, FALSE), "Enter an ID")</f>
        <v>Enter an ID</v>
      </c>
      <c r="E3406" s="13" t="str">
        <f>IFERROR(VLOOKUP(A3406, Employees!$A$2:$E$401, 5, FALSE), "Enter an ID")</f>
        <v>Enter an ID</v>
      </c>
      <c r="F3406" s="13" t="str">
        <f>IFERROR(VLOOKUP(A3406, Employees!$A$2:$F$401, 6, FALSE), "Enter an ID")</f>
        <v>Enter an ID</v>
      </c>
      <c r="J3406" s="13" t="str" cm="1">
        <f t="array" ref="J3406">_xlfn.IFS(ISBLANK(G3406), "no training", ISBLANK(I3406), 0, NOT(ISBLANK(I3406)), VLOOKUP(G3406,Trainings!$A$2:$B$20, 2, FALSE))</f>
        <v>no training</v>
      </c>
    </row>
    <row r="3407" spans="2:10" ht="15.75" customHeight="1" x14ac:dyDescent="0.4">
      <c r="B3407" s="13" t="str">
        <f>IFERROR(VLOOKUP(A3407, Employees!$A$2:$E$401, 2, FALSE), "Enter an ID")</f>
        <v>Enter an ID</v>
      </c>
      <c r="C3407" s="13" t="str">
        <f>IFERROR(VLOOKUP(A3407, Employees!$A$2:$E$401, 3, FALSE), "Enter an ID")</f>
        <v>Enter an ID</v>
      </c>
      <c r="D3407" s="13" t="str">
        <f>IFERROR(VLOOKUP(A3407, Employees!$A$2:$E$401, 4, FALSE), "Enter an ID")</f>
        <v>Enter an ID</v>
      </c>
      <c r="E3407" s="13" t="str">
        <f>IFERROR(VLOOKUP(A3407, Employees!$A$2:$E$401, 5, FALSE), "Enter an ID")</f>
        <v>Enter an ID</v>
      </c>
      <c r="F3407" s="13" t="str">
        <f>IFERROR(VLOOKUP(A3407, Employees!$A$2:$F$401, 6, FALSE), "Enter an ID")</f>
        <v>Enter an ID</v>
      </c>
      <c r="J3407" s="13" t="str" cm="1">
        <f t="array" ref="J3407">_xlfn.IFS(ISBLANK(G3407), "no training", ISBLANK(I3407), 0, NOT(ISBLANK(I3407)), VLOOKUP(G3407,Trainings!$A$2:$B$20, 2, FALSE))</f>
        <v>no training</v>
      </c>
    </row>
    <row r="3408" spans="2:10" ht="15.75" customHeight="1" x14ac:dyDescent="0.4">
      <c r="B3408" s="13" t="str">
        <f>IFERROR(VLOOKUP(A3408, Employees!$A$2:$E$401, 2, FALSE), "Enter an ID")</f>
        <v>Enter an ID</v>
      </c>
      <c r="C3408" s="13" t="str">
        <f>IFERROR(VLOOKUP(A3408, Employees!$A$2:$E$401, 3, FALSE), "Enter an ID")</f>
        <v>Enter an ID</v>
      </c>
      <c r="D3408" s="13" t="str">
        <f>IFERROR(VLOOKUP(A3408, Employees!$A$2:$E$401, 4, FALSE), "Enter an ID")</f>
        <v>Enter an ID</v>
      </c>
      <c r="E3408" s="13" t="str">
        <f>IFERROR(VLOOKUP(A3408, Employees!$A$2:$E$401, 5, FALSE), "Enter an ID")</f>
        <v>Enter an ID</v>
      </c>
      <c r="F3408" s="13" t="str">
        <f>IFERROR(VLOOKUP(A3408, Employees!$A$2:$F$401, 6, FALSE), "Enter an ID")</f>
        <v>Enter an ID</v>
      </c>
      <c r="J3408" s="13" t="str" cm="1">
        <f t="array" ref="J3408">_xlfn.IFS(ISBLANK(G3408), "no training", ISBLANK(I3408), 0, NOT(ISBLANK(I3408)), VLOOKUP(G3408,Trainings!$A$2:$B$20, 2, FALSE))</f>
        <v>no training</v>
      </c>
    </row>
    <row r="3409" spans="2:10" ht="15.75" customHeight="1" x14ac:dyDescent="0.4">
      <c r="B3409" s="13" t="str">
        <f>IFERROR(VLOOKUP(A3409, Employees!$A$2:$E$401, 2, FALSE), "Enter an ID")</f>
        <v>Enter an ID</v>
      </c>
      <c r="C3409" s="13" t="str">
        <f>IFERROR(VLOOKUP(A3409, Employees!$A$2:$E$401, 3, FALSE), "Enter an ID")</f>
        <v>Enter an ID</v>
      </c>
      <c r="D3409" s="13" t="str">
        <f>IFERROR(VLOOKUP(A3409, Employees!$A$2:$E$401, 4, FALSE), "Enter an ID")</f>
        <v>Enter an ID</v>
      </c>
      <c r="E3409" s="13" t="str">
        <f>IFERROR(VLOOKUP(A3409, Employees!$A$2:$E$401, 5, FALSE), "Enter an ID")</f>
        <v>Enter an ID</v>
      </c>
      <c r="F3409" s="13" t="str">
        <f>IFERROR(VLOOKUP(A3409, Employees!$A$2:$F$401, 6, FALSE), "Enter an ID")</f>
        <v>Enter an ID</v>
      </c>
      <c r="J3409" s="13" t="str" cm="1">
        <f t="array" ref="J3409">_xlfn.IFS(ISBLANK(G3409), "no training", ISBLANK(I3409), 0, NOT(ISBLANK(I3409)), VLOOKUP(G3409,Trainings!$A$2:$B$20, 2, FALSE))</f>
        <v>no training</v>
      </c>
    </row>
    <row r="3410" spans="2:10" ht="15.75" customHeight="1" x14ac:dyDescent="0.4">
      <c r="B3410" s="13" t="str">
        <f>IFERROR(VLOOKUP(A3410, Employees!$A$2:$E$401, 2, FALSE), "Enter an ID")</f>
        <v>Enter an ID</v>
      </c>
      <c r="C3410" s="13" t="str">
        <f>IFERROR(VLOOKUP(A3410, Employees!$A$2:$E$401, 3, FALSE), "Enter an ID")</f>
        <v>Enter an ID</v>
      </c>
      <c r="D3410" s="13" t="str">
        <f>IFERROR(VLOOKUP(A3410, Employees!$A$2:$E$401, 4, FALSE), "Enter an ID")</f>
        <v>Enter an ID</v>
      </c>
      <c r="E3410" s="13" t="str">
        <f>IFERROR(VLOOKUP(A3410, Employees!$A$2:$E$401, 5, FALSE), "Enter an ID")</f>
        <v>Enter an ID</v>
      </c>
      <c r="F3410" s="13" t="str">
        <f>IFERROR(VLOOKUP(A3410, Employees!$A$2:$F$401, 6, FALSE), "Enter an ID")</f>
        <v>Enter an ID</v>
      </c>
      <c r="J3410" s="13" t="str" cm="1">
        <f t="array" ref="J3410">_xlfn.IFS(ISBLANK(G3410), "no training", ISBLANK(I3410), 0, NOT(ISBLANK(I3410)), VLOOKUP(G3410,Trainings!$A$2:$B$20, 2, FALSE))</f>
        <v>no training</v>
      </c>
    </row>
    <row r="3411" spans="2:10" ht="15.75" customHeight="1" x14ac:dyDescent="0.4">
      <c r="B3411" s="13" t="str">
        <f>IFERROR(VLOOKUP(A3411, Employees!$A$2:$E$401, 2, FALSE), "Enter an ID")</f>
        <v>Enter an ID</v>
      </c>
      <c r="C3411" s="13" t="str">
        <f>IFERROR(VLOOKUP(A3411, Employees!$A$2:$E$401, 3, FALSE), "Enter an ID")</f>
        <v>Enter an ID</v>
      </c>
      <c r="D3411" s="13" t="str">
        <f>IFERROR(VLOOKUP(A3411, Employees!$A$2:$E$401, 4, FALSE), "Enter an ID")</f>
        <v>Enter an ID</v>
      </c>
      <c r="E3411" s="13" t="str">
        <f>IFERROR(VLOOKUP(A3411, Employees!$A$2:$E$401, 5, FALSE), "Enter an ID")</f>
        <v>Enter an ID</v>
      </c>
      <c r="F3411" s="13" t="str">
        <f>IFERROR(VLOOKUP(A3411, Employees!$A$2:$F$401, 6, FALSE), "Enter an ID")</f>
        <v>Enter an ID</v>
      </c>
      <c r="J3411" s="13" t="str" cm="1">
        <f t="array" ref="J3411">_xlfn.IFS(ISBLANK(G3411), "no training", ISBLANK(I3411), 0, NOT(ISBLANK(I3411)), VLOOKUP(G3411,Trainings!$A$2:$B$20, 2, FALSE))</f>
        <v>no training</v>
      </c>
    </row>
    <row r="3412" spans="2:10" ht="15.75" customHeight="1" x14ac:dyDescent="0.4">
      <c r="B3412" s="13" t="str">
        <f>IFERROR(VLOOKUP(A3412, Employees!$A$2:$E$401, 2, FALSE), "Enter an ID")</f>
        <v>Enter an ID</v>
      </c>
      <c r="C3412" s="13" t="str">
        <f>IFERROR(VLOOKUP(A3412, Employees!$A$2:$E$401, 3, FALSE), "Enter an ID")</f>
        <v>Enter an ID</v>
      </c>
      <c r="D3412" s="13" t="str">
        <f>IFERROR(VLOOKUP(A3412, Employees!$A$2:$E$401, 4, FALSE), "Enter an ID")</f>
        <v>Enter an ID</v>
      </c>
      <c r="E3412" s="13" t="str">
        <f>IFERROR(VLOOKUP(A3412, Employees!$A$2:$E$401, 5, FALSE), "Enter an ID")</f>
        <v>Enter an ID</v>
      </c>
      <c r="F3412" s="13" t="str">
        <f>IFERROR(VLOOKUP(A3412, Employees!$A$2:$F$401, 6, FALSE), "Enter an ID")</f>
        <v>Enter an ID</v>
      </c>
      <c r="J3412" s="13" t="str" cm="1">
        <f t="array" ref="J3412">_xlfn.IFS(ISBLANK(G3412), "no training", ISBLANK(I3412), 0, NOT(ISBLANK(I3412)), VLOOKUP(G3412,Trainings!$A$2:$B$20, 2, FALSE))</f>
        <v>no training</v>
      </c>
    </row>
    <row r="3413" spans="2:10" ht="15.75" customHeight="1" x14ac:dyDescent="0.4">
      <c r="B3413" s="13" t="str">
        <f>IFERROR(VLOOKUP(A3413, Employees!$A$2:$E$401, 2, FALSE), "Enter an ID")</f>
        <v>Enter an ID</v>
      </c>
      <c r="C3413" s="13" t="str">
        <f>IFERROR(VLOOKUP(A3413, Employees!$A$2:$E$401, 3, FALSE), "Enter an ID")</f>
        <v>Enter an ID</v>
      </c>
      <c r="D3413" s="13" t="str">
        <f>IFERROR(VLOOKUP(A3413, Employees!$A$2:$E$401, 4, FALSE), "Enter an ID")</f>
        <v>Enter an ID</v>
      </c>
      <c r="E3413" s="13" t="str">
        <f>IFERROR(VLOOKUP(A3413, Employees!$A$2:$E$401, 5, FALSE), "Enter an ID")</f>
        <v>Enter an ID</v>
      </c>
      <c r="F3413" s="13" t="str">
        <f>IFERROR(VLOOKUP(A3413, Employees!$A$2:$F$401, 6, FALSE), "Enter an ID")</f>
        <v>Enter an ID</v>
      </c>
      <c r="J3413" s="13" t="str" cm="1">
        <f t="array" ref="J3413">_xlfn.IFS(ISBLANK(G3413), "no training", ISBLANK(I3413), 0, NOT(ISBLANK(I3413)), VLOOKUP(G3413,Trainings!$A$2:$B$20, 2, FALSE))</f>
        <v>no training</v>
      </c>
    </row>
    <row r="3414" spans="2:10" ht="15.75" customHeight="1" x14ac:dyDescent="0.4">
      <c r="B3414" s="13" t="str">
        <f>IFERROR(VLOOKUP(A3414, Employees!$A$2:$E$401, 2, FALSE), "Enter an ID")</f>
        <v>Enter an ID</v>
      </c>
      <c r="C3414" s="13" t="str">
        <f>IFERROR(VLOOKUP(A3414, Employees!$A$2:$E$401, 3, FALSE), "Enter an ID")</f>
        <v>Enter an ID</v>
      </c>
      <c r="D3414" s="13" t="str">
        <f>IFERROR(VLOOKUP(A3414, Employees!$A$2:$E$401, 4, FALSE), "Enter an ID")</f>
        <v>Enter an ID</v>
      </c>
      <c r="E3414" s="13" t="str">
        <f>IFERROR(VLOOKUP(A3414, Employees!$A$2:$E$401, 5, FALSE), "Enter an ID")</f>
        <v>Enter an ID</v>
      </c>
      <c r="F3414" s="13" t="str">
        <f>IFERROR(VLOOKUP(A3414, Employees!$A$2:$F$401, 6, FALSE), "Enter an ID")</f>
        <v>Enter an ID</v>
      </c>
      <c r="J3414" s="13" t="str" cm="1">
        <f t="array" ref="J3414">_xlfn.IFS(ISBLANK(G3414), "no training", ISBLANK(I3414), 0, NOT(ISBLANK(I3414)), VLOOKUP(G3414,Trainings!$A$2:$B$20, 2, FALSE))</f>
        <v>no training</v>
      </c>
    </row>
    <row r="3415" spans="2:10" ht="15.75" customHeight="1" x14ac:dyDescent="0.4">
      <c r="B3415" s="13" t="str">
        <f>IFERROR(VLOOKUP(A3415, Employees!$A$2:$E$401, 2, FALSE), "Enter an ID")</f>
        <v>Enter an ID</v>
      </c>
      <c r="C3415" s="13" t="str">
        <f>IFERROR(VLOOKUP(A3415, Employees!$A$2:$E$401, 3, FALSE), "Enter an ID")</f>
        <v>Enter an ID</v>
      </c>
      <c r="D3415" s="13" t="str">
        <f>IFERROR(VLOOKUP(A3415, Employees!$A$2:$E$401, 4, FALSE), "Enter an ID")</f>
        <v>Enter an ID</v>
      </c>
      <c r="E3415" s="13" t="str">
        <f>IFERROR(VLOOKUP(A3415, Employees!$A$2:$E$401, 5, FALSE), "Enter an ID")</f>
        <v>Enter an ID</v>
      </c>
      <c r="F3415" s="13" t="str">
        <f>IFERROR(VLOOKUP(A3415, Employees!$A$2:$F$401, 6, FALSE), "Enter an ID")</f>
        <v>Enter an ID</v>
      </c>
      <c r="J3415" s="13" t="str" cm="1">
        <f t="array" ref="J3415">_xlfn.IFS(ISBLANK(G3415), "no training", ISBLANK(I3415), 0, NOT(ISBLANK(I3415)), VLOOKUP(G3415,Trainings!$A$2:$B$20, 2, FALSE))</f>
        <v>no training</v>
      </c>
    </row>
    <row r="3416" spans="2:10" ht="15.75" customHeight="1" x14ac:dyDescent="0.4">
      <c r="B3416" s="13" t="str">
        <f>IFERROR(VLOOKUP(A3416, Employees!$A$2:$E$401, 2, FALSE), "Enter an ID")</f>
        <v>Enter an ID</v>
      </c>
      <c r="C3416" s="13" t="str">
        <f>IFERROR(VLOOKUP(A3416, Employees!$A$2:$E$401, 3, FALSE), "Enter an ID")</f>
        <v>Enter an ID</v>
      </c>
      <c r="D3416" s="13" t="str">
        <f>IFERROR(VLOOKUP(A3416, Employees!$A$2:$E$401, 4, FALSE), "Enter an ID")</f>
        <v>Enter an ID</v>
      </c>
      <c r="E3416" s="13" t="str">
        <f>IFERROR(VLOOKUP(A3416, Employees!$A$2:$E$401, 5, FALSE), "Enter an ID")</f>
        <v>Enter an ID</v>
      </c>
      <c r="F3416" s="13" t="str">
        <f>IFERROR(VLOOKUP(A3416, Employees!$A$2:$F$401, 6, FALSE), "Enter an ID")</f>
        <v>Enter an ID</v>
      </c>
      <c r="J3416" s="13" t="str" cm="1">
        <f t="array" ref="J3416">_xlfn.IFS(ISBLANK(G3416), "no training", ISBLANK(I3416), 0, NOT(ISBLANK(I3416)), VLOOKUP(G3416,Trainings!$A$2:$B$20, 2, FALSE))</f>
        <v>no training</v>
      </c>
    </row>
    <row r="3417" spans="2:10" ht="15.75" customHeight="1" x14ac:dyDescent="0.4">
      <c r="B3417" s="13" t="str">
        <f>IFERROR(VLOOKUP(A3417, Employees!$A$2:$E$401, 2, FALSE), "Enter an ID")</f>
        <v>Enter an ID</v>
      </c>
      <c r="C3417" s="13" t="str">
        <f>IFERROR(VLOOKUP(A3417, Employees!$A$2:$E$401, 3, FALSE), "Enter an ID")</f>
        <v>Enter an ID</v>
      </c>
      <c r="D3417" s="13" t="str">
        <f>IFERROR(VLOOKUP(A3417, Employees!$A$2:$E$401, 4, FALSE), "Enter an ID")</f>
        <v>Enter an ID</v>
      </c>
      <c r="E3417" s="13" t="str">
        <f>IFERROR(VLOOKUP(A3417, Employees!$A$2:$E$401, 5, FALSE), "Enter an ID")</f>
        <v>Enter an ID</v>
      </c>
      <c r="F3417" s="13" t="str">
        <f>IFERROR(VLOOKUP(A3417, Employees!$A$2:$F$401, 6, FALSE), "Enter an ID")</f>
        <v>Enter an ID</v>
      </c>
      <c r="J3417" s="13" t="str" cm="1">
        <f t="array" ref="J3417">_xlfn.IFS(ISBLANK(G3417), "no training", ISBLANK(I3417), 0, NOT(ISBLANK(I3417)), VLOOKUP(G3417,Trainings!$A$2:$B$20, 2, FALSE))</f>
        <v>no training</v>
      </c>
    </row>
    <row r="3418" spans="2:10" ht="15.75" customHeight="1" x14ac:dyDescent="0.4">
      <c r="B3418" s="13" t="str">
        <f>IFERROR(VLOOKUP(A3418, Employees!$A$2:$E$401, 2, FALSE), "Enter an ID")</f>
        <v>Enter an ID</v>
      </c>
      <c r="C3418" s="13" t="str">
        <f>IFERROR(VLOOKUP(A3418, Employees!$A$2:$E$401, 3, FALSE), "Enter an ID")</f>
        <v>Enter an ID</v>
      </c>
      <c r="D3418" s="13" t="str">
        <f>IFERROR(VLOOKUP(A3418, Employees!$A$2:$E$401, 4, FALSE), "Enter an ID")</f>
        <v>Enter an ID</v>
      </c>
      <c r="E3418" s="13" t="str">
        <f>IFERROR(VLOOKUP(A3418, Employees!$A$2:$E$401, 5, FALSE), "Enter an ID")</f>
        <v>Enter an ID</v>
      </c>
      <c r="F3418" s="13" t="str">
        <f>IFERROR(VLOOKUP(A3418, Employees!$A$2:$F$401, 6, FALSE), "Enter an ID")</f>
        <v>Enter an ID</v>
      </c>
      <c r="J3418" s="13" t="str" cm="1">
        <f t="array" ref="J3418">_xlfn.IFS(ISBLANK(G3418), "no training", ISBLANK(I3418), 0, NOT(ISBLANK(I3418)), VLOOKUP(G3418,Trainings!$A$2:$B$20, 2, FALSE))</f>
        <v>no training</v>
      </c>
    </row>
    <row r="3419" spans="2:10" ht="15.75" customHeight="1" x14ac:dyDescent="0.4">
      <c r="B3419" s="13" t="str">
        <f>IFERROR(VLOOKUP(A3419, Employees!$A$2:$E$401, 2, FALSE), "Enter an ID")</f>
        <v>Enter an ID</v>
      </c>
      <c r="C3419" s="13" t="str">
        <f>IFERROR(VLOOKUP(A3419, Employees!$A$2:$E$401, 3, FALSE), "Enter an ID")</f>
        <v>Enter an ID</v>
      </c>
      <c r="D3419" s="13" t="str">
        <f>IFERROR(VLOOKUP(A3419, Employees!$A$2:$E$401, 4, FALSE), "Enter an ID")</f>
        <v>Enter an ID</v>
      </c>
      <c r="E3419" s="13" t="str">
        <f>IFERROR(VLOOKUP(A3419, Employees!$A$2:$E$401, 5, FALSE), "Enter an ID")</f>
        <v>Enter an ID</v>
      </c>
      <c r="F3419" s="13" t="str">
        <f>IFERROR(VLOOKUP(A3419, Employees!$A$2:$F$401, 6, FALSE), "Enter an ID")</f>
        <v>Enter an ID</v>
      </c>
      <c r="J3419" s="13" t="str" cm="1">
        <f t="array" ref="J3419">_xlfn.IFS(ISBLANK(G3419), "no training", ISBLANK(I3419), 0, NOT(ISBLANK(I3419)), VLOOKUP(G3419,Trainings!$A$2:$B$20, 2, FALSE))</f>
        <v>no training</v>
      </c>
    </row>
    <row r="3420" spans="2:10" ht="15.75" customHeight="1" x14ac:dyDescent="0.4">
      <c r="B3420" s="13" t="str">
        <f>IFERROR(VLOOKUP(A3420, Employees!$A$2:$E$401, 2, FALSE), "Enter an ID")</f>
        <v>Enter an ID</v>
      </c>
      <c r="C3420" s="13" t="str">
        <f>IFERROR(VLOOKUP(A3420, Employees!$A$2:$E$401, 3, FALSE), "Enter an ID")</f>
        <v>Enter an ID</v>
      </c>
      <c r="D3420" s="13" t="str">
        <f>IFERROR(VLOOKUP(A3420, Employees!$A$2:$E$401, 4, FALSE), "Enter an ID")</f>
        <v>Enter an ID</v>
      </c>
      <c r="E3420" s="13" t="str">
        <f>IFERROR(VLOOKUP(A3420, Employees!$A$2:$E$401, 5, FALSE), "Enter an ID")</f>
        <v>Enter an ID</v>
      </c>
      <c r="F3420" s="13" t="str">
        <f>IFERROR(VLOOKUP(A3420, Employees!$A$2:$F$401, 6, FALSE), "Enter an ID")</f>
        <v>Enter an ID</v>
      </c>
      <c r="J3420" s="13" t="str" cm="1">
        <f t="array" ref="J3420">_xlfn.IFS(ISBLANK(G3420), "no training", ISBLANK(I3420), 0, NOT(ISBLANK(I3420)), VLOOKUP(G3420,Trainings!$A$2:$B$20, 2, FALSE))</f>
        <v>no training</v>
      </c>
    </row>
    <row r="3421" spans="2:10" ht="15.75" customHeight="1" x14ac:dyDescent="0.4">
      <c r="B3421" s="13" t="str">
        <f>IFERROR(VLOOKUP(A3421, Employees!$A$2:$E$401, 2, FALSE), "Enter an ID")</f>
        <v>Enter an ID</v>
      </c>
      <c r="C3421" s="13" t="str">
        <f>IFERROR(VLOOKUP(A3421, Employees!$A$2:$E$401, 3, FALSE), "Enter an ID")</f>
        <v>Enter an ID</v>
      </c>
      <c r="D3421" s="13" t="str">
        <f>IFERROR(VLOOKUP(A3421, Employees!$A$2:$E$401, 4, FALSE), "Enter an ID")</f>
        <v>Enter an ID</v>
      </c>
      <c r="E3421" s="13" t="str">
        <f>IFERROR(VLOOKUP(A3421, Employees!$A$2:$E$401, 5, FALSE), "Enter an ID")</f>
        <v>Enter an ID</v>
      </c>
      <c r="F3421" s="13" t="str">
        <f>IFERROR(VLOOKUP(A3421, Employees!$A$2:$F$401, 6, FALSE), "Enter an ID")</f>
        <v>Enter an ID</v>
      </c>
      <c r="J3421" s="13" t="str" cm="1">
        <f t="array" ref="J3421">_xlfn.IFS(ISBLANK(G3421), "no training", ISBLANK(I3421), 0, NOT(ISBLANK(I3421)), VLOOKUP(G3421,Trainings!$A$2:$B$20, 2, FALSE))</f>
        <v>no training</v>
      </c>
    </row>
    <row r="3422" spans="2:10" ht="15.75" customHeight="1" x14ac:dyDescent="0.4">
      <c r="B3422" s="13" t="str">
        <f>IFERROR(VLOOKUP(A3422, Employees!$A$2:$E$401, 2, FALSE), "Enter an ID")</f>
        <v>Enter an ID</v>
      </c>
      <c r="C3422" s="13" t="str">
        <f>IFERROR(VLOOKUP(A3422, Employees!$A$2:$E$401, 3, FALSE), "Enter an ID")</f>
        <v>Enter an ID</v>
      </c>
      <c r="D3422" s="13" t="str">
        <f>IFERROR(VLOOKUP(A3422, Employees!$A$2:$E$401, 4, FALSE), "Enter an ID")</f>
        <v>Enter an ID</v>
      </c>
      <c r="E3422" s="13" t="str">
        <f>IFERROR(VLOOKUP(A3422, Employees!$A$2:$E$401, 5, FALSE), "Enter an ID")</f>
        <v>Enter an ID</v>
      </c>
      <c r="F3422" s="13" t="str">
        <f>IFERROR(VLOOKUP(A3422, Employees!$A$2:$F$401, 6, FALSE), "Enter an ID")</f>
        <v>Enter an ID</v>
      </c>
      <c r="J3422" s="13" t="str" cm="1">
        <f t="array" ref="J3422">_xlfn.IFS(ISBLANK(G3422), "no training", ISBLANK(I3422), 0, NOT(ISBLANK(I3422)), VLOOKUP(G3422,Trainings!$A$2:$B$20, 2, FALSE))</f>
        <v>no training</v>
      </c>
    </row>
    <row r="3423" spans="2:10" ht="15.75" customHeight="1" x14ac:dyDescent="0.4">
      <c r="B3423" s="13" t="str">
        <f>IFERROR(VLOOKUP(A3423, Employees!$A$2:$E$401, 2, FALSE), "Enter an ID")</f>
        <v>Enter an ID</v>
      </c>
      <c r="C3423" s="13" t="str">
        <f>IFERROR(VLOOKUP(A3423, Employees!$A$2:$E$401, 3, FALSE), "Enter an ID")</f>
        <v>Enter an ID</v>
      </c>
      <c r="D3423" s="13" t="str">
        <f>IFERROR(VLOOKUP(A3423, Employees!$A$2:$E$401, 4, FALSE), "Enter an ID")</f>
        <v>Enter an ID</v>
      </c>
      <c r="E3423" s="13" t="str">
        <f>IFERROR(VLOOKUP(A3423, Employees!$A$2:$E$401, 5, FALSE), "Enter an ID")</f>
        <v>Enter an ID</v>
      </c>
      <c r="F3423" s="13" t="str">
        <f>IFERROR(VLOOKUP(A3423, Employees!$A$2:$F$401, 6, FALSE), "Enter an ID")</f>
        <v>Enter an ID</v>
      </c>
      <c r="J3423" s="13" t="str" cm="1">
        <f t="array" ref="J3423">_xlfn.IFS(ISBLANK(G3423), "no training", ISBLANK(I3423), 0, NOT(ISBLANK(I3423)), VLOOKUP(G3423,Trainings!$A$2:$B$20, 2, FALSE))</f>
        <v>no training</v>
      </c>
    </row>
    <row r="3424" spans="2:10" ht="15.75" customHeight="1" x14ac:dyDescent="0.4">
      <c r="B3424" s="13" t="str">
        <f>IFERROR(VLOOKUP(A3424, Employees!$A$2:$E$401, 2, FALSE), "Enter an ID")</f>
        <v>Enter an ID</v>
      </c>
      <c r="C3424" s="13" t="str">
        <f>IFERROR(VLOOKUP(A3424, Employees!$A$2:$E$401, 3, FALSE), "Enter an ID")</f>
        <v>Enter an ID</v>
      </c>
      <c r="D3424" s="13" t="str">
        <f>IFERROR(VLOOKUP(A3424, Employees!$A$2:$E$401, 4, FALSE), "Enter an ID")</f>
        <v>Enter an ID</v>
      </c>
      <c r="E3424" s="13" t="str">
        <f>IFERROR(VLOOKUP(A3424, Employees!$A$2:$E$401, 5, FALSE), "Enter an ID")</f>
        <v>Enter an ID</v>
      </c>
      <c r="F3424" s="13" t="str">
        <f>IFERROR(VLOOKUP(A3424, Employees!$A$2:$F$401, 6, FALSE), "Enter an ID")</f>
        <v>Enter an ID</v>
      </c>
      <c r="J3424" s="13" t="str" cm="1">
        <f t="array" ref="J3424">_xlfn.IFS(ISBLANK(G3424), "no training", ISBLANK(I3424), 0, NOT(ISBLANK(I3424)), VLOOKUP(G3424,Trainings!$A$2:$B$20, 2, FALSE))</f>
        <v>no training</v>
      </c>
    </row>
    <row r="3425" spans="2:10" ht="15.75" customHeight="1" x14ac:dyDescent="0.4">
      <c r="B3425" s="13" t="str">
        <f>IFERROR(VLOOKUP(A3425, Employees!$A$2:$E$401, 2, FALSE), "Enter an ID")</f>
        <v>Enter an ID</v>
      </c>
      <c r="C3425" s="13" t="str">
        <f>IFERROR(VLOOKUP(A3425, Employees!$A$2:$E$401, 3, FALSE), "Enter an ID")</f>
        <v>Enter an ID</v>
      </c>
      <c r="D3425" s="13" t="str">
        <f>IFERROR(VLOOKUP(A3425, Employees!$A$2:$E$401, 4, FALSE), "Enter an ID")</f>
        <v>Enter an ID</v>
      </c>
      <c r="E3425" s="13" t="str">
        <f>IFERROR(VLOOKUP(A3425, Employees!$A$2:$E$401, 5, FALSE), "Enter an ID")</f>
        <v>Enter an ID</v>
      </c>
      <c r="F3425" s="13" t="str">
        <f>IFERROR(VLOOKUP(A3425, Employees!$A$2:$F$401, 6, FALSE), "Enter an ID")</f>
        <v>Enter an ID</v>
      </c>
      <c r="J3425" s="13" t="str" cm="1">
        <f t="array" ref="J3425">_xlfn.IFS(ISBLANK(G3425), "no training", ISBLANK(I3425), 0, NOT(ISBLANK(I3425)), VLOOKUP(G3425,Trainings!$A$2:$B$20, 2, FALSE))</f>
        <v>no training</v>
      </c>
    </row>
    <row r="3426" spans="2:10" ht="15.75" customHeight="1" x14ac:dyDescent="0.4">
      <c r="B3426" s="13" t="str">
        <f>IFERROR(VLOOKUP(A3426, Employees!$A$2:$E$401, 2, FALSE), "Enter an ID")</f>
        <v>Enter an ID</v>
      </c>
      <c r="C3426" s="13" t="str">
        <f>IFERROR(VLOOKUP(A3426, Employees!$A$2:$E$401, 3, FALSE), "Enter an ID")</f>
        <v>Enter an ID</v>
      </c>
      <c r="D3426" s="13" t="str">
        <f>IFERROR(VLOOKUP(A3426, Employees!$A$2:$E$401, 4, FALSE), "Enter an ID")</f>
        <v>Enter an ID</v>
      </c>
      <c r="E3426" s="13" t="str">
        <f>IFERROR(VLOOKUP(A3426, Employees!$A$2:$E$401, 5, FALSE), "Enter an ID")</f>
        <v>Enter an ID</v>
      </c>
      <c r="F3426" s="13" t="str">
        <f>IFERROR(VLOOKUP(A3426, Employees!$A$2:$F$401, 6, FALSE), "Enter an ID")</f>
        <v>Enter an ID</v>
      </c>
      <c r="J3426" s="13" t="str" cm="1">
        <f t="array" ref="J3426">_xlfn.IFS(ISBLANK(G3426), "no training", ISBLANK(I3426), 0, NOT(ISBLANK(I3426)), VLOOKUP(G3426,Trainings!$A$2:$B$20, 2, FALSE))</f>
        <v>no training</v>
      </c>
    </row>
    <row r="3427" spans="2:10" ht="15.75" customHeight="1" x14ac:dyDescent="0.4">
      <c r="B3427" s="13" t="str">
        <f>IFERROR(VLOOKUP(A3427, Employees!$A$2:$E$401, 2, FALSE), "Enter an ID")</f>
        <v>Enter an ID</v>
      </c>
      <c r="C3427" s="13" t="str">
        <f>IFERROR(VLOOKUP(A3427, Employees!$A$2:$E$401, 3, FALSE), "Enter an ID")</f>
        <v>Enter an ID</v>
      </c>
      <c r="D3427" s="13" t="str">
        <f>IFERROR(VLOOKUP(A3427, Employees!$A$2:$E$401, 4, FALSE), "Enter an ID")</f>
        <v>Enter an ID</v>
      </c>
      <c r="E3427" s="13" t="str">
        <f>IFERROR(VLOOKUP(A3427, Employees!$A$2:$E$401, 5, FALSE), "Enter an ID")</f>
        <v>Enter an ID</v>
      </c>
      <c r="F3427" s="13" t="str">
        <f>IFERROR(VLOOKUP(A3427, Employees!$A$2:$F$401, 6, FALSE), "Enter an ID")</f>
        <v>Enter an ID</v>
      </c>
      <c r="J3427" s="13" t="str" cm="1">
        <f t="array" ref="J3427">_xlfn.IFS(ISBLANK(G3427), "no training", ISBLANK(I3427), 0, NOT(ISBLANK(I3427)), VLOOKUP(G3427,Trainings!$A$2:$B$20, 2, FALSE))</f>
        <v>no training</v>
      </c>
    </row>
    <row r="3428" spans="2:10" ht="15.75" customHeight="1" x14ac:dyDescent="0.4">
      <c r="B3428" s="13" t="str">
        <f>IFERROR(VLOOKUP(A3428, Employees!$A$2:$E$401, 2, FALSE), "Enter an ID")</f>
        <v>Enter an ID</v>
      </c>
      <c r="C3428" s="13" t="str">
        <f>IFERROR(VLOOKUP(A3428, Employees!$A$2:$E$401, 3, FALSE), "Enter an ID")</f>
        <v>Enter an ID</v>
      </c>
      <c r="D3428" s="13" t="str">
        <f>IFERROR(VLOOKUP(A3428, Employees!$A$2:$E$401, 4, FALSE), "Enter an ID")</f>
        <v>Enter an ID</v>
      </c>
      <c r="E3428" s="13" t="str">
        <f>IFERROR(VLOOKUP(A3428, Employees!$A$2:$E$401, 5, FALSE), "Enter an ID")</f>
        <v>Enter an ID</v>
      </c>
      <c r="F3428" s="13" t="str">
        <f>IFERROR(VLOOKUP(A3428, Employees!$A$2:$F$401, 6, FALSE), "Enter an ID")</f>
        <v>Enter an ID</v>
      </c>
      <c r="J3428" s="13" t="str" cm="1">
        <f t="array" ref="J3428">_xlfn.IFS(ISBLANK(G3428), "no training", ISBLANK(I3428), 0, NOT(ISBLANK(I3428)), VLOOKUP(G3428,Trainings!$A$2:$B$20, 2, FALSE))</f>
        <v>no training</v>
      </c>
    </row>
    <row r="3429" spans="2:10" ht="15.75" customHeight="1" x14ac:dyDescent="0.4">
      <c r="B3429" s="13" t="str">
        <f>IFERROR(VLOOKUP(A3429, Employees!$A$2:$E$401, 2, FALSE), "Enter an ID")</f>
        <v>Enter an ID</v>
      </c>
      <c r="C3429" s="13" t="str">
        <f>IFERROR(VLOOKUP(A3429, Employees!$A$2:$E$401, 3, FALSE), "Enter an ID")</f>
        <v>Enter an ID</v>
      </c>
      <c r="D3429" s="13" t="str">
        <f>IFERROR(VLOOKUP(A3429, Employees!$A$2:$E$401, 4, FALSE), "Enter an ID")</f>
        <v>Enter an ID</v>
      </c>
      <c r="E3429" s="13" t="str">
        <f>IFERROR(VLOOKUP(A3429, Employees!$A$2:$E$401, 5, FALSE), "Enter an ID")</f>
        <v>Enter an ID</v>
      </c>
      <c r="F3429" s="13" t="str">
        <f>IFERROR(VLOOKUP(A3429, Employees!$A$2:$F$401, 6, FALSE), "Enter an ID")</f>
        <v>Enter an ID</v>
      </c>
      <c r="J3429" s="13" t="str" cm="1">
        <f t="array" ref="J3429">_xlfn.IFS(ISBLANK(G3429), "no training", ISBLANK(I3429), 0, NOT(ISBLANK(I3429)), VLOOKUP(G3429,Trainings!$A$2:$B$20, 2, FALSE))</f>
        <v>no training</v>
      </c>
    </row>
    <row r="3430" spans="2:10" ht="15.75" customHeight="1" x14ac:dyDescent="0.4">
      <c r="B3430" s="13" t="str">
        <f>IFERROR(VLOOKUP(A3430, Employees!$A$2:$E$401, 2, FALSE), "Enter an ID")</f>
        <v>Enter an ID</v>
      </c>
      <c r="C3430" s="13" t="str">
        <f>IFERROR(VLOOKUP(A3430, Employees!$A$2:$E$401, 3, FALSE), "Enter an ID")</f>
        <v>Enter an ID</v>
      </c>
      <c r="D3430" s="13" t="str">
        <f>IFERROR(VLOOKUP(A3430, Employees!$A$2:$E$401, 4, FALSE), "Enter an ID")</f>
        <v>Enter an ID</v>
      </c>
      <c r="E3430" s="13" t="str">
        <f>IFERROR(VLOOKUP(A3430, Employees!$A$2:$E$401, 5, FALSE), "Enter an ID")</f>
        <v>Enter an ID</v>
      </c>
      <c r="F3430" s="13" t="str">
        <f>IFERROR(VLOOKUP(A3430, Employees!$A$2:$F$401, 6, FALSE), "Enter an ID")</f>
        <v>Enter an ID</v>
      </c>
      <c r="J3430" s="13" t="str" cm="1">
        <f t="array" ref="J3430">_xlfn.IFS(ISBLANK(G3430), "no training", ISBLANK(I3430), 0, NOT(ISBLANK(I3430)), VLOOKUP(G3430,Trainings!$A$2:$B$20, 2, FALSE))</f>
        <v>no training</v>
      </c>
    </row>
    <row r="3431" spans="2:10" ht="15.75" customHeight="1" x14ac:dyDescent="0.4">
      <c r="B3431" s="13" t="str">
        <f>IFERROR(VLOOKUP(A3431, Employees!$A$2:$E$401, 2, FALSE), "Enter an ID")</f>
        <v>Enter an ID</v>
      </c>
      <c r="C3431" s="13" t="str">
        <f>IFERROR(VLOOKUP(A3431, Employees!$A$2:$E$401, 3, FALSE), "Enter an ID")</f>
        <v>Enter an ID</v>
      </c>
      <c r="D3431" s="13" t="str">
        <f>IFERROR(VLOOKUP(A3431, Employees!$A$2:$E$401, 4, FALSE), "Enter an ID")</f>
        <v>Enter an ID</v>
      </c>
      <c r="E3431" s="13" t="str">
        <f>IFERROR(VLOOKUP(A3431, Employees!$A$2:$E$401, 5, FALSE), "Enter an ID")</f>
        <v>Enter an ID</v>
      </c>
      <c r="F3431" s="13" t="str">
        <f>IFERROR(VLOOKUP(A3431, Employees!$A$2:$F$401, 6, FALSE), "Enter an ID")</f>
        <v>Enter an ID</v>
      </c>
      <c r="J3431" s="13" t="str" cm="1">
        <f t="array" ref="J3431">_xlfn.IFS(ISBLANK(G3431), "no training", ISBLANK(I3431), 0, NOT(ISBLANK(I3431)), VLOOKUP(G3431,Trainings!$A$2:$B$20, 2, FALSE))</f>
        <v>no training</v>
      </c>
    </row>
    <row r="3432" spans="2:10" ht="15.75" customHeight="1" x14ac:dyDescent="0.4">
      <c r="B3432" s="13" t="str">
        <f>IFERROR(VLOOKUP(A3432, Employees!$A$2:$E$401, 2, FALSE), "Enter an ID")</f>
        <v>Enter an ID</v>
      </c>
      <c r="C3432" s="13" t="str">
        <f>IFERROR(VLOOKUP(A3432, Employees!$A$2:$E$401, 3, FALSE), "Enter an ID")</f>
        <v>Enter an ID</v>
      </c>
      <c r="D3432" s="13" t="str">
        <f>IFERROR(VLOOKUP(A3432, Employees!$A$2:$E$401, 4, FALSE), "Enter an ID")</f>
        <v>Enter an ID</v>
      </c>
      <c r="E3432" s="13" t="str">
        <f>IFERROR(VLOOKUP(A3432, Employees!$A$2:$E$401, 5, FALSE), "Enter an ID")</f>
        <v>Enter an ID</v>
      </c>
      <c r="F3432" s="13" t="str">
        <f>IFERROR(VLOOKUP(A3432, Employees!$A$2:$F$401, 6, FALSE), "Enter an ID")</f>
        <v>Enter an ID</v>
      </c>
      <c r="J3432" s="13" t="str" cm="1">
        <f t="array" ref="J3432">_xlfn.IFS(ISBLANK(G3432), "no training", ISBLANK(I3432), 0, NOT(ISBLANK(I3432)), VLOOKUP(G3432,Trainings!$A$2:$B$20, 2, FALSE))</f>
        <v>no training</v>
      </c>
    </row>
    <row r="3433" spans="2:10" ht="15.75" customHeight="1" x14ac:dyDescent="0.4">
      <c r="B3433" s="13" t="str">
        <f>IFERROR(VLOOKUP(A3433, Employees!$A$2:$E$401, 2, FALSE), "Enter an ID")</f>
        <v>Enter an ID</v>
      </c>
      <c r="C3433" s="13" t="str">
        <f>IFERROR(VLOOKUP(A3433, Employees!$A$2:$E$401, 3, FALSE), "Enter an ID")</f>
        <v>Enter an ID</v>
      </c>
      <c r="D3433" s="13" t="str">
        <f>IFERROR(VLOOKUP(A3433, Employees!$A$2:$E$401, 4, FALSE), "Enter an ID")</f>
        <v>Enter an ID</v>
      </c>
      <c r="E3433" s="13" t="str">
        <f>IFERROR(VLOOKUP(A3433, Employees!$A$2:$E$401, 5, FALSE), "Enter an ID")</f>
        <v>Enter an ID</v>
      </c>
      <c r="F3433" s="13" t="str">
        <f>IFERROR(VLOOKUP(A3433, Employees!$A$2:$F$401, 6, FALSE), "Enter an ID")</f>
        <v>Enter an ID</v>
      </c>
      <c r="J3433" s="13" t="str" cm="1">
        <f t="array" ref="J3433">_xlfn.IFS(ISBLANK(G3433), "no training", ISBLANK(I3433), 0, NOT(ISBLANK(I3433)), VLOOKUP(G3433,Trainings!$A$2:$B$20, 2, FALSE))</f>
        <v>no training</v>
      </c>
    </row>
    <row r="3434" spans="2:10" ht="15.75" customHeight="1" x14ac:dyDescent="0.4">
      <c r="B3434" s="13" t="str">
        <f>IFERROR(VLOOKUP(A3434, Employees!$A$2:$E$401, 2, FALSE), "Enter an ID")</f>
        <v>Enter an ID</v>
      </c>
      <c r="C3434" s="13" t="str">
        <f>IFERROR(VLOOKUP(A3434, Employees!$A$2:$E$401, 3, FALSE), "Enter an ID")</f>
        <v>Enter an ID</v>
      </c>
      <c r="D3434" s="13" t="str">
        <f>IFERROR(VLOOKUP(A3434, Employees!$A$2:$E$401, 4, FALSE), "Enter an ID")</f>
        <v>Enter an ID</v>
      </c>
      <c r="E3434" s="13" t="str">
        <f>IFERROR(VLOOKUP(A3434, Employees!$A$2:$E$401, 5, FALSE), "Enter an ID")</f>
        <v>Enter an ID</v>
      </c>
      <c r="F3434" s="13" t="str">
        <f>IFERROR(VLOOKUP(A3434, Employees!$A$2:$F$401, 6, FALSE), "Enter an ID")</f>
        <v>Enter an ID</v>
      </c>
      <c r="J3434" s="13" t="str" cm="1">
        <f t="array" ref="J3434">_xlfn.IFS(ISBLANK(G3434), "no training", ISBLANK(I3434), 0, NOT(ISBLANK(I3434)), VLOOKUP(G3434,Trainings!$A$2:$B$20, 2, FALSE))</f>
        <v>no training</v>
      </c>
    </row>
    <row r="3435" spans="2:10" ht="15.75" customHeight="1" x14ac:dyDescent="0.4">
      <c r="B3435" s="13" t="str">
        <f>IFERROR(VLOOKUP(A3435, Employees!$A$2:$E$401, 2, FALSE), "Enter an ID")</f>
        <v>Enter an ID</v>
      </c>
      <c r="C3435" s="13" t="str">
        <f>IFERROR(VLOOKUP(A3435, Employees!$A$2:$E$401, 3, FALSE), "Enter an ID")</f>
        <v>Enter an ID</v>
      </c>
      <c r="D3435" s="13" t="str">
        <f>IFERROR(VLOOKUP(A3435, Employees!$A$2:$E$401, 4, FALSE), "Enter an ID")</f>
        <v>Enter an ID</v>
      </c>
      <c r="E3435" s="13" t="str">
        <f>IFERROR(VLOOKUP(A3435, Employees!$A$2:$E$401, 5, FALSE), "Enter an ID")</f>
        <v>Enter an ID</v>
      </c>
      <c r="F3435" s="13" t="str">
        <f>IFERROR(VLOOKUP(A3435, Employees!$A$2:$F$401, 6, FALSE), "Enter an ID")</f>
        <v>Enter an ID</v>
      </c>
      <c r="J3435" s="13" t="str" cm="1">
        <f t="array" ref="J3435">_xlfn.IFS(ISBLANK(G3435), "no training", ISBLANK(I3435), 0, NOT(ISBLANK(I3435)), VLOOKUP(G3435,Trainings!$A$2:$B$20, 2, FALSE))</f>
        <v>no training</v>
      </c>
    </row>
    <row r="3436" spans="2:10" ht="15.75" customHeight="1" x14ac:dyDescent="0.4">
      <c r="B3436" s="13" t="str">
        <f>IFERROR(VLOOKUP(A3436, Employees!$A$2:$E$401, 2, FALSE), "Enter an ID")</f>
        <v>Enter an ID</v>
      </c>
      <c r="C3436" s="13" t="str">
        <f>IFERROR(VLOOKUP(A3436, Employees!$A$2:$E$401, 3, FALSE), "Enter an ID")</f>
        <v>Enter an ID</v>
      </c>
      <c r="D3436" s="13" t="str">
        <f>IFERROR(VLOOKUP(A3436, Employees!$A$2:$E$401, 4, FALSE), "Enter an ID")</f>
        <v>Enter an ID</v>
      </c>
      <c r="E3436" s="13" t="str">
        <f>IFERROR(VLOOKUP(A3436, Employees!$A$2:$E$401, 5, FALSE), "Enter an ID")</f>
        <v>Enter an ID</v>
      </c>
      <c r="F3436" s="13" t="str">
        <f>IFERROR(VLOOKUP(A3436, Employees!$A$2:$F$401, 6, FALSE), "Enter an ID")</f>
        <v>Enter an ID</v>
      </c>
      <c r="J3436" s="13" t="str" cm="1">
        <f t="array" ref="J3436">_xlfn.IFS(ISBLANK(G3436), "no training", ISBLANK(I3436), 0, NOT(ISBLANK(I3436)), VLOOKUP(G3436,Trainings!$A$2:$B$20, 2, FALSE))</f>
        <v>no training</v>
      </c>
    </row>
    <row r="3437" spans="2:10" ht="15.75" customHeight="1" x14ac:dyDescent="0.4">
      <c r="B3437" s="13" t="str">
        <f>IFERROR(VLOOKUP(A3437, Employees!$A$2:$E$401, 2, FALSE), "Enter an ID")</f>
        <v>Enter an ID</v>
      </c>
      <c r="C3437" s="13" t="str">
        <f>IFERROR(VLOOKUP(A3437, Employees!$A$2:$E$401, 3, FALSE), "Enter an ID")</f>
        <v>Enter an ID</v>
      </c>
      <c r="D3437" s="13" t="str">
        <f>IFERROR(VLOOKUP(A3437, Employees!$A$2:$E$401, 4, FALSE), "Enter an ID")</f>
        <v>Enter an ID</v>
      </c>
      <c r="E3437" s="13" t="str">
        <f>IFERROR(VLOOKUP(A3437, Employees!$A$2:$E$401, 5, FALSE), "Enter an ID")</f>
        <v>Enter an ID</v>
      </c>
      <c r="F3437" s="13" t="str">
        <f>IFERROR(VLOOKUP(A3437, Employees!$A$2:$F$401, 6, FALSE), "Enter an ID")</f>
        <v>Enter an ID</v>
      </c>
      <c r="J3437" s="13" t="str" cm="1">
        <f t="array" ref="J3437">_xlfn.IFS(ISBLANK(G3437), "no training", ISBLANK(I3437), 0, NOT(ISBLANK(I3437)), VLOOKUP(G3437,Trainings!$A$2:$B$20, 2, FALSE))</f>
        <v>no training</v>
      </c>
    </row>
    <row r="3438" spans="2:10" ht="15.75" customHeight="1" x14ac:dyDescent="0.4">
      <c r="B3438" s="13" t="str">
        <f>IFERROR(VLOOKUP(A3438, Employees!$A$2:$E$401, 2, FALSE), "Enter an ID")</f>
        <v>Enter an ID</v>
      </c>
      <c r="C3438" s="13" t="str">
        <f>IFERROR(VLOOKUP(A3438, Employees!$A$2:$E$401, 3, FALSE), "Enter an ID")</f>
        <v>Enter an ID</v>
      </c>
      <c r="D3438" s="13" t="str">
        <f>IFERROR(VLOOKUP(A3438, Employees!$A$2:$E$401, 4, FALSE), "Enter an ID")</f>
        <v>Enter an ID</v>
      </c>
      <c r="E3438" s="13" t="str">
        <f>IFERROR(VLOOKUP(A3438, Employees!$A$2:$E$401, 5, FALSE), "Enter an ID")</f>
        <v>Enter an ID</v>
      </c>
      <c r="F3438" s="13" t="str">
        <f>IFERROR(VLOOKUP(A3438, Employees!$A$2:$F$401, 6, FALSE), "Enter an ID")</f>
        <v>Enter an ID</v>
      </c>
      <c r="J3438" s="13" t="str" cm="1">
        <f t="array" ref="J3438">_xlfn.IFS(ISBLANK(G3438), "no training", ISBLANK(I3438), 0, NOT(ISBLANK(I3438)), VLOOKUP(G3438,Trainings!$A$2:$B$20, 2, FALSE))</f>
        <v>no training</v>
      </c>
    </row>
    <row r="3439" spans="2:10" ht="15.75" customHeight="1" x14ac:dyDescent="0.4">
      <c r="B3439" s="13" t="str">
        <f>IFERROR(VLOOKUP(A3439, Employees!$A$2:$E$401, 2, FALSE), "Enter an ID")</f>
        <v>Enter an ID</v>
      </c>
      <c r="C3439" s="13" t="str">
        <f>IFERROR(VLOOKUP(A3439, Employees!$A$2:$E$401, 3, FALSE), "Enter an ID")</f>
        <v>Enter an ID</v>
      </c>
      <c r="D3439" s="13" t="str">
        <f>IFERROR(VLOOKUP(A3439, Employees!$A$2:$E$401, 4, FALSE), "Enter an ID")</f>
        <v>Enter an ID</v>
      </c>
      <c r="E3439" s="13" t="str">
        <f>IFERROR(VLOOKUP(A3439, Employees!$A$2:$E$401, 5, FALSE), "Enter an ID")</f>
        <v>Enter an ID</v>
      </c>
      <c r="F3439" s="13" t="str">
        <f>IFERROR(VLOOKUP(A3439, Employees!$A$2:$F$401, 6, FALSE), "Enter an ID")</f>
        <v>Enter an ID</v>
      </c>
      <c r="J3439" s="13" t="str" cm="1">
        <f t="array" ref="J3439">_xlfn.IFS(ISBLANK(G3439), "no training", ISBLANK(I3439), 0, NOT(ISBLANK(I3439)), VLOOKUP(G3439,Trainings!$A$2:$B$20, 2, FALSE))</f>
        <v>no training</v>
      </c>
    </row>
    <row r="3440" spans="2:10" ht="15.75" customHeight="1" x14ac:dyDescent="0.4">
      <c r="B3440" s="13" t="str">
        <f>IFERROR(VLOOKUP(A3440, Employees!$A$2:$E$401, 2, FALSE), "Enter an ID")</f>
        <v>Enter an ID</v>
      </c>
      <c r="C3440" s="13" t="str">
        <f>IFERROR(VLOOKUP(A3440, Employees!$A$2:$E$401, 3, FALSE), "Enter an ID")</f>
        <v>Enter an ID</v>
      </c>
      <c r="D3440" s="13" t="str">
        <f>IFERROR(VLOOKUP(A3440, Employees!$A$2:$E$401, 4, FALSE), "Enter an ID")</f>
        <v>Enter an ID</v>
      </c>
      <c r="E3440" s="13" t="str">
        <f>IFERROR(VLOOKUP(A3440, Employees!$A$2:$E$401, 5, FALSE), "Enter an ID")</f>
        <v>Enter an ID</v>
      </c>
      <c r="F3440" s="13" t="str">
        <f>IFERROR(VLOOKUP(A3440, Employees!$A$2:$F$401, 6, FALSE), "Enter an ID")</f>
        <v>Enter an ID</v>
      </c>
      <c r="J3440" s="13" t="str" cm="1">
        <f t="array" ref="J3440">_xlfn.IFS(ISBLANK(G3440), "no training", ISBLANK(I3440), 0, NOT(ISBLANK(I3440)), VLOOKUP(G3440,Trainings!$A$2:$B$20, 2, FALSE))</f>
        <v>no training</v>
      </c>
    </row>
    <row r="3441" spans="2:10" ht="15.75" customHeight="1" x14ac:dyDescent="0.4">
      <c r="B3441" s="13" t="str">
        <f>IFERROR(VLOOKUP(A3441, Employees!$A$2:$E$401, 2, FALSE), "Enter an ID")</f>
        <v>Enter an ID</v>
      </c>
      <c r="C3441" s="13" t="str">
        <f>IFERROR(VLOOKUP(A3441, Employees!$A$2:$E$401, 3, FALSE), "Enter an ID")</f>
        <v>Enter an ID</v>
      </c>
      <c r="D3441" s="13" t="str">
        <f>IFERROR(VLOOKUP(A3441, Employees!$A$2:$E$401, 4, FALSE), "Enter an ID")</f>
        <v>Enter an ID</v>
      </c>
      <c r="E3441" s="13" t="str">
        <f>IFERROR(VLOOKUP(A3441, Employees!$A$2:$E$401, 5, FALSE), "Enter an ID")</f>
        <v>Enter an ID</v>
      </c>
      <c r="F3441" s="13" t="str">
        <f>IFERROR(VLOOKUP(A3441, Employees!$A$2:$F$401, 6, FALSE), "Enter an ID")</f>
        <v>Enter an ID</v>
      </c>
      <c r="J3441" s="13" t="str" cm="1">
        <f t="array" ref="J3441">_xlfn.IFS(ISBLANK(G3441), "no training", ISBLANK(I3441), 0, NOT(ISBLANK(I3441)), VLOOKUP(G3441,Trainings!$A$2:$B$20, 2, FALSE))</f>
        <v>no training</v>
      </c>
    </row>
    <row r="3442" spans="2:10" ht="15.75" customHeight="1" x14ac:dyDescent="0.4">
      <c r="B3442" s="13" t="str">
        <f>IFERROR(VLOOKUP(A3442, Employees!$A$2:$E$401, 2, FALSE), "Enter an ID")</f>
        <v>Enter an ID</v>
      </c>
      <c r="C3442" s="13" t="str">
        <f>IFERROR(VLOOKUP(A3442, Employees!$A$2:$E$401, 3, FALSE), "Enter an ID")</f>
        <v>Enter an ID</v>
      </c>
      <c r="D3442" s="13" t="str">
        <f>IFERROR(VLOOKUP(A3442, Employees!$A$2:$E$401, 4, FALSE), "Enter an ID")</f>
        <v>Enter an ID</v>
      </c>
      <c r="E3442" s="13" t="str">
        <f>IFERROR(VLOOKUP(A3442, Employees!$A$2:$E$401, 5, FALSE), "Enter an ID")</f>
        <v>Enter an ID</v>
      </c>
      <c r="F3442" s="13" t="str">
        <f>IFERROR(VLOOKUP(A3442, Employees!$A$2:$F$401, 6, FALSE), "Enter an ID")</f>
        <v>Enter an ID</v>
      </c>
      <c r="J3442" s="13" t="str" cm="1">
        <f t="array" ref="J3442">_xlfn.IFS(ISBLANK(G3442), "no training", ISBLANK(I3442), 0, NOT(ISBLANK(I3442)), VLOOKUP(G3442,Trainings!$A$2:$B$20, 2, FALSE))</f>
        <v>no training</v>
      </c>
    </row>
    <row r="3443" spans="2:10" ht="15.75" customHeight="1" x14ac:dyDescent="0.4">
      <c r="B3443" s="13" t="str">
        <f>IFERROR(VLOOKUP(A3443, Employees!$A$2:$E$401, 2, FALSE), "Enter an ID")</f>
        <v>Enter an ID</v>
      </c>
      <c r="C3443" s="13" t="str">
        <f>IFERROR(VLOOKUP(A3443, Employees!$A$2:$E$401, 3, FALSE), "Enter an ID")</f>
        <v>Enter an ID</v>
      </c>
      <c r="D3443" s="13" t="str">
        <f>IFERROR(VLOOKUP(A3443, Employees!$A$2:$E$401, 4, FALSE), "Enter an ID")</f>
        <v>Enter an ID</v>
      </c>
      <c r="E3443" s="13" t="str">
        <f>IFERROR(VLOOKUP(A3443, Employees!$A$2:$E$401, 5, FALSE), "Enter an ID")</f>
        <v>Enter an ID</v>
      </c>
      <c r="F3443" s="13" t="str">
        <f>IFERROR(VLOOKUP(A3443, Employees!$A$2:$F$401, 6, FALSE), "Enter an ID")</f>
        <v>Enter an ID</v>
      </c>
      <c r="J3443" s="13" t="str" cm="1">
        <f t="array" ref="J3443">_xlfn.IFS(ISBLANK(G3443), "no training", ISBLANK(I3443), 0, NOT(ISBLANK(I3443)), VLOOKUP(G3443,Trainings!$A$2:$B$20, 2, FALSE))</f>
        <v>no training</v>
      </c>
    </row>
    <row r="3444" spans="2:10" ht="15.75" customHeight="1" x14ac:dyDescent="0.4">
      <c r="B3444" s="13" t="str">
        <f>IFERROR(VLOOKUP(A3444, Employees!$A$2:$E$401, 2, FALSE), "Enter an ID")</f>
        <v>Enter an ID</v>
      </c>
      <c r="C3444" s="13" t="str">
        <f>IFERROR(VLOOKUP(A3444, Employees!$A$2:$E$401, 3, FALSE), "Enter an ID")</f>
        <v>Enter an ID</v>
      </c>
      <c r="D3444" s="13" t="str">
        <f>IFERROR(VLOOKUP(A3444, Employees!$A$2:$E$401, 4, FALSE), "Enter an ID")</f>
        <v>Enter an ID</v>
      </c>
      <c r="E3444" s="13" t="str">
        <f>IFERROR(VLOOKUP(A3444, Employees!$A$2:$E$401, 5, FALSE), "Enter an ID")</f>
        <v>Enter an ID</v>
      </c>
      <c r="F3444" s="13" t="str">
        <f>IFERROR(VLOOKUP(A3444, Employees!$A$2:$F$401, 6, FALSE), "Enter an ID")</f>
        <v>Enter an ID</v>
      </c>
      <c r="J3444" s="13" t="str" cm="1">
        <f t="array" ref="J3444">_xlfn.IFS(ISBLANK(G3444), "no training", ISBLANK(I3444), 0, NOT(ISBLANK(I3444)), VLOOKUP(G3444,Trainings!$A$2:$B$20, 2, FALSE))</f>
        <v>no training</v>
      </c>
    </row>
    <row r="3445" spans="2:10" ht="15.75" customHeight="1" x14ac:dyDescent="0.4">
      <c r="B3445" s="13" t="str">
        <f>IFERROR(VLOOKUP(A3445, Employees!$A$2:$E$401, 2, FALSE), "Enter an ID")</f>
        <v>Enter an ID</v>
      </c>
      <c r="C3445" s="13" t="str">
        <f>IFERROR(VLOOKUP(A3445, Employees!$A$2:$E$401, 3, FALSE), "Enter an ID")</f>
        <v>Enter an ID</v>
      </c>
      <c r="D3445" s="13" t="str">
        <f>IFERROR(VLOOKUP(A3445, Employees!$A$2:$E$401, 4, FALSE), "Enter an ID")</f>
        <v>Enter an ID</v>
      </c>
      <c r="E3445" s="13" t="str">
        <f>IFERROR(VLOOKUP(A3445, Employees!$A$2:$E$401, 5, FALSE), "Enter an ID")</f>
        <v>Enter an ID</v>
      </c>
      <c r="F3445" s="13" t="str">
        <f>IFERROR(VLOOKUP(A3445, Employees!$A$2:$F$401, 6, FALSE), "Enter an ID")</f>
        <v>Enter an ID</v>
      </c>
      <c r="J3445" s="13" t="str" cm="1">
        <f t="array" ref="J3445">_xlfn.IFS(ISBLANK(G3445), "no training", ISBLANK(I3445), 0, NOT(ISBLANK(I3445)), VLOOKUP(G3445,Trainings!$A$2:$B$20, 2, FALSE))</f>
        <v>no training</v>
      </c>
    </row>
    <row r="3446" spans="2:10" ht="15.75" customHeight="1" x14ac:dyDescent="0.4">
      <c r="B3446" s="13" t="str">
        <f>IFERROR(VLOOKUP(A3446, Employees!$A$2:$E$401, 2, FALSE), "Enter an ID")</f>
        <v>Enter an ID</v>
      </c>
      <c r="C3446" s="13" t="str">
        <f>IFERROR(VLOOKUP(A3446, Employees!$A$2:$E$401, 3, FALSE), "Enter an ID")</f>
        <v>Enter an ID</v>
      </c>
      <c r="D3446" s="13" t="str">
        <f>IFERROR(VLOOKUP(A3446, Employees!$A$2:$E$401, 4, FALSE), "Enter an ID")</f>
        <v>Enter an ID</v>
      </c>
      <c r="E3446" s="13" t="str">
        <f>IFERROR(VLOOKUP(A3446, Employees!$A$2:$E$401, 5, FALSE), "Enter an ID")</f>
        <v>Enter an ID</v>
      </c>
      <c r="F3446" s="13" t="str">
        <f>IFERROR(VLOOKUP(A3446, Employees!$A$2:$F$401, 6, FALSE), "Enter an ID")</f>
        <v>Enter an ID</v>
      </c>
      <c r="J3446" s="13" t="str" cm="1">
        <f t="array" ref="J3446">_xlfn.IFS(ISBLANK(G3446), "no training", ISBLANK(I3446), 0, NOT(ISBLANK(I3446)), VLOOKUP(G3446,Trainings!$A$2:$B$20, 2, FALSE))</f>
        <v>no training</v>
      </c>
    </row>
    <row r="3447" spans="2:10" ht="15.75" customHeight="1" x14ac:dyDescent="0.4">
      <c r="B3447" s="13" t="str">
        <f>IFERROR(VLOOKUP(A3447, Employees!$A$2:$E$401, 2, FALSE), "Enter an ID")</f>
        <v>Enter an ID</v>
      </c>
      <c r="C3447" s="13" t="str">
        <f>IFERROR(VLOOKUP(A3447, Employees!$A$2:$E$401, 3, FALSE), "Enter an ID")</f>
        <v>Enter an ID</v>
      </c>
      <c r="D3447" s="13" t="str">
        <f>IFERROR(VLOOKUP(A3447, Employees!$A$2:$E$401, 4, FALSE), "Enter an ID")</f>
        <v>Enter an ID</v>
      </c>
      <c r="E3447" s="13" t="str">
        <f>IFERROR(VLOOKUP(A3447, Employees!$A$2:$E$401, 5, FALSE), "Enter an ID")</f>
        <v>Enter an ID</v>
      </c>
      <c r="F3447" s="13" t="str">
        <f>IFERROR(VLOOKUP(A3447, Employees!$A$2:$F$401, 6, FALSE), "Enter an ID")</f>
        <v>Enter an ID</v>
      </c>
      <c r="J3447" s="13" t="str" cm="1">
        <f t="array" ref="J3447">_xlfn.IFS(ISBLANK(G3447), "no training", ISBLANK(I3447), 0, NOT(ISBLANK(I3447)), VLOOKUP(G3447,Trainings!$A$2:$B$20, 2, FALSE))</f>
        <v>no training</v>
      </c>
    </row>
    <row r="3448" spans="2:10" ht="15.75" customHeight="1" x14ac:dyDescent="0.4">
      <c r="B3448" s="13" t="str">
        <f>IFERROR(VLOOKUP(A3448, Employees!$A$2:$E$401, 2, FALSE), "Enter an ID")</f>
        <v>Enter an ID</v>
      </c>
      <c r="C3448" s="13" t="str">
        <f>IFERROR(VLOOKUP(A3448, Employees!$A$2:$E$401, 3, FALSE), "Enter an ID")</f>
        <v>Enter an ID</v>
      </c>
      <c r="D3448" s="13" t="str">
        <f>IFERROR(VLOOKUP(A3448, Employees!$A$2:$E$401, 4, FALSE), "Enter an ID")</f>
        <v>Enter an ID</v>
      </c>
      <c r="E3448" s="13" t="str">
        <f>IFERROR(VLOOKUP(A3448, Employees!$A$2:$E$401, 5, FALSE), "Enter an ID")</f>
        <v>Enter an ID</v>
      </c>
      <c r="F3448" s="13" t="str">
        <f>IFERROR(VLOOKUP(A3448, Employees!$A$2:$F$401, 6, FALSE), "Enter an ID")</f>
        <v>Enter an ID</v>
      </c>
      <c r="J3448" s="13" t="str" cm="1">
        <f t="array" ref="J3448">_xlfn.IFS(ISBLANK(G3448), "no training", ISBLANK(I3448), 0, NOT(ISBLANK(I3448)), VLOOKUP(G3448,Trainings!$A$2:$B$20, 2, FALSE))</f>
        <v>no training</v>
      </c>
    </row>
    <row r="3449" spans="2:10" ht="15.75" customHeight="1" x14ac:dyDescent="0.4">
      <c r="B3449" s="13" t="str">
        <f>IFERROR(VLOOKUP(A3449, Employees!$A$2:$E$401, 2, FALSE), "Enter an ID")</f>
        <v>Enter an ID</v>
      </c>
      <c r="C3449" s="13" t="str">
        <f>IFERROR(VLOOKUP(A3449, Employees!$A$2:$E$401, 3, FALSE), "Enter an ID")</f>
        <v>Enter an ID</v>
      </c>
      <c r="D3449" s="13" t="str">
        <f>IFERROR(VLOOKUP(A3449, Employees!$A$2:$E$401, 4, FALSE), "Enter an ID")</f>
        <v>Enter an ID</v>
      </c>
      <c r="E3449" s="13" t="str">
        <f>IFERROR(VLOOKUP(A3449, Employees!$A$2:$E$401, 5, FALSE), "Enter an ID")</f>
        <v>Enter an ID</v>
      </c>
      <c r="F3449" s="13" t="str">
        <f>IFERROR(VLOOKUP(A3449, Employees!$A$2:$F$401, 6, FALSE), "Enter an ID")</f>
        <v>Enter an ID</v>
      </c>
      <c r="J3449" s="13" t="str" cm="1">
        <f t="array" ref="J3449">_xlfn.IFS(ISBLANK(G3449), "no training", ISBLANK(I3449), 0, NOT(ISBLANK(I3449)), VLOOKUP(G3449,Trainings!$A$2:$B$20, 2, FALSE))</f>
        <v>no training</v>
      </c>
    </row>
    <row r="3450" spans="2:10" ht="15.75" customHeight="1" x14ac:dyDescent="0.4">
      <c r="B3450" s="13" t="str">
        <f>IFERROR(VLOOKUP(A3450, Employees!$A$2:$E$401, 2, FALSE), "Enter an ID")</f>
        <v>Enter an ID</v>
      </c>
      <c r="C3450" s="13" t="str">
        <f>IFERROR(VLOOKUP(A3450, Employees!$A$2:$E$401, 3, FALSE), "Enter an ID")</f>
        <v>Enter an ID</v>
      </c>
      <c r="D3450" s="13" t="str">
        <f>IFERROR(VLOOKUP(A3450, Employees!$A$2:$E$401, 4, FALSE), "Enter an ID")</f>
        <v>Enter an ID</v>
      </c>
      <c r="E3450" s="13" t="str">
        <f>IFERROR(VLOOKUP(A3450, Employees!$A$2:$E$401, 5, FALSE), "Enter an ID")</f>
        <v>Enter an ID</v>
      </c>
      <c r="F3450" s="13" t="str">
        <f>IFERROR(VLOOKUP(A3450, Employees!$A$2:$F$401, 6, FALSE), "Enter an ID")</f>
        <v>Enter an ID</v>
      </c>
      <c r="J3450" s="13" t="str" cm="1">
        <f t="array" ref="J3450">_xlfn.IFS(ISBLANK(G3450), "no training", ISBLANK(I3450), 0, NOT(ISBLANK(I3450)), VLOOKUP(G3450,Trainings!$A$2:$B$20, 2, FALSE))</f>
        <v>no training</v>
      </c>
    </row>
    <row r="3451" spans="2:10" ht="15.75" customHeight="1" x14ac:dyDescent="0.4">
      <c r="B3451" s="13" t="str">
        <f>IFERROR(VLOOKUP(A3451, Employees!$A$2:$E$401, 2, FALSE), "Enter an ID")</f>
        <v>Enter an ID</v>
      </c>
      <c r="C3451" s="13" t="str">
        <f>IFERROR(VLOOKUP(A3451, Employees!$A$2:$E$401, 3, FALSE), "Enter an ID")</f>
        <v>Enter an ID</v>
      </c>
      <c r="D3451" s="13" t="str">
        <f>IFERROR(VLOOKUP(A3451, Employees!$A$2:$E$401, 4, FALSE), "Enter an ID")</f>
        <v>Enter an ID</v>
      </c>
      <c r="E3451" s="13" t="str">
        <f>IFERROR(VLOOKUP(A3451, Employees!$A$2:$E$401, 5, FALSE), "Enter an ID")</f>
        <v>Enter an ID</v>
      </c>
      <c r="F3451" s="13" t="str">
        <f>IFERROR(VLOOKUP(A3451, Employees!$A$2:$F$401, 6, FALSE), "Enter an ID")</f>
        <v>Enter an ID</v>
      </c>
      <c r="J3451" s="13" t="str" cm="1">
        <f t="array" ref="J3451">_xlfn.IFS(ISBLANK(G3451), "no training", ISBLANK(I3451), 0, NOT(ISBLANK(I3451)), VLOOKUP(G3451,Trainings!$A$2:$B$20, 2, FALSE))</f>
        <v>no training</v>
      </c>
    </row>
    <row r="3452" spans="2:10" ht="15.75" customHeight="1" x14ac:dyDescent="0.4">
      <c r="B3452" s="13" t="str">
        <f>IFERROR(VLOOKUP(A3452, Employees!$A$2:$E$401, 2, FALSE), "Enter an ID")</f>
        <v>Enter an ID</v>
      </c>
      <c r="C3452" s="13" t="str">
        <f>IFERROR(VLOOKUP(A3452, Employees!$A$2:$E$401, 3, FALSE), "Enter an ID")</f>
        <v>Enter an ID</v>
      </c>
      <c r="D3452" s="13" t="str">
        <f>IFERROR(VLOOKUP(A3452, Employees!$A$2:$E$401, 4, FALSE), "Enter an ID")</f>
        <v>Enter an ID</v>
      </c>
      <c r="E3452" s="13" t="str">
        <f>IFERROR(VLOOKUP(A3452, Employees!$A$2:$E$401, 5, FALSE), "Enter an ID")</f>
        <v>Enter an ID</v>
      </c>
      <c r="F3452" s="13" t="str">
        <f>IFERROR(VLOOKUP(A3452, Employees!$A$2:$F$401, 6, FALSE), "Enter an ID")</f>
        <v>Enter an ID</v>
      </c>
      <c r="J3452" s="13" t="str" cm="1">
        <f t="array" ref="J3452">_xlfn.IFS(ISBLANK(G3452), "no training", ISBLANK(I3452), 0, NOT(ISBLANK(I3452)), VLOOKUP(G3452,Trainings!$A$2:$B$20, 2, FALSE))</f>
        <v>no training</v>
      </c>
    </row>
    <row r="3453" spans="2:10" ht="15.75" customHeight="1" x14ac:dyDescent="0.4">
      <c r="B3453" s="13" t="str">
        <f>IFERROR(VLOOKUP(A3453, Employees!$A$2:$E$401, 2, FALSE), "Enter an ID")</f>
        <v>Enter an ID</v>
      </c>
      <c r="C3453" s="13" t="str">
        <f>IFERROR(VLOOKUP(A3453, Employees!$A$2:$E$401, 3, FALSE), "Enter an ID")</f>
        <v>Enter an ID</v>
      </c>
      <c r="D3453" s="13" t="str">
        <f>IFERROR(VLOOKUP(A3453, Employees!$A$2:$E$401, 4, FALSE), "Enter an ID")</f>
        <v>Enter an ID</v>
      </c>
      <c r="E3453" s="13" t="str">
        <f>IFERROR(VLOOKUP(A3453, Employees!$A$2:$E$401, 5, FALSE), "Enter an ID")</f>
        <v>Enter an ID</v>
      </c>
      <c r="F3453" s="13" t="str">
        <f>IFERROR(VLOOKUP(A3453, Employees!$A$2:$F$401, 6, FALSE), "Enter an ID")</f>
        <v>Enter an ID</v>
      </c>
      <c r="J3453" s="13" t="str" cm="1">
        <f t="array" ref="J3453">_xlfn.IFS(ISBLANK(G3453), "no training", ISBLANK(I3453), 0, NOT(ISBLANK(I3453)), VLOOKUP(G3453,Trainings!$A$2:$B$20, 2, FALSE))</f>
        <v>no training</v>
      </c>
    </row>
    <row r="3454" spans="2:10" ht="15.75" customHeight="1" x14ac:dyDescent="0.4">
      <c r="B3454" s="13" t="str">
        <f>IFERROR(VLOOKUP(A3454, Employees!$A$2:$E$401, 2, FALSE), "Enter an ID")</f>
        <v>Enter an ID</v>
      </c>
      <c r="C3454" s="13" t="str">
        <f>IFERROR(VLOOKUP(A3454, Employees!$A$2:$E$401, 3, FALSE), "Enter an ID")</f>
        <v>Enter an ID</v>
      </c>
      <c r="D3454" s="13" t="str">
        <f>IFERROR(VLOOKUP(A3454, Employees!$A$2:$E$401, 4, FALSE), "Enter an ID")</f>
        <v>Enter an ID</v>
      </c>
      <c r="E3454" s="13" t="str">
        <f>IFERROR(VLOOKUP(A3454, Employees!$A$2:$E$401, 5, FALSE), "Enter an ID")</f>
        <v>Enter an ID</v>
      </c>
      <c r="F3454" s="13" t="str">
        <f>IFERROR(VLOOKUP(A3454, Employees!$A$2:$F$401, 6, FALSE), "Enter an ID")</f>
        <v>Enter an ID</v>
      </c>
      <c r="J3454" s="13" t="str" cm="1">
        <f t="array" ref="J3454">_xlfn.IFS(ISBLANK(G3454), "no training", ISBLANK(I3454), 0, NOT(ISBLANK(I3454)), VLOOKUP(G3454,Trainings!$A$2:$B$20, 2, FALSE))</f>
        <v>no training</v>
      </c>
    </row>
    <row r="3455" spans="2:10" ht="15.75" customHeight="1" x14ac:dyDescent="0.4">
      <c r="B3455" s="13" t="str">
        <f>IFERROR(VLOOKUP(A3455, Employees!$A$2:$E$401, 2, FALSE), "Enter an ID")</f>
        <v>Enter an ID</v>
      </c>
      <c r="C3455" s="13" t="str">
        <f>IFERROR(VLOOKUP(A3455, Employees!$A$2:$E$401, 3, FALSE), "Enter an ID")</f>
        <v>Enter an ID</v>
      </c>
      <c r="D3455" s="13" t="str">
        <f>IFERROR(VLOOKUP(A3455, Employees!$A$2:$E$401, 4, FALSE), "Enter an ID")</f>
        <v>Enter an ID</v>
      </c>
      <c r="E3455" s="13" t="str">
        <f>IFERROR(VLOOKUP(A3455, Employees!$A$2:$E$401, 5, FALSE), "Enter an ID")</f>
        <v>Enter an ID</v>
      </c>
      <c r="F3455" s="13" t="str">
        <f>IFERROR(VLOOKUP(A3455, Employees!$A$2:$F$401, 6, FALSE), "Enter an ID")</f>
        <v>Enter an ID</v>
      </c>
      <c r="J3455" s="13" t="str" cm="1">
        <f t="array" ref="J3455">_xlfn.IFS(ISBLANK(G3455), "no training", ISBLANK(I3455), 0, NOT(ISBLANK(I3455)), VLOOKUP(G3455,Trainings!$A$2:$B$20, 2, FALSE))</f>
        <v>no training</v>
      </c>
    </row>
    <row r="3456" spans="2:10" ht="15.75" customHeight="1" x14ac:dyDescent="0.4">
      <c r="B3456" s="13" t="str">
        <f>IFERROR(VLOOKUP(A3456, Employees!$A$2:$E$401, 2, FALSE), "Enter an ID")</f>
        <v>Enter an ID</v>
      </c>
      <c r="C3456" s="13" t="str">
        <f>IFERROR(VLOOKUP(A3456, Employees!$A$2:$E$401, 3, FALSE), "Enter an ID")</f>
        <v>Enter an ID</v>
      </c>
      <c r="D3456" s="13" t="str">
        <f>IFERROR(VLOOKUP(A3456, Employees!$A$2:$E$401, 4, FALSE), "Enter an ID")</f>
        <v>Enter an ID</v>
      </c>
      <c r="E3456" s="13" t="str">
        <f>IFERROR(VLOOKUP(A3456, Employees!$A$2:$E$401, 5, FALSE), "Enter an ID")</f>
        <v>Enter an ID</v>
      </c>
      <c r="F3456" s="13" t="str">
        <f>IFERROR(VLOOKUP(A3456, Employees!$A$2:$F$401, 6, FALSE), "Enter an ID")</f>
        <v>Enter an ID</v>
      </c>
      <c r="J3456" s="13" t="str" cm="1">
        <f t="array" ref="J3456">_xlfn.IFS(ISBLANK(G3456), "no training", ISBLANK(I3456), 0, NOT(ISBLANK(I3456)), VLOOKUP(G3456,Trainings!$A$2:$B$20, 2, FALSE))</f>
        <v>no training</v>
      </c>
    </row>
    <row r="3457" spans="2:10" ht="15.75" customHeight="1" x14ac:dyDescent="0.4">
      <c r="B3457" s="13" t="str">
        <f>IFERROR(VLOOKUP(A3457, Employees!$A$2:$E$401, 2, FALSE), "Enter an ID")</f>
        <v>Enter an ID</v>
      </c>
      <c r="C3457" s="13" t="str">
        <f>IFERROR(VLOOKUP(A3457, Employees!$A$2:$E$401, 3, FALSE), "Enter an ID")</f>
        <v>Enter an ID</v>
      </c>
      <c r="D3457" s="13" t="str">
        <f>IFERROR(VLOOKUP(A3457, Employees!$A$2:$E$401, 4, FALSE), "Enter an ID")</f>
        <v>Enter an ID</v>
      </c>
      <c r="E3457" s="13" t="str">
        <f>IFERROR(VLOOKUP(A3457, Employees!$A$2:$E$401, 5, FALSE), "Enter an ID")</f>
        <v>Enter an ID</v>
      </c>
      <c r="F3457" s="13" t="str">
        <f>IFERROR(VLOOKUP(A3457, Employees!$A$2:$F$401, 6, FALSE), "Enter an ID")</f>
        <v>Enter an ID</v>
      </c>
      <c r="J3457" s="13" t="str" cm="1">
        <f t="array" ref="J3457">_xlfn.IFS(ISBLANK(G3457), "no training", ISBLANK(I3457), 0, NOT(ISBLANK(I3457)), VLOOKUP(G3457,Trainings!$A$2:$B$20, 2, FALSE))</f>
        <v>no training</v>
      </c>
    </row>
    <row r="3458" spans="2:10" ht="15.75" customHeight="1" x14ac:dyDescent="0.4">
      <c r="B3458" s="13" t="str">
        <f>IFERROR(VLOOKUP(A3458, Employees!$A$2:$E$401, 2, FALSE), "Enter an ID")</f>
        <v>Enter an ID</v>
      </c>
      <c r="C3458" s="13" t="str">
        <f>IFERROR(VLOOKUP(A3458, Employees!$A$2:$E$401, 3, FALSE), "Enter an ID")</f>
        <v>Enter an ID</v>
      </c>
      <c r="D3458" s="13" t="str">
        <f>IFERROR(VLOOKUP(A3458, Employees!$A$2:$E$401, 4, FALSE), "Enter an ID")</f>
        <v>Enter an ID</v>
      </c>
      <c r="E3458" s="13" t="str">
        <f>IFERROR(VLOOKUP(A3458, Employees!$A$2:$E$401, 5, FALSE), "Enter an ID")</f>
        <v>Enter an ID</v>
      </c>
      <c r="F3458" s="13" t="str">
        <f>IFERROR(VLOOKUP(A3458, Employees!$A$2:$F$401, 6, FALSE), "Enter an ID")</f>
        <v>Enter an ID</v>
      </c>
      <c r="J3458" s="13" t="str" cm="1">
        <f t="array" ref="J3458">_xlfn.IFS(ISBLANK(G3458), "no training", ISBLANK(I3458), 0, NOT(ISBLANK(I3458)), VLOOKUP(G3458,Trainings!$A$2:$B$20, 2, FALSE))</f>
        <v>no training</v>
      </c>
    </row>
    <row r="3459" spans="2:10" ht="15.75" customHeight="1" x14ac:dyDescent="0.4">
      <c r="B3459" s="13" t="str">
        <f>IFERROR(VLOOKUP(A3459, Employees!$A$2:$E$401, 2, FALSE), "Enter an ID")</f>
        <v>Enter an ID</v>
      </c>
      <c r="C3459" s="13" t="str">
        <f>IFERROR(VLOOKUP(A3459, Employees!$A$2:$E$401, 3, FALSE), "Enter an ID")</f>
        <v>Enter an ID</v>
      </c>
      <c r="D3459" s="13" t="str">
        <f>IFERROR(VLOOKUP(A3459, Employees!$A$2:$E$401, 4, FALSE), "Enter an ID")</f>
        <v>Enter an ID</v>
      </c>
      <c r="E3459" s="13" t="str">
        <f>IFERROR(VLOOKUP(A3459, Employees!$A$2:$E$401, 5, FALSE), "Enter an ID")</f>
        <v>Enter an ID</v>
      </c>
      <c r="F3459" s="13" t="str">
        <f>IFERROR(VLOOKUP(A3459, Employees!$A$2:$F$401, 6, FALSE), "Enter an ID")</f>
        <v>Enter an ID</v>
      </c>
      <c r="J3459" s="13" t="str" cm="1">
        <f t="array" ref="J3459">_xlfn.IFS(ISBLANK(G3459), "no training", ISBLANK(I3459), 0, NOT(ISBLANK(I3459)), VLOOKUP(G3459,Trainings!$A$2:$B$20, 2, FALSE))</f>
        <v>no training</v>
      </c>
    </row>
    <row r="3460" spans="2:10" ht="15.75" customHeight="1" x14ac:dyDescent="0.4">
      <c r="B3460" s="13" t="str">
        <f>IFERROR(VLOOKUP(A3460, Employees!$A$2:$E$401, 2, FALSE), "Enter an ID")</f>
        <v>Enter an ID</v>
      </c>
      <c r="C3460" s="13" t="str">
        <f>IFERROR(VLOOKUP(A3460, Employees!$A$2:$E$401, 3, FALSE), "Enter an ID")</f>
        <v>Enter an ID</v>
      </c>
      <c r="D3460" s="13" t="str">
        <f>IFERROR(VLOOKUP(A3460, Employees!$A$2:$E$401, 4, FALSE), "Enter an ID")</f>
        <v>Enter an ID</v>
      </c>
      <c r="E3460" s="13" t="str">
        <f>IFERROR(VLOOKUP(A3460, Employees!$A$2:$E$401, 5, FALSE), "Enter an ID")</f>
        <v>Enter an ID</v>
      </c>
      <c r="F3460" s="13" t="str">
        <f>IFERROR(VLOOKUP(A3460, Employees!$A$2:$F$401, 6, FALSE), "Enter an ID")</f>
        <v>Enter an ID</v>
      </c>
      <c r="J3460" s="13" t="str" cm="1">
        <f t="array" ref="J3460">_xlfn.IFS(ISBLANK(G3460), "no training", ISBLANK(I3460), 0, NOT(ISBLANK(I3460)), VLOOKUP(G3460,Trainings!$A$2:$B$20, 2, FALSE))</f>
        <v>no training</v>
      </c>
    </row>
    <row r="3461" spans="2:10" ht="15.75" customHeight="1" x14ac:dyDescent="0.4">
      <c r="B3461" s="13" t="str">
        <f>IFERROR(VLOOKUP(A3461, Employees!$A$2:$E$401, 2, FALSE), "Enter an ID")</f>
        <v>Enter an ID</v>
      </c>
      <c r="C3461" s="13" t="str">
        <f>IFERROR(VLOOKUP(A3461, Employees!$A$2:$E$401, 3, FALSE), "Enter an ID")</f>
        <v>Enter an ID</v>
      </c>
      <c r="D3461" s="13" t="str">
        <f>IFERROR(VLOOKUP(A3461, Employees!$A$2:$E$401, 4, FALSE), "Enter an ID")</f>
        <v>Enter an ID</v>
      </c>
      <c r="E3461" s="13" t="str">
        <f>IFERROR(VLOOKUP(A3461, Employees!$A$2:$E$401, 5, FALSE), "Enter an ID")</f>
        <v>Enter an ID</v>
      </c>
      <c r="F3461" s="13" t="str">
        <f>IFERROR(VLOOKUP(A3461, Employees!$A$2:$F$401, 6, FALSE), "Enter an ID")</f>
        <v>Enter an ID</v>
      </c>
      <c r="J3461" s="13" t="str" cm="1">
        <f t="array" ref="J3461">_xlfn.IFS(ISBLANK(G3461), "no training", ISBLANK(I3461), 0, NOT(ISBLANK(I3461)), VLOOKUP(G3461,Trainings!$A$2:$B$20, 2, FALSE))</f>
        <v>no training</v>
      </c>
    </row>
    <row r="3462" spans="2:10" ht="15.75" customHeight="1" x14ac:dyDescent="0.4">
      <c r="B3462" s="13" t="str">
        <f>IFERROR(VLOOKUP(A3462, Employees!$A$2:$E$401, 2, FALSE), "Enter an ID")</f>
        <v>Enter an ID</v>
      </c>
      <c r="C3462" s="13" t="str">
        <f>IFERROR(VLOOKUP(A3462, Employees!$A$2:$E$401, 3, FALSE), "Enter an ID")</f>
        <v>Enter an ID</v>
      </c>
      <c r="D3462" s="13" t="str">
        <f>IFERROR(VLOOKUP(A3462, Employees!$A$2:$E$401, 4, FALSE), "Enter an ID")</f>
        <v>Enter an ID</v>
      </c>
      <c r="E3462" s="13" t="str">
        <f>IFERROR(VLOOKUP(A3462, Employees!$A$2:$E$401, 5, FALSE), "Enter an ID")</f>
        <v>Enter an ID</v>
      </c>
      <c r="F3462" s="13" t="str">
        <f>IFERROR(VLOOKUP(A3462, Employees!$A$2:$F$401, 6, FALSE), "Enter an ID")</f>
        <v>Enter an ID</v>
      </c>
      <c r="J3462" s="13" t="str" cm="1">
        <f t="array" ref="J3462">_xlfn.IFS(ISBLANK(G3462), "no training", ISBLANK(I3462), 0, NOT(ISBLANK(I3462)), VLOOKUP(G3462,Trainings!$A$2:$B$20, 2, FALSE))</f>
        <v>no training</v>
      </c>
    </row>
    <row r="3463" spans="2:10" ht="15.75" customHeight="1" x14ac:dyDescent="0.4">
      <c r="B3463" s="13" t="str">
        <f>IFERROR(VLOOKUP(A3463, Employees!$A$2:$E$401, 2, FALSE), "Enter an ID")</f>
        <v>Enter an ID</v>
      </c>
      <c r="C3463" s="13" t="str">
        <f>IFERROR(VLOOKUP(A3463, Employees!$A$2:$E$401, 3, FALSE), "Enter an ID")</f>
        <v>Enter an ID</v>
      </c>
      <c r="D3463" s="13" t="str">
        <f>IFERROR(VLOOKUP(A3463, Employees!$A$2:$E$401, 4, FALSE), "Enter an ID")</f>
        <v>Enter an ID</v>
      </c>
      <c r="E3463" s="13" t="str">
        <f>IFERROR(VLOOKUP(A3463, Employees!$A$2:$E$401, 5, FALSE), "Enter an ID")</f>
        <v>Enter an ID</v>
      </c>
      <c r="F3463" s="13" t="str">
        <f>IFERROR(VLOOKUP(A3463, Employees!$A$2:$F$401, 6, FALSE), "Enter an ID")</f>
        <v>Enter an ID</v>
      </c>
      <c r="J3463" s="13" t="str" cm="1">
        <f t="array" ref="J3463">_xlfn.IFS(ISBLANK(G3463), "no training", ISBLANK(I3463), 0, NOT(ISBLANK(I3463)), VLOOKUP(G3463,Trainings!$A$2:$B$20, 2, FALSE))</f>
        <v>no training</v>
      </c>
    </row>
    <row r="3464" spans="2:10" ht="15.75" customHeight="1" x14ac:dyDescent="0.4">
      <c r="B3464" s="13" t="str">
        <f>IFERROR(VLOOKUP(A3464, Employees!$A$2:$E$401, 2, FALSE), "Enter an ID")</f>
        <v>Enter an ID</v>
      </c>
      <c r="C3464" s="13" t="str">
        <f>IFERROR(VLOOKUP(A3464, Employees!$A$2:$E$401, 3, FALSE), "Enter an ID")</f>
        <v>Enter an ID</v>
      </c>
      <c r="D3464" s="13" t="str">
        <f>IFERROR(VLOOKUP(A3464, Employees!$A$2:$E$401, 4, FALSE), "Enter an ID")</f>
        <v>Enter an ID</v>
      </c>
      <c r="E3464" s="13" t="str">
        <f>IFERROR(VLOOKUP(A3464, Employees!$A$2:$E$401, 5, FALSE), "Enter an ID")</f>
        <v>Enter an ID</v>
      </c>
      <c r="F3464" s="13" t="str">
        <f>IFERROR(VLOOKUP(A3464, Employees!$A$2:$F$401, 6, FALSE), "Enter an ID")</f>
        <v>Enter an ID</v>
      </c>
      <c r="J3464" s="13" t="str" cm="1">
        <f t="array" ref="J3464">_xlfn.IFS(ISBLANK(G3464), "no training", ISBLANK(I3464), 0, NOT(ISBLANK(I3464)), VLOOKUP(G3464,Trainings!$A$2:$B$20, 2, FALSE))</f>
        <v>no training</v>
      </c>
    </row>
    <row r="3465" spans="2:10" ht="15.75" customHeight="1" x14ac:dyDescent="0.4">
      <c r="B3465" s="13" t="str">
        <f>IFERROR(VLOOKUP(A3465, Employees!$A$2:$E$401, 2, FALSE), "Enter an ID")</f>
        <v>Enter an ID</v>
      </c>
      <c r="C3465" s="13" t="str">
        <f>IFERROR(VLOOKUP(A3465, Employees!$A$2:$E$401, 3, FALSE), "Enter an ID")</f>
        <v>Enter an ID</v>
      </c>
      <c r="D3465" s="13" t="str">
        <f>IFERROR(VLOOKUP(A3465, Employees!$A$2:$E$401, 4, FALSE), "Enter an ID")</f>
        <v>Enter an ID</v>
      </c>
      <c r="E3465" s="13" t="str">
        <f>IFERROR(VLOOKUP(A3465, Employees!$A$2:$E$401, 5, FALSE), "Enter an ID")</f>
        <v>Enter an ID</v>
      </c>
      <c r="F3465" s="13" t="str">
        <f>IFERROR(VLOOKUP(A3465, Employees!$A$2:$F$401, 6, FALSE), "Enter an ID")</f>
        <v>Enter an ID</v>
      </c>
      <c r="J3465" s="13" t="str" cm="1">
        <f t="array" ref="J3465">_xlfn.IFS(ISBLANK(G3465), "no training", ISBLANK(I3465), 0, NOT(ISBLANK(I3465)), VLOOKUP(G3465,Trainings!$A$2:$B$20, 2, FALSE))</f>
        <v>no training</v>
      </c>
    </row>
    <row r="3466" spans="2:10" ht="15.75" customHeight="1" x14ac:dyDescent="0.4">
      <c r="B3466" s="13" t="str">
        <f>IFERROR(VLOOKUP(A3466, Employees!$A$2:$E$401, 2, FALSE), "Enter an ID")</f>
        <v>Enter an ID</v>
      </c>
      <c r="C3466" s="13" t="str">
        <f>IFERROR(VLOOKUP(A3466, Employees!$A$2:$E$401, 3, FALSE), "Enter an ID")</f>
        <v>Enter an ID</v>
      </c>
      <c r="D3466" s="13" t="str">
        <f>IFERROR(VLOOKUP(A3466, Employees!$A$2:$E$401, 4, FALSE), "Enter an ID")</f>
        <v>Enter an ID</v>
      </c>
      <c r="E3466" s="13" t="str">
        <f>IFERROR(VLOOKUP(A3466, Employees!$A$2:$E$401, 5, FALSE), "Enter an ID")</f>
        <v>Enter an ID</v>
      </c>
      <c r="F3466" s="13" t="str">
        <f>IFERROR(VLOOKUP(A3466, Employees!$A$2:$F$401, 6, FALSE), "Enter an ID")</f>
        <v>Enter an ID</v>
      </c>
      <c r="J3466" s="13" t="str" cm="1">
        <f t="array" ref="J3466">_xlfn.IFS(ISBLANK(G3466), "no training", ISBLANK(I3466), 0, NOT(ISBLANK(I3466)), VLOOKUP(G3466,Trainings!$A$2:$B$20, 2, FALSE))</f>
        <v>no training</v>
      </c>
    </row>
    <row r="3467" spans="2:10" ht="15.75" customHeight="1" x14ac:dyDescent="0.4">
      <c r="B3467" s="13" t="str">
        <f>IFERROR(VLOOKUP(A3467, Employees!$A$2:$E$401, 2, FALSE), "Enter an ID")</f>
        <v>Enter an ID</v>
      </c>
      <c r="C3467" s="13" t="str">
        <f>IFERROR(VLOOKUP(A3467, Employees!$A$2:$E$401, 3, FALSE), "Enter an ID")</f>
        <v>Enter an ID</v>
      </c>
      <c r="D3467" s="13" t="str">
        <f>IFERROR(VLOOKUP(A3467, Employees!$A$2:$E$401, 4, FALSE), "Enter an ID")</f>
        <v>Enter an ID</v>
      </c>
      <c r="E3467" s="13" t="str">
        <f>IFERROR(VLOOKUP(A3467, Employees!$A$2:$E$401, 5, FALSE), "Enter an ID")</f>
        <v>Enter an ID</v>
      </c>
      <c r="F3467" s="13" t="str">
        <f>IFERROR(VLOOKUP(A3467, Employees!$A$2:$F$401, 6, FALSE), "Enter an ID")</f>
        <v>Enter an ID</v>
      </c>
      <c r="J3467" s="13" t="str" cm="1">
        <f t="array" ref="J3467">_xlfn.IFS(ISBLANK(G3467), "no training", ISBLANK(I3467), 0, NOT(ISBLANK(I3467)), VLOOKUP(G3467,Trainings!$A$2:$B$20, 2, FALSE))</f>
        <v>no training</v>
      </c>
    </row>
    <row r="3468" spans="2:10" ht="15.75" customHeight="1" x14ac:dyDescent="0.4">
      <c r="B3468" s="13" t="str">
        <f>IFERROR(VLOOKUP(A3468, Employees!$A$2:$E$401, 2, FALSE), "Enter an ID")</f>
        <v>Enter an ID</v>
      </c>
      <c r="C3468" s="13" t="str">
        <f>IFERROR(VLOOKUP(A3468, Employees!$A$2:$E$401, 3, FALSE), "Enter an ID")</f>
        <v>Enter an ID</v>
      </c>
      <c r="D3468" s="13" t="str">
        <f>IFERROR(VLOOKUP(A3468, Employees!$A$2:$E$401, 4, FALSE), "Enter an ID")</f>
        <v>Enter an ID</v>
      </c>
      <c r="E3468" s="13" t="str">
        <f>IFERROR(VLOOKUP(A3468, Employees!$A$2:$E$401, 5, FALSE), "Enter an ID")</f>
        <v>Enter an ID</v>
      </c>
      <c r="F3468" s="13" t="str">
        <f>IFERROR(VLOOKUP(A3468, Employees!$A$2:$F$401, 6, FALSE), "Enter an ID")</f>
        <v>Enter an ID</v>
      </c>
      <c r="J3468" s="13" t="str" cm="1">
        <f t="array" ref="J3468">_xlfn.IFS(ISBLANK(G3468), "no training", ISBLANK(I3468), 0, NOT(ISBLANK(I3468)), VLOOKUP(G3468,Trainings!$A$2:$B$20, 2, FALSE))</f>
        <v>no training</v>
      </c>
    </row>
    <row r="3469" spans="2:10" ht="15.75" customHeight="1" x14ac:dyDescent="0.4">
      <c r="B3469" s="13" t="str">
        <f>IFERROR(VLOOKUP(A3469, Employees!$A$2:$E$401, 2, FALSE), "Enter an ID")</f>
        <v>Enter an ID</v>
      </c>
      <c r="C3469" s="13" t="str">
        <f>IFERROR(VLOOKUP(A3469, Employees!$A$2:$E$401, 3, FALSE), "Enter an ID")</f>
        <v>Enter an ID</v>
      </c>
      <c r="D3469" s="13" t="str">
        <f>IFERROR(VLOOKUP(A3469, Employees!$A$2:$E$401, 4, FALSE), "Enter an ID")</f>
        <v>Enter an ID</v>
      </c>
      <c r="E3469" s="13" t="str">
        <f>IFERROR(VLOOKUP(A3469, Employees!$A$2:$E$401, 5, FALSE), "Enter an ID")</f>
        <v>Enter an ID</v>
      </c>
      <c r="F3469" s="13" t="str">
        <f>IFERROR(VLOOKUP(A3469, Employees!$A$2:$F$401, 6, FALSE), "Enter an ID")</f>
        <v>Enter an ID</v>
      </c>
      <c r="J3469" s="13" t="str" cm="1">
        <f t="array" ref="J3469">_xlfn.IFS(ISBLANK(G3469), "no training", ISBLANK(I3469), 0, NOT(ISBLANK(I3469)), VLOOKUP(G3469,Trainings!$A$2:$B$20, 2, FALSE))</f>
        <v>no training</v>
      </c>
    </row>
    <row r="3470" spans="2:10" ht="15.75" customHeight="1" x14ac:dyDescent="0.4">
      <c r="B3470" s="13" t="str">
        <f>IFERROR(VLOOKUP(A3470, Employees!$A$2:$E$401, 2, FALSE), "Enter an ID")</f>
        <v>Enter an ID</v>
      </c>
      <c r="C3470" s="13" t="str">
        <f>IFERROR(VLOOKUP(A3470, Employees!$A$2:$E$401, 3, FALSE), "Enter an ID")</f>
        <v>Enter an ID</v>
      </c>
      <c r="D3470" s="13" t="str">
        <f>IFERROR(VLOOKUP(A3470, Employees!$A$2:$E$401, 4, FALSE), "Enter an ID")</f>
        <v>Enter an ID</v>
      </c>
      <c r="E3470" s="13" t="str">
        <f>IFERROR(VLOOKUP(A3470, Employees!$A$2:$E$401, 5, FALSE), "Enter an ID")</f>
        <v>Enter an ID</v>
      </c>
      <c r="F3470" s="13" t="str">
        <f>IFERROR(VLOOKUP(A3470, Employees!$A$2:$F$401, 6, FALSE), "Enter an ID")</f>
        <v>Enter an ID</v>
      </c>
      <c r="J3470" s="13" t="str" cm="1">
        <f t="array" ref="J3470">_xlfn.IFS(ISBLANK(G3470), "no training", ISBLANK(I3470), 0, NOT(ISBLANK(I3470)), VLOOKUP(G3470,Trainings!$A$2:$B$20, 2, FALSE))</f>
        <v>no training</v>
      </c>
    </row>
    <row r="3471" spans="2:10" ht="15.75" customHeight="1" x14ac:dyDescent="0.4">
      <c r="B3471" s="13" t="str">
        <f>IFERROR(VLOOKUP(A3471, Employees!$A$2:$E$401, 2, FALSE), "Enter an ID")</f>
        <v>Enter an ID</v>
      </c>
      <c r="C3471" s="13" t="str">
        <f>IFERROR(VLOOKUP(A3471, Employees!$A$2:$E$401, 3, FALSE), "Enter an ID")</f>
        <v>Enter an ID</v>
      </c>
      <c r="D3471" s="13" t="str">
        <f>IFERROR(VLOOKUP(A3471, Employees!$A$2:$E$401, 4, FALSE), "Enter an ID")</f>
        <v>Enter an ID</v>
      </c>
      <c r="E3471" s="13" t="str">
        <f>IFERROR(VLOOKUP(A3471, Employees!$A$2:$E$401, 5, FALSE), "Enter an ID")</f>
        <v>Enter an ID</v>
      </c>
      <c r="F3471" s="13" t="str">
        <f>IFERROR(VLOOKUP(A3471, Employees!$A$2:$F$401, 6, FALSE), "Enter an ID")</f>
        <v>Enter an ID</v>
      </c>
      <c r="J3471" s="13" t="str" cm="1">
        <f t="array" ref="J3471">_xlfn.IFS(ISBLANK(G3471), "no training", ISBLANK(I3471), 0, NOT(ISBLANK(I3471)), VLOOKUP(G3471,Trainings!$A$2:$B$20, 2, FALSE))</f>
        <v>no training</v>
      </c>
    </row>
    <row r="3472" spans="2:10" ht="15.75" customHeight="1" x14ac:dyDescent="0.4">
      <c r="B3472" s="13" t="str">
        <f>IFERROR(VLOOKUP(A3472, Employees!$A$2:$E$401, 2, FALSE), "Enter an ID")</f>
        <v>Enter an ID</v>
      </c>
      <c r="C3472" s="13" t="str">
        <f>IFERROR(VLOOKUP(A3472, Employees!$A$2:$E$401, 3, FALSE), "Enter an ID")</f>
        <v>Enter an ID</v>
      </c>
      <c r="D3472" s="13" t="str">
        <f>IFERROR(VLOOKUP(A3472, Employees!$A$2:$E$401, 4, FALSE), "Enter an ID")</f>
        <v>Enter an ID</v>
      </c>
      <c r="E3472" s="13" t="str">
        <f>IFERROR(VLOOKUP(A3472, Employees!$A$2:$E$401, 5, FALSE), "Enter an ID")</f>
        <v>Enter an ID</v>
      </c>
      <c r="F3472" s="13" t="str">
        <f>IFERROR(VLOOKUP(A3472, Employees!$A$2:$F$401, 6, FALSE), "Enter an ID")</f>
        <v>Enter an ID</v>
      </c>
      <c r="J3472" s="13" t="str" cm="1">
        <f t="array" ref="J3472">_xlfn.IFS(ISBLANK(G3472), "no training", ISBLANK(I3472), 0, NOT(ISBLANK(I3472)), VLOOKUP(G3472,Trainings!$A$2:$B$20, 2, FALSE))</f>
        <v>no training</v>
      </c>
    </row>
    <row r="3473" spans="2:10" ht="15.75" customHeight="1" x14ac:dyDescent="0.4">
      <c r="B3473" s="13" t="str">
        <f>IFERROR(VLOOKUP(A3473, Employees!$A$2:$E$401, 2, FALSE), "Enter an ID")</f>
        <v>Enter an ID</v>
      </c>
      <c r="C3473" s="13" t="str">
        <f>IFERROR(VLOOKUP(A3473, Employees!$A$2:$E$401, 3, FALSE), "Enter an ID")</f>
        <v>Enter an ID</v>
      </c>
      <c r="D3473" s="13" t="str">
        <f>IFERROR(VLOOKUP(A3473, Employees!$A$2:$E$401, 4, FALSE), "Enter an ID")</f>
        <v>Enter an ID</v>
      </c>
      <c r="E3473" s="13" t="str">
        <f>IFERROR(VLOOKUP(A3473, Employees!$A$2:$E$401, 5, FALSE), "Enter an ID")</f>
        <v>Enter an ID</v>
      </c>
      <c r="F3473" s="13" t="str">
        <f>IFERROR(VLOOKUP(A3473, Employees!$A$2:$F$401, 6, FALSE), "Enter an ID")</f>
        <v>Enter an ID</v>
      </c>
      <c r="J3473" s="13" t="str" cm="1">
        <f t="array" ref="J3473">_xlfn.IFS(ISBLANK(G3473), "no training", ISBLANK(I3473), 0, NOT(ISBLANK(I3473)), VLOOKUP(G3473,Trainings!$A$2:$B$20, 2, FALSE))</f>
        <v>no training</v>
      </c>
    </row>
    <row r="3474" spans="2:10" ht="15.75" customHeight="1" x14ac:dyDescent="0.4">
      <c r="B3474" s="13" t="str">
        <f>IFERROR(VLOOKUP(A3474, Employees!$A$2:$E$401, 2, FALSE), "Enter an ID")</f>
        <v>Enter an ID</v>
      </c>
      <c r="C3474" s="13" t="str">
        <f>IFERROR(VLOOKUP(A3474, Employees!$A$2:$E$401, 3, FALSE), "Enter an ID")</f>
        <v>Enter an ID</v>
      </c>
      <c r="D3474" s="13" t="str">
        <f>IFERROR(VLOOKUP(A3474, Employees!$A$2:$E$401, 4, FALSE), "Enter an ID")</f>
        <v>Enter an ID</v>
      </c>
      <c r="E3474" s="13" t="str">
        <f>IFERROR(VLOOKUP(A3474, Employees!$A$2:$E$401, 5, FALSE), "Enter an ID")</f>
        <v>Enter an ID</v>
      </c>
      <c r="F3474" s="13" t="str">
        <f>IFERROR(VLOOKUP(A3474, Employees!$A$2:$F$401, 6, FALSE), "Enter an ID")</f>
        <v>Enter an ID</v>
      </c>
      <c r="J3474" s="13" t="str" cm="1">
        <f t="array" ref="J3474">_xlfn.IFS(ISBLANK(G3474), "no training", ISBLANK(I3474), 0, NOT(ISBLANK(I3474)), VLOOKUP(G3474,Trainings!$A$2:$B$20, 2, FALSE))</f>
        <v>no training</v>
      </c>
    </row>
    <row r="3475" spans="2:10" ht="15.75" customHeight="1" x14ac:dyDescent="0.4">
      <c r="B3475" s="13" t="str">
        <f>IFERROR(VLOOKUP(A3475, Employees!$A$2:$E$401, 2, FALSE), "Enter an ID")</f>
        <v>Enter an ID</v>
      </c>
      <c r="C3475" s="13" t="str">
        <f>IFERROR(VLOOKUP(A3475, Employees!$A$2:$E$401, 3, FALSE), "Enter an ID")</f>
        <v>Enter an ID</v>
      </c>
      <c r="D3475" s="13" t="str">
        <f>IFERROR(VLOOKUP(A3475, Employees!$A$2:$E$401, 4, FALSE), "Enter an ID")</f>
        <v>Enter an ID</v>
      </c>
      <c r="E3475" s="13" t="str">
        <f>IFERROR(VLOOKUP(A3475, Employees!$A$2:$E$401, 5, FALSE), "Enter an ID")</f>
        <v>Enter an ID</v>
      </c>
      <c r="F3475" s="13" t="str">
        <f>IFERROR(VLOOKUP(A3475, Employees!$A$2:$F$401, 6, FALSE), "Enter an ID")</f>
        <v>Enter an ID</v>
      </c>
      <c r="J3475" s="13" t="str" cm="1">
        <f t="array" ref="J3475">_xlfn.IFS(ISBLANK(G3475), "no training", ISBLANK(I3475), 0, NOT(ISBLANK(I3475)), VLOOKUP(G3475,Trainings!$A$2:$B$20, 2, FALSE))</f>
        <v>no training</v>
      </c>
    </row>
    <row r="3476" spans="2:10" ht="15.75" customHeight="1" x14ac:dyDescent="0.4">
      <c r="B3476" s="13" t="str">
        <f>IFERROR(VLOOKUP(A3476, Employees!$A$2:$E$401, 2, FALSE), "Enter an ID")</f>
        <v>Enter an ID</v>
      </c>
      <c r="C3476" s="13" t="str">
        <f>IFERROR(VLOOKUP(A3476, Employees!$A$2:$E$401, 3, FALSE), "Enter an ID")</f>
        <v>Enter an ID</v>
      </c>
      <c r="D3476" s="13" t="str">
        <f>IFERROR(VLOOKUP(A3476, Employees!$A$2:$E$401, 4, FALSE), "Enter an ID")</f>
        <v>Enter an ID</v>
      </c>
      <c r="E3476" s="13" t="str">
        <f>IFERROR(VLOOKUP(A3476, Employees!$A$2:$E$401, 5, FALSE), "Enter an ID")</f>
        <v>Enter an ID</v>
      </c>
      <c r="F3476" s="13" t="str">
        <f>IFERROR(VLOOKUP(A3476, Employees!$A$2:$F$401, 6, FALSE), "Enter an ID")</f>
        <v>Enter an ID</v>
      </c>
      <c r="J3476" s="13" t="str" cm="1">
        <f t="array" ref="J3476">_xlfn.IFS(ISBLANK(G3476), "no training", ISBLANK(I3476), 0, NOT(ISBLANK(I3476)), VLOOKUP(G3476,Trainings!$A$2:$B$20, 2, FALSE))</f>
        <v>no training</v>
      </c>
    </row>
    <row r="3477" spans="2:10" ht="15.75" customHeight="1" x14ac:dyDescent="0.4">
      <c r="B3477" s="13" t="str">
        <f>IFERROR(VLOOKUP(A3477, Employees!$A$2:$E$401, 2, FALSE), "Enter an ID")</f>
        <v>Enter an ID</v>
      </c>
      <c r="C3477" s="13" t="str">
        <f>IFERROR(VLOOKUP(A3477, Employees!$A$2:$E$401, 3, FALSE), "Enter an ID")</f>
        <v>Enter an ID</v>
      </c>
      <c r="D3477" s="13" t="str">
        <f>IFERROR(VLOOKUP(A3477, Employees!$A$2:$E$401, 4, FALSE), "Enter an ID")</f>
        <v>Enter an ID</v>
      </c>
      <c r="E3477" s="13" t="str">
        <f>IFERROR(VLOOKUP(A3477, Employees!$A$2:$E$401, 5, FALSE), "Enter an ID")</f>
        <v>Enter an ID</v>
      </c>
      <c r="F3477" s="13" t="str">
        <f>IFERROR(VLOOKUP(A3477, Employees!$A$2:$F$401, 6, FALSE), "Enter an ID")</f>
        <v>Enter an ID</v>
      </c>
      <c r="J3477" s="13" t="str" cm="1">
        <f t="array" ref="J3477">_xlfn.IFS(ISBLANK(G3477), "no training", ISBLANK(I3477), 0, NOT(ISBLANK(I3477)), VLOOKUP(G3477,Trainings!$A$2:$B$20, 2, FALSE))</f>
        <v>no training</v>
      </c>
    </row>
    <row r="3478" spans="2:10" ht="15.75" customHeight="1" x14ac:dyDescent="0.4">
      <c r="B3478" s="13" t="str">
        <f>IFERROR(VLOOKUP(A3478, Employees!$A$2:$E$401, 2, FALSE), "Enter an ID")</f>
        <v>Enter an ID</v>
      </c>
      <c r="C3478" s="13" t="str">
        <f>IFERROR(VLOOKUP(A3478, Employees!$A$2:$E$401, 3, FALSE), "Enter an ID")</f>
        <v>Enter an ID</v>
      </c>
      <c r="D3478" s="13" t="str">
        <f>IFERROR(VLOOKUP(A3478, Employees!$A$2:$E$401, 4, FALSE), "Enter an ID")</f>
        <v>Enter an ID</v>
      </c>
      <c r="E3478" s="13" t="str">
        <f>IFERROR(VLOOKUP(A3478, Employees!$A$2:$E$401, 5, FALSE), "Enter an ID")</f>
        <v>Enter an ID</v>
      </c>
      <c r="F3478" s="13" t="str">
        <f>IFERROR(VLOOKUP(A3478, Employees!$A$2:$F$401, 6, FALSE), "Enter an ID")</f>
        <v>Enter an ID</v>
      </c>
      <c r="J3478" s="13" t="str" cm="1">
        <f t="array" ref="J3478">_xlfn.IFS(ISBLANK(G3478), "no training", ISBLANK(I3478), 0, NOT(ISBLANK(I3478)), VLOOKUP(G3478,Trainings!$A$2:$B$20, 2, FALSE))</f>
        <v>no training</v>
      </c>
    </row>
    <row r="3479" spans="2:10" ht="15.75" customHeight="1" x14ac:dyDescent="0.4">
      <c r="B3479" s="13" t="str">
        <f>IFERROR(VLOOKUP(A3479, Employees!$A$2:$E$401, 2, FALSE), "Enter an ID")</f>
        <v>Enter an ID</v>
      </c>
      <c r="C3479" s="13" t="str">
        <f>IFERROR(VLOOKUP(A3479, Employees!$A$2:$E$401, 3, FALSE), "Enter an ID")</f>
        <v>Enter an ID</v>
      </c>
      <c r="D3479" s="13" t="str">
        <f>IFERROR(VLOOKUP(A3479, Employees!$A$2:$E$401, 4, FALSE), "Enter an ID")</f>
        <v>Enter an ID</v>
      </c>
      <c r="E3479" s="13" t="str">
        <f>IFERROR(VLOOKUP(A3479, Employees!$A$2:$E$401, 5, FALSE), "Enter an ID")</f>
        <v>Enter an ID</v>
      </c>
      <c r="F3479" s="13" t="str">
        <f>IFERROR(VLOOKUP(A3479, Employees!$A$2:$F$401, 6, FALSE), "Enter an ID")</f>
        <v>Enter an ID</v>
      </c>
      <c r="J3479" s="13" t="str" cm="1">
        <f t="array" ref="J3479">_xlfn.IFS(ISBLANK(G3479), "no training", ISBLANK(I3479), 0, NOT(ISBLANK(I3479)), VLOOKUP(G3479,Trainings!$A$2:$B$20, 2, FALSE))</f>
        <v>no training</v>
      </c>
    </row>
    <row r="3480" spans="2:10" ht="15.75" customHeight="1" x14ac:dyDescent="0.4">
      <c r="B3480" s="13" t="str">
        <f>IFERROR(VLOOKUP(A3480, Employees!$A$2:$E$401, 2, FALSE), "Enter an ID")</f>
        <v>Enter an ID</v>
      </c>
      <c r="C3480" s="13" t="str">
        <f>IFERROR(VLOOKUP(A3480, Employees!$A$2:$E$401, 3, FALSE), "Enter an ID")</f>
        <v>Enter an ID</v>
      </c>
      <c r="D3480" s="13" t="str">
        <f>IFERROR(VLOOKUP(A3480, Employees!$A$2:$E$401, 4, FALSE), "Enter an ID")</f>
        <v>Enter an ID</v>
      </c>
      <c r="E3480" s="13" t="str">
        <f>IFERROR(VLOOKUP(A3480, Employees!$A$2:$E$401, 5, FALSE), "Enter an ID")</f>
        <v>Enter an ID</v>
      </c>
      <c r="F3480" s="13" t="str">
        <f>IFERROR(VLOOKUP(A3480, Employees!$A$2:$F$401, 6, FALSE), "Enter an ID")</f>
        <v>Enter an ID</v>
      </c>
      <c r="J3480" s="13" t="str" cm="1">
        <f t="array" ref="J3480">_xlfn.IFS(ISBLANK(G3480), "no training", ISBLANK(I3480), 0, NOT(ISBLANK(I3480)), VLOOKUP(G3480,Trainings!$A$2:$B$20, 2, FALSE))</f>
        <v>no training</v>
      </c>
    </row>
    <row r="3481" spans="2:10" ht="15.75" customHeight="1" x14ac:dyDescent="0.4">
      <c r="B3481" s="13" t="str">
        <f>IFERROR(VLOOKUP(A3481, Employees!$A$2:$E$401, 2, FALSE), "Enter an ID")</f>
        <v>Enter an ID</v>
      </c>
      <c r="C3481" s="13" t="str">
        <f>IFERROR(VLOOKUP(A3481, Employees!$A$2:$E$401, 3, FALSE), "Enter an ID")</f>
        <v>Enter an ID</v>
      </c>
      <c r="D3481" s="13" t="str">
        <f>IFERROR(VLOOKUP(A3481, Employees!$A$2:$E$401, 4, FALSE), "Enter an ID")</f>
        <v>Enter an ID</v>
      </c>
      <c r="E3481" s="13" t="str">
        <f>IFERROR(VLOOKUP(A3481, Employees!$A$2:$E$401, 5, FALSE), "Enter an ID")</f>
        <v>Enter an ID</v>
      </c>
      <c r="F3481" s="13" t="str">
        <f>IFERROR(VLOOKUP(A3481, Employees!$A$2:$F$401, 6, FALSE), "Enter an ID")</f>
        <v>Enter an ID</v>
      </c>
      <c r="J3481" s="13" t="str" cm="1">
        <f t="array" ref="J3481">_xlfn.IFS(ISBLANK(G3481), "no training", ISBLANK(I3481), 0, NOT(ISBLANK(I3481)), VLOOKUP(G3481,Trainings!$A$2:$B$20, 2, FALSE))</f>
        <v>no training</v>
      </c>
    </row>
    <row r="3482" spans="2:10" ht="15.75" customHeight="1" x14ac:dyDescent="0.4">
      <c r="B3482" s="13" t="str">
        <f>IFERROR(VLOOKUP(A3482, Employees!$A$2:$E$401, 2, FALSE), "Enter an ID")</f>
        <v>Enter an ID</v>
      </c>
      <c r="C3482" s="13" t="str">
        <f>IFERROR(VLOOKUP(A3482, Employees!$A$2:$E$401, 3, FALSE), "Enter an ID")</f>
        <v>Enter an ID</v>
      </c>
      <c r="D3482" s="13" t="str">
        <f>IFERROR(VLOOKUP(A3482, Employees!$A$2:$E$401, 4, FALSE), "Enter an ID")</f>
        <v>Enter an ID</v>
      </c>
      <c r="E3482" s="13" t="str">
        <f>IFERROR(VLOOKUP(A3482, Employees!$A$2:$E$401, 5, FALSE), "Enter an ID")</f>
        <v>Enter an ID</v>
      </c>
      <c r="F3482" s="13" t="str">
        <f>IFERROR(VLOOKUP(A3482, Employees!$A$2:$F$401, 6, FALSE), "Enter an ID")</f>
        <v>Enter an ID</v>
      </c>
      <c r="J3482" s="13" t="str" cm="1">
        <f t="array" ref="J3482">_xlfn.IFS(ISBLANK(G3482), "no training", ISBLANK(I3482), 0, NOT(ISBLANK(I3482)), VLOOKUP(G3482,Trainings!$A$2:$B$20, 2, FALSE))</f>
        <v>no training</v>
      </c>
    </row>
    <row r="3483" spans="2:10" ht="15.75" customHeight="1" x14ac:dyDescent="0.4">
      <c r="B3483" s="13" t="str">
        <f>IFERROR(VLOOKUP(A3483, Employees!$A$2:$E$401, 2, FALSE), "Enter an ID")</f>
        <v>Enter an ID</v>
      </c>
      <c r="C3483" s="13" t="str">
        <f>IFERROR(VLOOKUP(A3483, Employees!$A$2:$E$401, 3, FALSE), "Enter an ID")</f>
        <v>Enter an ID</v>
      </c>
      <c r="D3483" s="13" t="str">
        <f>IFERROR(VLOOKUP(A3483, Employees!$A$2:$E$401, 4, FALSE), "Enter an ID")</f>
        <v>Enter an ID</v>
      </c>
      <c r="E3483" s="13" t="str">
        <f>IFERROR(VLOOKUP(A3483, Employees!$A$2:$E$401, 5, FALSE), "Enter an ID")</f>
        <v>Enter an ID</v>
      </c>
      <c r="F3483" s="13" t="str">
        <f>IFERROR(VLOOKUP(A3483, Employees!$A$2:$F$401, 6, FALSE), "Enter an ID")</f>
        <v>Enter an ID</v>
      </c>
      <c r="J3483" s="13" t="str" cm="1">
        <f t="array" ref="J3483">_xlfn.IFS(ISBLANK(G3483), "no training", ISBLANK(I3483), 0, NOT(ISBLANK(I3483)), VLOOKUP(G3483,Trainings!$A$2:$B$20, 2, FALSE))</f>
        <v>no training</v>
      </c>
    </row>
    <row r="3484" spans="2:10" ht="15.75" customHeight="1" x14ac:dyDescent="0.4">
      <c r="B3484" s="13" t="str">
        <f>IFERROR(VLOOKUP(A3484, Employees!$A$2:$E$401, 2, FALSE), "Enter an ID")</f>
        <v>Enter an ID</v>
      </c>
      <c r="C3484" s="13" t="str">
        <f>IFERROR(VLOOKUP(A3484, Employees!$A$2:$E$401, 3, FALSE), "Enter an ID")</f>
        <v>Enter an ID</v>
      </c>
      <c r="D3484" s="13" t="str">
        <f>IFERROR(VLOOKUP(A3484, Employees!$A$2:$E$401, 4, FALSE), "Enter an ID")</f>
        <v>Enter an ID</v>
      </c>
      <c r="E3484" s="13" t="str">
        <f>IFERROR(VLOOKUP(A3484, Employees!$A$2:$E$401, 5, FALSE), "Enter an ID")</f>
        <v>Enter an ID</v>
      </c>
      <c r="F3484" s="13" t="str">
        <f>IFERROR(VLOOKUP(A3484, Employees!$A$2:$F$401, 6, FALSE), "Enter an ID")</f>
        <v>Enter an ID</v>
      </c>
      <c r="J3484" s="13" t="str" cm="1">
        <f t="array" ref="J3484">_xlfn.IFS(ISBLANK(G3484), "no training", ISBLANK(I3484), 0, NOT(ISBLANK(I3484)), VLOOKUP(G3484,Trainings!$A$2:$B$20, 2, FALSE))</f>
        <v>no training</v>
      </c>
    </row>
    <row r="3485" spans="2:10" ht="15.75" customHeight="1" x14ac:dyDescent="0.4">
      <c r="B3485" s="13" t="str">
        <f>IFERROR(VLOOKUP(A3485, Employees!$A$2:$E$401, 2, FALSE), "Enter an ID")</f>
        <v>Enter an ID</v>
      </c>
      <c r="C3485" s="13" t="str">
        <f>IFERROR(VLOOKUP(A3485, Employees!$A$2:$E$401, 3, FALSE), "Enter an ID")</f>
        <v>Enter an ID</v>
      </c>
      <c r="D3485" s="13" t="str">
        <f>IFERROR(VLOOKUP(A3485, Employees!$A$2:$E$401, 4, FALSE), "Enter an ID")</f>
        <v>Enter an ID</v>
      </c>
      <c r="E3485" s="13" t="str">
        <f>IFERROR(VLOOKUP(A3485, Employees!$A$2:$E$401, 5, FALSE), "Enter an ID")</f>
        <v>Enter an ID</v>
      </c>
      <c r="F3485" s="13" t="str">
        <f>IFERROR(VLOOKUP(A3485, Employees!$A$2:$F$401, 6, FALSE), "Enter an ID")</f>
        <v>Enter an ID</v>
      </c>
      <c r="J3485" s="13" t="str" cm="1">
        <f t="array" ref="J3485">_xlfn.IFS(ISBLANK(G3485), "no training", ISBLANK(I3485), 0, NOT(ISBLANK(I3485)), VLOOKUP(G3485,Trainings!$A$2:$B$20, 2, FALSE))</f>
        <v>no training</v>
      </c>
    </row>
    <row r="3486" spans="2:10" ht="15.75" customHeight="1" x14ac:dyDescent="0.4">
      <c r="B3486" s="13" t="str">
        <f>IFERROR(VLOOKUP(A3486, Employees!$A$2:$E$401, 2, FALSE), "Enter an ID")</f>
        <v>Enter an ID</v>
      </c>
      <c r="C3486" s="13" t="str">
        <f>IFERROR(VLOOKUP(A3486, Employees!$A$2:$E$401, 3, FALSE), "Enter an ID")</f>
        <v>Enter an ID</v>
      </c>
      <c r="D3486" s="13" t="str">
        <f>IFERROR(VLOOKUP(A3486, Employees!$A$2:$E$401, 4, FALSE), "Enter an ID")</f>
        <v>Enter an ID</v>
      </c>
      <c r="E3486" s="13" t="str">
        <f>IFERROR(VLOOKUP(A3486, Employees!$A$2:$E$401, 5, FALSE), "Enter an ID")</f>
        <v>Enter an ID</v>
      </c>
      <c r="F3486" s="13" t="str">
        <f>IFERROR(VLOOKUP(A3486, Employees!$A$2:$F$401, 6, FALSE), "Enter an ID")</f>
        <v>Enter an ID</v>
      </c>
      <c r="J3486" s="13" t="str" cm="1">
        <f t="array" ref="J3486">_xlfn.IFS(ISBLANK(G3486), "no training", ISBLANK(I3486), 0, NOT(ISBLANK(I3486)), VLOOKUP(G3486,Trainings!$A$2:$B$20, 2, FALSE))</f>
        <v>no training</v>
      </c>
    </row>
    <row r="3487" spans="2:10" ht="15.75" customHeight="1" x14ac:dyDescent="0.4">
      <c r="B3487" s="13" t="str">
        <f>IFERROR(VLOOKUP(A3487, Employees!$A$2:$E$401, 2, FALSE), "Enter an ID")</f>
        <v>Enter an ID</v>
      </c>
      <c r="C3487" s="13" t="str">
        <f>IFERROR(VLOOKUP(A3487, Employees!$A$2:$E$401, 3, FALSE), "Enter an ID")</f>
        <v>Enter an ID</v>
      </c>
      <c r="D3487" s="13" t="str">
        <f>IFERROR(VLOOKUP(A3487, Employees!$A$2:$E$401, 4, FALSE), "Enter an ID")</f>
        <v>Enter an ID</v>
      </c>
      <c r="E3487" s="13" t="str">
        <f>IFERROR(VLOOKUP(A3487, Employees!$A$2:$E$401, 5, FALSE), "Enter an ID")</f>
        <v>Enter an ID</v>
      </c>
      <c r="F3487" s="13" t="str">
        <f>IFERROR(VLOOKUP(A3487, Employees!$A$2:$F$401, 6, FALSE), "Enter an ID")</f>
        <v>Enter an ID</v>
      </c>
      <c r="J3487" s="13" t="str" cm="1">
        <f t="array" ref="J3487">_xlfn.IFS(ISBLANK(G3487), "no training", ISBLANK(I3487), 0, NOT(ISBLANK(I3487)), VLOOKUP(G3487,Trainings!$A$2:$B$20, 2, FALSE))</f>
        <v>no training</v>
      </c>
    </row>
    <row r="3488" spans="2:10" ht="15.75" customHeight="1" x14ac:dyDescent="0.4">
      <c r="B3488" s="13" t="str">
        <f>IFERROR(VLOOKUP(A3488, Employees!$A$2:$E$401, 2, FALSE), "Enter an ID")</f>
        <v>Enter an ID</v>
      </c>
      <c r="C3488" s="13" t="str">
        <f>IFERROR(VLOOKUP(A3488, Employees!$A$2:$E$401, 3, FALSE), "Enter an ID")</f>
        <v>Enter an ID</v>
      </c>
      <c r="D3488" s="13" t="str">
        <f>IFERROR(VLOOKUP(A3488, Employees!$A$2:$E$401, 4, FALSE), "Enter an ID")</f>
        <v>Enter an ID</v>
      </c>
      <c r="E3488" s="13" t="str">
        <f>IFERROR(VLOOKUP(A3488, Employees!$A$2:$E$401, 5, FALSE), "Enter an ID")</f>
        <v>Enter an ID</v>
      </c>
      <c r="F3488" s="13" t="str">
        <f>IFERROR(VLOOKUP(A3488, Employees!$A$2:$F$401, 6, FALSE), "Enter an ID")</f>
        <v>Enter an ID</v>
      </c>
      <c r="J3488" s="13" t="str" cm="1">
        <f t="array" ref="J3488">_xlfn.IFS(ISBLANK(G3488), "no training", ISBLANK(I3488), 0, NOT(ISBLANK(I3488)), VLOOKUP(G3488,Trainings!$A$2:$B$20, 2, FALSE))</f>
        <v>no training</v>
      </c>
    </row>
    <row r="3489" spans="2:10" ht="15.75" customHeight="1" x14ac:dyDescent="0.4">
      <c r="B3489" s="13" t="str">
        <f>IFERROR(VLOOKUP(A3489, Employees!$A$2:$E$401, 2, FALSE), "Enter an ID")</f>
        <v>Enter an ID</v>
      </c>
      <c r="C3489" s="13" t="str">
        <f>IFERROR(VLOOKUP(A3489, Employees!$A$2:$E$401, 3, FALSE), "Enter an ID")</f>
        <v>Enter an ID</v>
      </c>
      <c r="D3489" s="13" t="str">
        <f>IFERROR(VLOOKUP(A3489, Employees!$A$2:$E$401, 4, FALSE), "Enter an ID")</f>
        <v>Enter an ID</v>
      </c>
      <c r="E3489" s="13" t="str">
        <f>IFERROR(VLOOKUP(A3489, Employees!$A$2:$E$401, 5, FALSE), "Enter an ID")</f>
        <v>Enter an ID</v>
      </c>
      <c r="F3489" s="13" t="str">
        <f>IFERROR(VLOOKUP(A3489, Employees!$A$2:$F$401, 6, FALSE), "Enter an ID")</f>
        <v>Enter an ID</v>
      </c>
      <c r="J3489" s="13" t="str" cm="1">
        <f t="array" ref="J3489">_xlfn.IFS(ISBLANK(G3489), "no training", ISBLANK(I3489), 0, NOT(ISBLANK(I3489)), VLOOKUP(G3489,Trainings!$A$2:$B$20, 2, FALSE))</f>
        <v>no training</v>
      </c>
    </row>
    <row r="3490" spans="2:10" ht="15.75" customHeight="1" x14ac:dyDescent="0.4">
      <c r="B3490" s="13" t="str">
        <f>IFERROR(VLOOKUP(A3490, Employees!$A$2:$E$401, 2, FALSE), "Enter an ID")</f>
        <v>Enter an ID</v>
      </c>
      <c r="C3490" s="13" t="str">
        <f>IFERROR(VLOOKUP(A3490, Employees!$A$2:$E$401, 3, FALSE), "Enter an ID")</f>
        <v>Enter an ID</v>
      </c>
      <c r="D3490" s="13" t="str">
        <f>IFERROR(VLOOKUP(A3490, Employees!$A$2:$E$401, 4, FALSE), "Enter an ID")</f>
        <v>Enter an ID</v>
      </c>
      <c r="E3490" s="13" t="str">
        <f>IFERROR(VLOOKUP(A3490, Employees!$A$2:$E$401, 5, FALSE), "Enter an ID")</f>
        <v>Enter an ID</v>
      </c>
      <c r="F3490" s="13" t="str">
        <f>IFERROR(VLOOKUP(A3490, Employees!$A$2:$F$401, 6, FALSE), "Enter an ID")</f>
        <v>Enter an ID</v>
      </c>
      <c r="J3490" s="13" t="str" cm="1">
        <f t="array" ref="J3490">_xlfn.IFS(ISBLANK(G3490), "no training", ISBLANK(I3490), 0, NOT(ISBLANK(I3490)), VLOOKUP(G3490,Trainings!$A$2:$B$20, 2, FALSE))</f>
        <v>no training</v>
      </c>
    </row>
    <row r="3491" spans="2:10" ht="15.75" customHeight="1" x14ac:dyDescent="0.4">
      <c r="B3491" s="13" t="str">
        <f>IFERROR(VLOOKUP(A3491, Employees!$A$2:$E$401, 2, FALSE), "Enter an ID")</f>
        <v>Enter an ID</v>
      </c>
      <c r="C3491" s="13" t="str">
        <f>IFERROR(VLOOKUP(A3491, Employees!$A$2:$E$401, 3, FALSE), "Enter an ID")</f>
        <v>Enter an ID</v>
      </c>
      <c r="D3491" s="13" t="str">
        <f>IFERROR(VLOOKUP(A3491, Employees!$A$2:$E$401, 4, FALSE), "Enter an ID")</f>
        <v>Enter an ID</v>
      </c>
      <c r="E3491" s="13" t="str">
        <f>IFERROR(VLOOKUP(A3491, Employees!$A$2:$E$401, 5, FALSE), "Enter an ID")</f>
        <v>Enter an ID</v>
      </c>
      <c r="F3491" s="13" t="str">
        <f>IFERROR(VLOOKUP(A3491, Employees!$A$2:$F$401, 6, FALSE), "Enter an ID")</f>
        <v>Enter an ID</v>
      </c>
      <c r="J3491" s="13" t="str" cm="1">
        <f t="array" ref="J3491">_xlfn.IFS(ISBLANK(G3491), "no training", ISBLANK(I3491), 0, NOT(ISBLANK(I3491)), VLOOKUP(G3491,Trainings!$A$2:$B$20, 2, FALSE))</f>
        <v>no training</v>
      </c>
    </row>
    <row r="3492" spans="2:10" ht="15.75" customHeight="1" x14ac:dyDescent="0.4">
      <c r="B3492" s="13" t="str">
        <f>IFERROR(VLOOKUP(A3492, Employees!$A$2:$E$401, 2, FALSE), "Enter an ID")</f>
        <v>Enter an ID</v>
      </c>
      <c r="C3492" s="13" t="str">
        <f>IFERROR(VLOOKUP(A3492, Employees!$A$2:$E$401, 3, FALSE), "Enter an ID")</f>
        <v>Enter an ID</v>
      </c>
      <c r="D3492" s="13" t="str">
        <f>IFERROR(VLOOKUP(A3492, Employees!$A$2:$E$401, 4, FALSE), "Enter an ID")</f>
        <v>Enter an ID</v>
      </c>
      <c r="E3492" s="13" t="str">
        <f>IFERROR(VLOOKUP(A3492, Employees!$A$2:$E$401, 5, FALSE), "Enter an ID")</f>
        <v>Enter an ID</v>
      </c>
      <c r="F3492" s="13" t="str">
        <f>IFERROR(VLOOKUP(A3492, Employees!$A$2:$F$401, 6, FALSE), "Enter an ID")</f>
        <v>Enter an ID</v>
      </c>
      <c r="J3492" s="13" t="str" cm="1">
        <f t="array" ref="J3492">_xlfn.IFS(ISBLANK(G3492), "no training", ISBLANK(I3492), 0, NOT(ISBLANK(I3492)), VLOOKUP(G3492,Trainings!$A$2:$B$20, 2, FALSE))</f>
        <v>no training</v>
      </c>
    </row>
    <row r="3493" spans="2:10" ht="15.75" customHeight="1" x14ac:dyDescent="0.4">
      <c r="B3493" s="13" t="str">
        <f>IFERROR(VLOOKUP(A3493, Employees!$A$2:$E$401, 2, FALSE), "Enter an ID")</f>
        <v>Enter an ID</v>
      </c>
      <c r="C3493" s="13" t="str">
        <f>IFERROR(VLOOKUP(A3493, Employees!$A$2:$E$401, 3, FALSE), "Enter an ID")</f>
        <v>Enter an ID</v>
      </c>
      <c r="D3493" s="13" t="str">
        <f>IFERROR(VLOOKUP(A3493, Employees!$A$2:$E$401, 4, FALSE), "Enter an ID")</f>
        <v>Enter an ID</v>
      </c>
      <c r="E3493" s="13" t="str">
        <f>IFERROR(VLOOKUP(A3493, Employees!$A$2:$E$401, 5, FALSE), "Enter an ID")</f>
        <v>Enter an ID</v>
      </c>
      <c r="F3493" s="13" t="str">
        <f>IFERROR(VLOOKUP(A3493, Employees!$A$2:$F$401, 6, FALSE), "Enter an ID")</f>
        <v>Enter an ID</v>
      </c>
      <c r="J3493" s="13" t="str" cm="1">
        <f t="array" ref="J3493">_xlfn.IFS(ISBLANK(G3493), "no training", ISBLANK(I3493), 0, NOT(ISBLANK(I3493)), VLOOKUP(G3493,Trainings!$A$2:$B$20, 2, FALSE))</f>
        <v>no training</v>
      </c>
    </row>
    <row r="3494" spans="2:10" ht="15.75" customHeight="1" x14ac:dyDescent="0.4">
      <c r="B3494" s="13" t="str">
        <f>IFERROR(VLOOKUP(A3494, Employees!$A$2:$E$401, 2, FALSE), "Enter an ID")</f>
        <v>Enter an ID</v>
      </c>
      <c r="C3494" s="13" t="str">
        <f>IFERROR(VLOOKUP(A3494, Employees!$A$2:$E$401, 3, FALSE), "Enter an ID")</f>
        <v>Enter an ID</v>
      </c>
      <c r="D3494" s="13" t="str">
        <f>IFERROR(VLOOKUP(A3494, Employees!$A$2:$E$401, 4, FALSE), "Enter an ID")</f>
        <v>Enter an ID</v>
      </c>
      <c r="E3494" s="13" t="str">
        <f>IFERROR(VLOOKUP(A3494, Employees!$A$2:$E$401, 5, FALSE), "Enter an ID")</f>
        <v>Enter an ID</v>
      </c>
      <c r="F3494" s="13" t="str">
        <f>IFERROR(VLOOKUP(A3494, Employees!$A$2:$F$401, 6, FALSE), "Enter an ID")</f>
        <v>Enter an ID</v>
      </c>
      <c r="J3494" s="13" t="str" cm="1">
        <f t="array" ref="J3494">_xlfn.IFS(ISBLANK(G3494), "no training", ISBLANK(I3494), 0, NOT(ISBLANK(I3494)), VLOOKUP(G3494,Trainings!$A$2:$B$20, 2, FALSE))</f>
        <v>no training</v>
      </c>
    </row>
    <row r="3495" spans="2:10" ht="15.75" customHeight="1" x14ac:dyDescent="0.4">
      <c r="B3495" s="13" t="str">
        <f>IFERROR(VLOOKUP(A3495, Employees!$A$2:$E$401, 2, FALSE), "Enter an ID")</f>
        <v>Enter an ID</v>
      </c>
      <c r="C3495" s="13" t="str">
        <f>IFERROR(VLOOKUP(A3495, Employees!$A$2:$E$401, 3, FALSE), "Enter an ID")</f>
        <v>Enter an ID</v>
      </c>
      <c r="D3495" s="13" t="str">
        <f>IFERROR(VLOOKUP(A3495, Employees!$A$2:$E$401, 4, FALSE), "Enter an ID")</f>
        <v>Enter an ID</v>
      </c>
      <c r="E3495" s="13" t="str">
        <f>IFERROR(VLOOKUP(A3495, Employees!$A$2:$E$401, 5, FALSE), "Enter an ID")</f>
        <v>Enter an ID</v>
      </c>
      <c r="F3495" s="13" t="str">
        <f>IFERROR(VLOOKUP(A3495, Employees!$A$2:$F$401, 6, FALSE), "Enter an ID")</f>
        <v>Enter an ID</v>
      </c>
      <c r="J3495" s="13" t="str" cm="1">
        <f t="array" ref="J3495">_xlfn.IFS(ISBLANK(G3495), "no training", ISBLANK(I3495), 0, NOT(ISBLANK(I3495)), VLOOKUP(G3495,Trainings!$A$2:$B$20, 2, FALSE))</f>
        <v>no training</v>
      </c>
    </row>
    <row r="3496" spans="2:10" ht="15.75" customHeight="1" x14ac:dyDescent="0.4">
      <c r="B3496" s="13" t="str">
        <f>IFERROR(VLOOKUP(A3496, Employees!$A$2:$E$401, 2, FALSE), "Enter an ID")</f>
        <v>Enter an ID</v>
      </c>
      <c r="C3496" s="13" t="str">
        <f>IFERROR(VLOOKUP(A3496, Employees!$A$2:$E$401, 3, FALSE), "Enter an ID")</f>
        <v>Enter an ID</v>
      </c>
      <c r="D3496" s="13" t="str">
        <f>IFERROR(VLOOKUP(A3496, Employees!$A$2:$E$401, 4, FALSE), "Enter an ID")</f>
        <v>Enter an ID</v>
      </c>
      <c r="E3496" s="13" t="str">
        <f>IFERROR(VLOOKUP(A3496, Employees!$A$2:$E$401, 5, FALSE), "Enter an ID")</f>
        <v>Enter an ID</v>
      </c>
      <c r="F3496" s="13" t="str">
        <f>IFERROR(VLOOKUP(A3496, Employees!$A$2:$F$401, 6, FALSE), "Enter an ID")</f>
        <v>Enter an ID</v>
      </c>
      <c r="J3496" s="13" t="str" cm="1">
        <f t="array" ref="J3496">_xlfn.IFS(ISBLANK(G3496), "no training", ISBLANK(I3496), 0, NOT(ISBLANK(I3496)), VLOOKUP(G3496,Trainings!$A$2:$B$20, 2, FALSE))</f>
        <v>no training</v>
      </c>
    </row>
    <row r="3497" spans="2:10" ht="15.75" customHeight="1" x14ac:dyDescent="0.4">
      <c r="B3497" s="13" t="str">
        <f>IFERROR(VLOOKUP(A3497, Employees!$A$2:$E$401, 2, FALSE), "Enter an ID")</f>
        <v>Enter an ID</v>
      </c>
      <c r="C3497" s="13" t="str">
        <f>IFERROR(VLOOKUP(A3497, Employees!$A$2:$E$401, 3, FALSE), "Enter an ID")</f>
        <v>Enter an ID</v>
      </c>
      <c r="D3497" s="13" t="str">
        <f>IFERROR(VLOOKUP(A3497, Employees!$A$2:$E$401, 4, FALSE), "Enter an ID")</f>
        <v>Enter an ID</v>
      </c>
      <c r="E3497" s="13" t="str">
        <f>IFERROR(VLOOKUP(A3497, Employees!$A$2:$E$401, 5, FALSE), "Enter an ID")</f>
        <v>Enter an ID</v>
      </c>
      <c r="F3497" s="13" t="str">
        <f>IFERROR(VLOOKUP(A3497, Employees!$A$2:$F$401, 6, FALSE), "Enter an ID")</f>
        <v>Enter an ID</v>
      </c>
      <c r="J3497" s="13" t="str" cm="1">
        <f t="array" ref="J3497">_xlfn.IFS(ISBLANK(G3497), "no training", ISBLANK(I3497), 0, NOT(ISBLANK(I3497)), VLOOKUP(G3497,Trainings!$A$2:$B$20, 2, FALSE))</f>
        <v>no training</v>
      </c>
    </row>
    <row r="3498" spans="2:10" ht="15.75" customHeight="1" x14ac:dyDescent="0.4">
      <c r="B3498" s="13" t="str">
        <f>IFERROR(VLOOKUP(A3498, Employees!$A$2:$E$401, 2, FALSE), "Enter an ID")</f>
        <v>Enter an ID</v>
      </c>
      <c r="C3498" s="13" t="str">
        <f>IFERROR(VLOOKUP(A3498, Employees!$A$2:$E$401, 3, FALSE), "Enter an ID")</f>
        <v>Enter an ID</v>
      </c>
      <c r="D3498" s="13" t="str">
        <f>IFERROR(VLOOKUP(A3498, Employees!$A$2:$E$401, 4, FALSE), "Enter an ID")</f>
        <v>Enter an ID</v>
      </c>
      <c r="E3498" s="13" t="str">
        <f>IFERROR(VLOOKUP(A3498, Employees!$A$2:$E$401, 5, FALSE), "Enter an ID")</f>
        <v>Enter an ID</v>
      </c>
      <c r="F3498" s="13" t="str">
        <f>IFERROR(VLOOKUP(A3498, Employees!$A$2:$F$401, 6, FALSE), "Enter an ID")</f>
        <v>Enter an ID</v>
      </c>
      <c r="J3498" s="13" t="str" cm="1">
        <f t="array" ref="J3498">_xlfn.IFS(ISBLANK(G3498), "no training", ISBLANK(I3498), 0, NOT(ISBLANK(I3498)), VLOOKUP(G3498,Trainings!$A$2:$B$20, 2, FALSE))</f>
        <v>no training</v>
      </c>
    </row>
    <row r="3499" spans="2:10" ht="15.75" customHeight="1" x14ac:dyDescent="0.4">
      <c r="B3499" s="13" t="str">
        <f>IFERROR(VLOOKUP(A3499, Employees!$A$2:$E$401, 2, FALSE), "Enter an ID")</f>
        <v>Enter an ID</v>
      </c>
      <c r="C3499" s="13" t="str">
        <f>IFERROR(VLOOKUP(A3499, Employees!$A$2:$E$401, 3, FALSE), "Enter an ID")</f>
        <v>Enter an ID</v>
      </c>
      <c r="D3499" s="13" t="str">
        <f>IFERROR(VLOOKUP(A3499, Employees!$A$2:$E$401, 4, FALSE), "Enter an ID")</f>
        <v>Enter an ID</v>
      </c>
      <c r="E3499" s="13" t="str">
        <f>IFERROR(VLOOKUP(A3499, Employees!$A$2:$E$401, 5, FALSE), "Enter an ID")</f>
        <v>Enter an ID</v>
      </c>
      <c r="F3499" s="13" t="str">
        <f>IFERROR(VLOOKUP(A3499, Employees!$A$2:$F$401, 6, FALSE), "Enter an ID")</f>
        <v>Enter an ID</v>
      </c>
      <c r="J3499" s="13" t="str" cm="1">
        <f t="array" ref="J3499">_xlfn.IFS(ISBLANK(G3499), "no training", ISBLANK(I3499), 0, NOT(ISBLANK(I3499)), VLOOKUP(G3499,Trainings!$A$2:$B$20, 2, FALSE))</f>
        <v>no training</v>
      </c>
    </row>
    <row r="3500" spans="2:10" ht="15.75" customHeight="1" x14ac:dyDescent="0.4">
      <c r="B3500" s="13" t="str">
        <f>IFERROR(VLOOKUP(A3500, Employees!$A$2:$E$401, 2, FALSE), "Enter an ID")</f>
        <v>Enter an ID</v>
      </c>
      <c r="C3500" s="13" t="str">
        <f>IFERROR(VLOOKUP(A3500, Employees!$A$2:$E$401, 3, FALSE), "Enter an ID")</f>
        <v>Enter an ID</v>
      </c>
      <c r="D3500" s="13" t="str">
        <f>IFERROR(VLOOKUP(A3500, Employees!$A$2:$E$401, 4, FALSE), "Enter an ID")</f>
        <v>Enter an ID</v>
      </c>
      <c r="E3500" s="13" t="str">
        <f>IFERROR(VLOOKUP(A3500, Employees!$A$2:$E$401, 5, FALSE), "Enter an ID")</f>
        <v>Enter an ID</v>
      </c>
      <c r="F3500" s="13" t="str">
        <f>IFERROR(VLOOKUP(A3500, Employees!$A$2:$F$401, 6, FALSE), "Enter an ID")</f>
        <v>Enter an ID</v>
      </c>
      <c r="J3500" s="13" t="str" cm="1">
        <f t="array" ref="J3500">_xlfn.IFS(ISBLANK(G3500), "no training", ISBLANK(I3500), 0, NOT(ISBLANK(I3500)), VLOOKUP(G3500,Trainings!$A$2:$B$20, 2, FALSE))</f>
        <v>no training</v>
      </c>
    </row>
    <row r="3501" spans="2:10" ht="15.75" customHeight="1" x14ac:dyDescent="0.4">
      <c r="B3501" s="13" t="str">
        <f>IFERROR(VLOOKUP(A3501, Employees!$A$2:$E$401, 2, FALSE), "Enter an ID")</f>
        <v>Enter an ID</v>
      </c>
      <c r="C3501" s="13" t="str">
        <f>IFERROR(VLOOKUP(A3501, Employees!$A$2:$E$401, 3, FALSE), "Enter an ID")</f>
        <v>Enter an ID</v>
      </c>
      <c r="D3501" s="13" t="str">
        <f>IFERROR(VLOOKUP(A3501, Employees!$A$2:$E$401, 4, FALSE), "Enter an ID")</f>
        <v>Enter an ID</v>
      </c>
      <c r="E3501" s="13" t="str">
        <f>IFERROR(VLOOKUP(A3501, Employees!$A$2:$E$401, 5, FALSE), "Enter an ID")</f>
        <v>Enter an ID</v>
      </c>
      <c r="F3501" s="13" t="str">
        <f>IFERROR(VLOOKUP(A3501, Employees!$A$2:$F$401, 6, FALSE), "Enter an ID")</f>
        <v>Enter an ID</v>
      </c>
      <c r="J3501" s="13" t="str" cm="1">
        <f t="array" ref="J3501">_xlfn.IFS(ISBLANK(G3501), "no training", ISBLANK(I3501), 0, NOT(ISBLANK(I3501)), VLOOKUP(G3501,Trainings!$A$2:$B$20, 2, FALSE))</f>
        <v>no training</v>
      </c>
    </row>
    <row r="3502" spans="2:10" ht="15.75" customHeight="1" x14ac:dyDescent="0.4">
      <c r="B3502" s="13" t="str">
        <f>IFERROR(VLOOKUP(A3502, Employees!$A$2:$E$401, 2, FALSE), "Enter an ID")</f>
        <v>Enter an ID</v>
      </c>
      <c r="C3502" s="13" t="str">
        <f>IFERROR(VLOOKUP(A3502, Employees!$A$2:$E$401, 3, FALSE), "Enter an ID")</f>
        <v>Enter an ID</v>
      </c>
      <c r="D3502" s="13" t="str">
        <f>IFERROR(VLOOKUP(A3502, Employees!$A$2:$E$401, 4, FALSE), "Enter an ID")</f>
        <v>Enter an ID</v>
      </c>
      <c r="E3502" s="13" t="str">
        <f>IFERROR(VLOOKUP(A3502, Employees!$A$2:$E$401, 5, FALSE), "Enter an ID")</f>
        <v>Enter an ID</v>
      </c>
      <c r="F3502" s="13" t="str">
        <f>IFERROR(VLOOKUP(A3502, Employees!$A$2:$F$401, 6, FALSE), "Enter an ID")</f>
        <v>Enter an ID</v>
      </c>
      <c r="J3502" s="13" t="str" cm="1">
        <f t="array" ref="J3502">_xlfn.IFS(ISBLANK(G3502), "no training", ISBLANK(I3502), 0, NOT(ISBLANK(I3502)), VLOOKUP(G3502,Trainings!$A$2:$B$20, 2, FALSE))</f>
        <v>no training</v>
      </c>
    </row>
    <row r="3503" spans="2:10" ht="15.75" customHeight="1" x14ac:dyDescent="0.4">
      <c r="B3503" s="13" t="str">
        <f>IFERROR(VLOOKUP(A3503, Employees!$A$2:$E$401, 2, FALSE), "Enter an ID")</f>
        <v>Enter an ID</v>
      </c>
      <c r="C3503" s="13" t="str">
        <f>IFERROR(VLOOKUP(A3503, Employees!$A$2:$E$401, 3, FALSE), "Enter an ID")</f>
        <v>Enter an ID</v>
      </c>
      <c r="D3503" s="13" t="str">
        <f>IFERROR(VLOOKUP(A3503, Employees!$A$2:$E$401, 4, FALSE), "Enter an ID")</f>
        <v>Enter an ID</v>
      </c>
      <c r="E3503" s="13" t="str">
        <f>IFERROR(VLOOKUP(A3503, Employees!$A$2:$E$401, 5, FALSE), "Enter an ID")</f>
        <v>Enter an ID</v>
      </c>
      <c r="F3503" s="13" t="str">
        <f>IFERROR(VLOOKUP(A3503, Employees!$A$2:$F$401, 6, FALSE), "Enter an ID")</f>
        <v>Enter an ID</v>
      </c>
      <c r="J3503" s="13" t="str" cm="1">
        <f t="array" ref="J3503">_xlfn.IFS(ISBLANK(G3503), "no training", ISBLANK(I3503), 0, NOT(ISBLANK(I3503)), VLOOKUP(G3503,Trainings!$A$2:$B$20, 2, FALSE))</f>
        <v>no training</v>
      </c>
    </row>
    <row r="3504" spans="2:10" ht="15.75" customHeight="1" x14ac:dyDescent="0.4">
      <c r="B3504" s="13" t="str">
        <f>IFERROR(VLOOKUP(A3504, Employees!$A$2:$E$401, 2, FALSE), "Enter an ID")</f>
        <v>Enter an ID</v>
      </c>
      <c r="C3504" s="13" t="str">
        <f>IFERROR(VLOOKUP(A3504, Employees!$A$2:$E$401, 3, FALSE), "Enter an ID")</f>
        <v>Enter an ID</v>
      </c>
      <c r="D3504" s="13" t="str">
        <f>IFERROR(VLOOKUP(A3504, Employees!$A$2:$E$401, 4, FALSE), "Enter an ID")</f>
        <v>Enter an ID</v>
      </c>
      <c r="E3504" s="13" t="str">
        <f>IFERROR(VLOOKUP(A3504, Employees!$A$2:$E$401, 5, FALSE), "Enter an ID")</f>
        <v>Enter an ID</v>
      </c>
      <c r="F3504" s="13" t="str">
        <f>IFERROR(VLOOKUP(A3504, Employees!$A$2:$F$401, 6, FALSE), "Enter an ID")</f>
        <v>Enter an ID</v>
      </c>
      <c r="J3504" s="13" t="str" cm="1">
        <f t="array" ref="J3504">_xlfn.IFS(ISBLANK(G3504), "no training", ISBLANK(I3504), 0, NOT(ISBLANK(I3504)), VLOOKUP(G3504,Trainings!$A$2:$B$20, 2, FALSE))</f>
        <v>no training</v>
      </c>
    </row>
    <row r="3505" spans="2:10" ht="15.75" customHeight="1" x14ac:dyDescent="0.4">
      <c r="B3505" s="13" t="str">
        <f>IFERROR(VLOOKUP(A3505, Employees!$A$2:$E$401, 2, FALSE), "Enter an ID")</f>
        <v>Enter an ID</v>
      </c>
      <c r="C3505" s="13" t="str">
        <f>IFERROR(VLOOKUP(A3505, Employees!$A$2:$E$401, 3, FALSE), "Enter an ID")</f>
        <v>Enter an ID</v>
      </c>
      <c r="D3505" s="13" t="str">
        <f>IFERROR(VLOOKUP(A3505, Employees!$A$2:$E$401, 4, FALSE), "Enter an ID")</f>
        <v>Enter an ID</v>
      </c>
      <c r="E3505" s="13" t="str">
        <f>IFERROR(VLOOKUP(A3505, Employees!$A$2:$E$401, 5, FALSE), "Enter an ID")</f>
        <v>Enter an ID</v>
      </c>
      <c r="F3505" s="13" t="str">
        <f>IFERROR(VLOOKUP(A3505, Employees!$A$2:$F$401, 6, FALSE), "Enter an ID")</f>
        <v>Enter an ID</v>
      </c>
      <c r="J3505" s="13" t="str" cm="1">
        <f t="array" ref="J3505">_xlfn.IFS(ISBLANK(G3505), "no training", ISBLANK(I3505), 0, NOT(ISBLANK(I3505)), VLOOKUP(G3505,Trainings!$A$2:$B$20, 2, FALSE))</f>
        <v>no training</v>
      </c>
    </row>
    <row r="3506" spans="2:10" ht="15.75" customHeight="1" x14ac:dyDescent="0.4">
      <c r="B3506" s="13" t="str">
        <f>IFERROR(VLOOKUP(A3506, Employees!$A$2:$E$401, 2, FALSE), "Enter an ID")</f>
        <v>Enter an ID</v>
      </c>
      <c r="C3506" s="13" t="str">
        <f>IFERROR(VLOOKUP(A3506, Employees!$A$2:$E$401, 3, FALSE), "Enter an ID")</f>
        <v>Enter an ID</v>
      </c>
      <c r="D3506" s="13" t="str">
        <f>IFERROR(VLOOKUP(A3506, Employees!$A$2:$E$401, 4, FALSE), "Enter an ID")</f>
        <v>Enter an ID</v>
      </c>
      <c r="E3506" s="13" t="str">
        <f>IFERROR(VLOOKUP(A3506, Employees!$A$2:$E$401, 5, FALSE), "Enter an ID")</f>
        <v>Enter an ID</v>
      </c>
      <c r="F3506" s="13" t="str">
        <f>IFERROR(VLOOKUP(A3506, Employees!$A$2:$F$401, 6, FALSE), "Enter an ID")</f>
        <v>Enter an ID</v>
      </c>
      <c r="J3506" s="13" t="str" cm="1">
        <f t="array" ref="J3506">_xlfn.IFS(ISBLANK(G3506), "no training", ISBLANK(I3506), 0, NOT(ISBLANK(I3506)), VLOOKUP(G3506,Trainings!$A$2:$B$20, 2, FALSE))</f>
        <v>no training</v>
      </c>
    </row>
    <row r="3507" spans="2:10" ht="15.75" customHeight="1" x14ac:dyDescent="0.4">
      <c r="B3507" s="13" t="str">
        <f>IFERROR(VLOOKUP(A3507, Employees!$A$2:$E$401, 2, FALSE), "Enter an ID")</f>
        <v>Enter an ID</v>
      </c>
      <c r="C3507" s="13" t="str">
        <f>IFERROR(VLOOKUP(A3507, Employees!$A$2:$E$401, 3, FALSE), "Enter an ID")</f>
        <v>Enter an ID</v>
      </c>
      <c r="D3507" s="13" t="str">
        <f>IFERROR(VLOOKUP(A3507, Employees!$A$2:$E$401, 4, FALSE), "Enter an ID")</f>
        <v>Enter an ID</v>
      </c>
      <c r="E3507" s="13" t="str">
        <f>IFERROR(VLOOKUP(A3507, Employees!$A$2:$E$401, 5, FALSE), "Enter an ID")</f>
        <v>Enter an ID</v>
      </c>
      <c r="F3507" s="13" t="str">
        <f>IFERROR(VLOOKUP(A3507, Employees!$A$2:$F$401, 6, FALSE), "Enter an ID")</f>
        <v>Enter an ID</v>
      </c>
      <c r="J3507" s="13" t="str" cm="1">
        <f t="array" ref="J3507">_xlfn.IFS(ISBLANK(G3507), "no training", ISBLANK(I3507), 0, NOT(ISBLANK(I3507)), VLOOKUP(G3507,Trainings!$A$2:$B$20, 2, FALSE))</f>
        <v>no training</v>
      </c>
    </row>
    <row r="3508" spans="2:10" ht="15.75" customHeight="1" x14ac:dyDescent="0.4">
      <c r="B3508" s="13" t="str">
        <f>IFERROR(VLOOKUP(A3508, Employees!$A$2:$E$401, 2, FALSE), "Enter an ID")</f>
        <v>Enter an ID</v>
      </c>
      <c r="C3508" s="13" t="str">
        <f>IFERROR(VLOOKUP(A3508, Employees!$A$2:$E$401, 3, FALSE), "Enter an ID")</f>
        <v>Enter an ID</v>
      </c>
      <c r="D3508" s="13" t="str">
        <f>IFERROR(VLOOKUP(A3508, Employees!$A$2:$E$401, 4, FALSE), "Enter an ID")</f>
        <v>Enter an ID</v>
      </c>
      <c r="E3508" s="13" t="str">
        <f>IFERROR(VLOOKUP(A3508, Employees!$A$2:$E$401, 5, FALSE), "Enter an ID")</f>
        <v>Enter an ID</v>
      </c>
      <c r="F3508" s="13" t="str">
        <f>IFERROR(VLOOKUP(A3508, Employees!$A$2:$F$401, 6, FALSE), "Enter an ID")</f>
        <v>Enter an ID</v>
      </c>
      <c r="J3508" s="13" t="str" cm="1">
        <f t="array" ref="J3508">_xlfn.IFS(ISBLANK(G3508), "no training", ISBLANK(I3508), 0, NOT(ISBLANK(I3508)), VLOOKUP(G3508,Trainings!$A$2:$B$20, 2, FALSE))</f>
        <v>no training</v>
      </c>
    </row>
    <row r="3509" spans="2:10" ht="15.75" customHeight="1" x14ac:dyDescent="0.4">
      <c r="B3509" s="13" t="str">
        <f>IFERROR(VLOOKUP(A3509, Employees!$A$2:$E$401, 2, FALSE), "Enter an ID")</f>
        <v>Enter an ID</v>
      </c>
      <c r="C3509" s="13" t="str">
        <f>IFERROR(VLOOKUP(A3509, Employees!$A$2:$E$401, 3, FALSE), "Enter an ID")</f>
        <v>Enter an ID</v>
      </c>
      <c r="D3509" s="13" t="str">
        <f>IFERROR(VLOOKUP(A3509, Employees!$A$2:$E$401, 4, FALSE), "Enter an ID")</f>
        <v>Enter an ID</v>
      </c>
      <c r="E3509" s="13" t="str">
        <f>IFERROR(VLOOKUP(A3509, Employees!$A$2:$E$401, 5, FALSE), "Enter an ID")</f>
        <v>Enter an ID</v>
      </c>
      <c r="F3509" s="13" t="str">
        <f>IFERROR(VLOOKUP(A3509, Employees!$A$2:$F$401, 6, FALSE), "Enter an ID")</f>
        <v>Enter an ID</v>
      </c>
      <c r="J3509" s="13" t="str" cm="1">
        <f t="array" ref="J3509">_xlfn.IFS(ISBLANK(G3509), "no training", ISBLANK(I3509), 0, NOT(ISBLANK(I3509)), VLOOKUP(G3509,Trainings!$A$2:$B$20, 2, FALSE))</f>
        <v>no training</v>
      </c>
    </row>
    <row r="3510" spans="2:10" ht="15.75" customHeight="1" x14ac:dyDescent="0.4">
      <c r="B3510" s="13" t="str">
        <f>IFERROR(VLOOKUP(A3510, Employees!$A$2:$E$401, 2, FALSE), "Enter an ID")</f>
        <v>Enter an ID</v>
      </c>
      <c r="C3510" s="13" t="str">
        <f>IFERROR(VLOOKUP(A3510, Employees!$A$2:$E$401, 3, FALSE), "Enter an ID")</f>
        <v>Enter an ID</v>
      </c>
      <c r="D3510" s="13" t="str">
        <f>IFERROR(VLOOKUP(A3510, Employees!$A$2:$E$401, 4, FALSE), "Enter an ID")</f>
        <v>Enter an ID</v>
      </c>
      <c r="E3510" s="13" t="str">
        <f>IFERROR(VLOOKUP(A3510, Employees!$A$2:$E$401, 5, FALSE), "Enter an ID")</f>
        <v>Enter an ID</v>
      </c>
      <c r="F3510" s="13" t="str">
        <f>IFERROR(VLOOKUP(A3510, Employees!$A$2:$F$401, 6, FALSE), "Enter an ID")</f>
        <v>Enter an ID</v>
      </c>
      <c r="J3510" s="13" t="str" cm="1">
        <f t="array" ref="J3510">_xlfn.IFS(ISBLANK(G3510), "no training", ISBLANK(I3510), 0, NOT(ISBLANK(I3510)), VLOOKUP(G3510,Trainings!$A$2:$B$20, 2, FALSE))</f>
        <v>no training</v>
      </c>
    </row>
    <row r="3511" spans="2:10" ht="15.75" customHeight="1" x14ac:dyDescent="0.4">
      <c r="B3511" s="13" t="str">
        <f>IFERROR(VLOOKUP(A3511, Employees!$A$2:$E$401, 2, FALSE), "Enter an ID")</f>
        <v>Enter an ID</v>
      </c>
      <c r="C3511" s="13" t="str">
        <f>IFERROR(VLOOKUP(A3511, Employees!$A$2:$E$401, 3, FALSE), "Enter an ID")</f>
        <v>Enter an ID</v>
      </c>
      <c r="D3511" s="13" t="str">
        <f>IFERROR(VLOOKUP(A3511, Employees!$A$2:$E$401, 4, FALSE), "Enter an ID")</f>
        <v>Enter an ID</v>
      </c>
      <c r="E3511" s="13" t="str">
        <f>IFERROR(VLOOKUP(A3511, Employees!$A$2:$E$401, 5, FALSE), "Enter an ID")</f>
        <v>Enter an ID</v>
      </c>
      <c r="F3511" s="13" t="str">
        <f>IFERROR(VLOOKUP(A3511, Employees!$A$2:$F$401, 6, FALSE), "Enter an ID")</f>
        <v>Enter an ID</v>
      </c>
      <c r="J3511" s="13" t="str" cm="1">
        <f t="array" ref="J3511">_xlfn.IFS(ISBLANK(G3511), "no training", ISBLANK(I3511), 0, NOT(ISBLANK(I3511)), VLOOKUP(G3511,Trainings!$A$2:$B$20, 2, FALSE))</f>
        <v>no training</v>
      </c>
    </row>
    <row r="3512" spans="2:10" ht="15.75" customHeight="1" x14ac:dyDescent="0.4">
      <c r="B3512" s="13" t="str">
        <f>IFERROR(VLOOKUP(A3512, Employees!$A$2:$E$401, 2, FALSE), "Enter an ID")</f>
        <v>Enter an ID</v>
      </c>
      <c r="C3512" s="13" t="str">
        <f>IFERROR(VLOOKUP(A3512, Employees!$A$2:$E$401, 3, FALSE), "Enter an ID")</f>
        <v>Enter an ID</v>
      </c>
      <c r="D3512" s="13" t="str">
        <f>IFERROR(VLOOKUP(A3512, Employees!$A$2:$E$401, 4, FALSE), "Enter an ID")</f>
        <v>Enter an ID</v>
      </c>
      <c r="E3512" s="13" t="str">
        <f>IFERROR(VLOOKUP(A3512, Employees!$A$2:$E$401, 5, FALSE), "Enter an ID")</f>
        <v>Enter an ID</v>
      </c>
      <c r="F3512" s="13" t="str">
        <f>IFERROR(VLOOKUP(A3512, Employees!$A$2:$F$401, 6, FALSE), "Enter an ID")</f>
        <v>Enter an ID</v>
      </c>
      <c r="J3512" s="13" t="str" cm="1">
        <f t="array" ref="J3512">_xlfn.IFS(ISBLANK(G3512), "no training", ISBLANK(I3512), 0, NOT(ISBLANK(I3512)), VLOOKUP(G3512,Trainings!$A$2:$B$20, 2, FALSE))</f>
        <v>no training</v>
      </c>
    </row>
    <row r="3513" spans="2:10" ht="15.75" customHeight="1" x14ac:dyDescent="0.4">
      <c r="B3513" s="13" t="str">
        <f>IFERROR(VLOOKUP(A3513, Employees!$A$2:$E$401, 2, FALSE), "Enter an ID")</f>
        <v>Enter an ID</v>
      </c>
      <c r="C3513" s="13" t="str">
        <f>IFERROR(VLOOKUP(A3513, Employees!$A$2:$E$401, 3, FALSE), "Enter an ID")</f>
        <v>Enter an ID</v>
      </c>
      <c r="D3513" s="13" t="str">
        <f>IFERROR(VLOOKUP(A3513, Employees!$A$2:$E$401, 4, FALSE), "Enter an ID")</f>
        <v>Enter an ID</v>
      </c>
      <c r="E3513" s="13" t="str">
        <f>IFERROR(VLOOKUP(A3513, Employees!$A$2:$E$401, 5, FALSE), "Enter an ID")</f>
        <v>Enter an ID</v>
      </c>
      <c r="F3513" s="13" t="str">
        <f>IFERROR(VLOOKUP(A3513, Employees!$A$2:$F$401, 6, FALSE), "Enter an ID")</f>
        <v>Enter an ID</v>
      </c>
      <c r="J3513" s="13" t="str" cm="1">
        <f t="array" ref="J3513">_xlfn.IFS(ISBLANK(G3513), "no training", ISBLANK(I3513), 0, NOT(ISBLANK(I3513)), VLOOKUP(G3513,Trainings!$A$2:$B$20, 2, FALSE))</f>
        <v>no training</v>
      </c>
    </row>
    <row r="3514" spans="2:10" ht="15.75" customHeight="1" x14ac:dyDescent="0.4">
      <c r="B3514" s="13" t="str">
        <f>IFERROR(VLOOKUP(A3514, Employees!$A$2:$E$401, 2, FALSE), "Enter an ID")</f>
        <v>Enter an ID</v>
      </c>
      <c r="C3514" s="13" t="str">
        <f>IFERROR(VLOOKUP(A3514, Employees!$A$2:$E$401, 3, FALSE), "Enter an ID")</f>
        <v>Enter an ID</v>
      </c>
      <c r="D3514" s="13" t="str">
        <f>IFERROR(VLOOKUP(A3514, Employees!$A$2:$E$401, 4, FALSE), "Enter an ID")</f>
        <v>Enter an ID</v>
      </c>
      <c r="E3514" s="13" t="str">
        <f>IFERROR(VLOOKUP(A3514, Employees!$A$2:$E$401, 5, FALSE), "Enter an ID")</f>
        <v>Enter an ID</v>
      </c>
      <c r="F3514" s="13" t="str">
        <f>IFERROR(VLOOKUP(A3514, Employees!$A$2:$F$401, 6, FALSE), "Enter an ID")</f>
        <v>Enter an ID</v>
      </c>
      <c r="J3514" s="13" t="str" cm="1">
        <f t="array" ref="J3514">_xlfn.IFS(ISBLANK(G3514), "no training", ISBLANK(I3514), 0, NOT(ISBLANK(I3514)), VLOOKUP(G3514,Trainings!$A$2:$B$20, 2, FALSE))</f>
        <v>no training</v>
      </c>
    </row>
    <row r="3515" spans="2:10" ht="15.75" customHeight="1" x14ac:dyDescent="0.4">
      <c r="B3515" s="13" t="str">
        <f>IFERROR(VLOOKUP(A3515, Employees!$A$2:$E$401, 2, FALSE), "Enter an ID")</f>
        <v>Enter an ID</v>
      </c>
      <c r="C3515" s="13" t="str">
        <f>IFERROR(VLOOKUP(A3515, Employees!$A$2:$E$401, 3, FALSE), "Enter an ID")</f>
        <v>Enter an ID</v>
      </c>
      <c r="D3515" s="13" t="str">
        <f>IFERROR(VLOOKUP(A3515, Employees!$A$2:$E$401, 4, FALSE), "Enter an ID")</f>
        <v>Enter an ID</v>
      </c>
      <c r="E3515" s="13" t="str">
        <f>IFERROR(VLOOKUP(A3515, Employees!$A$2:$E$401, 5, FALSE), "Enter an ID")</f>
        <v>Enter an ID</v>
      </c>
      <c r="F3515" s="13" t="str">
        <f>IFERROR(VLOOKUP(A3515, Employees!$A$2:$F$401, 6, FALSE), "Enter an ID")</f>
        <v>Enter an ID</v>
      </c>
      <c r="J3515" s="13" t="str" cm="1">
        <f t="array" ref="J3515">_xlfn.IFS(ISBLANK(G3515), "no training", ISBLANK(I3515), 0, NOT(ISBLANK(I3515)), VLOOKUP(G3515,Trainings!$A$2:$B$20, 2, FALSE))</f>
        <v>no training</v>
      </c>
    </row>
    <row r="3516" spans="2:10" ht="15.75" customHeight="1" x14ac:dyDescent="0.4">
      <c r="B3516" s="13" t="str">
        <f>IFERROR(VLOOKUP(A3516, Employees!$A$2:$E$401, 2, FALSE), "Enter an ID")</f>
        <v>Enter an ID</v>
      </c>
      <c r="C3516" s="13" t="str">
        <f>IFERROR(VLOOKUP(A3516, Employees!$A$2:$E$401, 3, FALSE), "Enter an ID")</f>
        <v>Enter an ID</v>
      </c>
      <c r="D3516" s="13" t="str">
        <f>IFERROR(VLOOKUP(A3516, Employees!$A$2:$E$401, 4, FALSE), "Enter an ID")</f>
        <v>Enter an ID</v>
      </c>
      <c r="E3516" s="13" t="str">
        <f>IFERROR(VLOOKUP(A3516, Employees!$A$2:$E$401, 5, FALSE), "Enter an ID")</f>
        <v>Enter an ID</v>
      </c>
      <c r="F3516" s="13" t="str">
        <f>IFERROR(VLOOKUP(A3516, Employees!$A$2:$F$401, 6, FALSE), "Enter an ID")</f>
        <v>Enter an ID</v>
      </c>
      <c r="J3516" s="13" t="str" cm="1">
        <f t="array" ref="J3516">_xlfn.IFS(ISBLANK(G3516), "no training", ISBLANK(I3516), 0, NOT(ISBLANK(I3516)), VLOOKUP(G3516,Trainings!$A$2:$B$20, 2, FALSE))</f>
        <v>no training</v>
      </c>
    </row>
    <row r="3517" spans="2:10" ht="15.75" customHeight="1" x14ac:dyDescent="0.4">
      <c r="B3517" s="13" t="str">
        <f>IFERROR(VLOOKUP(A3517, Employees!$A$2:$E$401, 2, FALSE), "Enter an ID")</f>
        <v>Enter an ID</v>
      </c>
      <c r="C3517" s="13" t="str">
        <f>IFERROR(VLOOKUP(A3517, Employees!$A$2:$E$401, 3, FALSE), "Enter an ID")</f>
        <v>Enter an ID</v>
      </c>
      <c r="D3517" s="13" t="str">
        <f>IFERROR(VLOOKUP(A3517, Employees!$A$2:$E$401, 4, FALSE), "Enter an ID")</f>
        <v>Enter an ID</v>
      </c>
      <c r="E3517" s="13" t="str">
        <f>IFERROR(VLOOKUP(A3517, Employees!$A$2:$E$401, 5, FALSE), "Enter an ID")</f>
        <v>Enter an ID</v>
      </c>
      <c r="F3517" s="13" t="str">
        <f>IFERROR(VLOOKUP(A3517, Employees!$A$2:$F$401, 6, FALSE), "Enter an ID")</f>
        <v>Enter an ID</v>
      </c>
      <c r="J3517" s="13" t="str" cm="1">
        <f t="array" ref="J3517">_xlfn.IFS(ISBLANK(G3517), "no training", ISBLANK(I3517), 0, NOT(ISBLANK(I3517)), VLOOKUP(G3517,Trainings!$A$2:$B$20, 2, FALSE))</f>
        <v>no training</v>
      </c>
    </row>
    <row r="3518" spans="2:10" ht="15.75" customHeight="1" x14ac:dyDescent="0.4">
      <c r="B3518" s="13" t="str">
        <f>IFERROR(VLOOKUP(A3518, Employees!$A$2:$E$401, 2, FALSE), "Enter an ID")</f>
        <v>Enter an ID</v>
      </c>
      <c r="C3518" s="13" t="str">
        <f>IFERROR(VLOOKUP(A3518, Employees!$A$2:$E$401, 3, FALSE), "Enter an ID")</f>
        <v>Enter an ID</v>
      </c>
      <c r="D3518" s="13" t="str">
        <f>IFERROR(VLOOKUP(A3518, Employees!$A$2:$E$401, 4, FALSE), "Enter an ID")</f>
        <v>Enter an ID</v>
      </c>
      <c r="E3518" s="13" t="str">
        <f>IFERROR(VLOOKUP(A3518, Employees!$A$2:$E$401, 5, FALSE), "Enter an ID")</f>
        <v>Enter an ID</v>
      </c>
      <c r="F3518" s="13" t="str">
        <f>IFERROR(VLOOKUP(A3518, Employees!$A$2:$F$401, 6, FALSE), "Enter an ID")</f>
        <v>Enter an ID</v>
      </c>
      <c r="J3518" s="13" t="str" cm="1">
        <f t="array" ref="J3518">_xlfn.IFS(ISBLANK(G3518), "no training", ISBLANK(I3518), 0, NOT(ISBLANK(I3518)), VLOOKUP(G3518,Trainings!$A$2:$B$20, 2, FALSE))</f>
        <v>no training</v>
      </c>
    </row>
    <row r="3519" spans="2:10" ht="15.75" customHeight="1" x14ac:dyDescent="0.4">
      <c r="B3519" s="13" t="str">
        <f>IFERROR(VLOOKUP(A3519, Employees!$A$2:$E$401, 2, FALSE), "Enter an ID")</f>
        <v>Enter an ID</v>
      </c>
      <c r="C3519" s="13" t="str">
        <f>IFERROR(VLOOKUP(A3519, Employees!$A$2:$E$401, 3, FALSE), "Enter an ID")</f>
        <v>Enter an ID</v>
      </c>
      <c r="D3519" s="13" t="str">
        <f>IFERROR(VLOOKUP(A3519, Employees!$A$2:$E$401, 4, FALSE), "Enter an ID")</f>
        <v>Enter an ID</v>
      </c>
      <c r="E3519" s="13" t="str">
        <f>IFERROR(VLOOKUP(A3519, Employees!$A$2:$E$401, 5, FALSE), "Enter an ID")</f>
        <v>Enter an ID</v>
      </c>
      <c r="F3519" s="13" t="str">
        <f>IFERROR(VLOOKUP(A3519, Employees!$A$2:$F$401, 6, FALSE), "Enter an ID")</f>
        <v>Enter an ID</v>
      </c>
      <c r="J3519" s="13" t="str" cm="1">
        <f t="array" ref="J3519">_xlfn.IFS(ISBLANK(G3519), "no training", ISBLANK(I3519), 0, NOT(ISBLANK(I3519)), VLOOKUP(G3519,Trainings!$A$2:$B$20, 2, FALSE))</f>
        <v>no training</v>
      </c>
    </row>
    <row r="3520" spans="2:10" ht="15.75" customHeight="1" x14ac:dyDescent="0.4">
      <c r="B3520" s="13" t="str">
        <f>IFERROR(VLOOKUP(A3520, Employees!$A$2:$E$401, 2, FALSE), "Enter an ID")</f>
        <v>Enter an ID</v>
      </c>
      <c r="C3520" s="13" t="str">
        <f>IFERROR(VLOOKUP(A3520, Employees!$A$2:$E$401, 3, FALSE), "Enter an ID")</f>
        <v>Enter an ID</v>
      </c>
      <c r="D3520" s="13" t="str">
        <f>IFERROR(VLOOKUP(A3520, Employees!$A$2:$E$401, 4, FALSE), "Enter an ID")</f>
        <v>Enter an ID</v>
      </c>
      <c r="E3520" s="13" t="str">
        <f>IFERROR(VLOOKUP(A3520, Employees!$A$2:$E$401, 5, FALSE), "Enter an ID")</f>
        <v>Enter an ID</v>
      </c>
      <c r="F3520" s="13" t="str">
        <f>IFERROR(VLOOKUP(A3520, Employees!$A$2:$F$401, 6, FALSE), "Enter an ID")</f>
        <v>Enter an ID</v>
      </c>
      <c r="J3520" s="13" t="str" cm="1">
        <f t="array" ref="J3520">_xlfn.IFS(ISBLANK(G3520), "no training", ISBLANK(I3520), 0, NOT(ISBLANK(I3520)), VLOOKUP(G3520,Trainings!$A$2:$B$20, 2, FALSE))</f>
        <v>no training</v>
      </c>
    </row>
    <row r="3521" spans="2:10" ht="15.75" customHeight="1" x14ac:dyDescent="0.4">
      <c r="B3521" s="13" t="str">
        <f>IFERROR(VLOOKUP(A3521, Employees!$A$2:$E$401, 2, FALSE), "Enter an ID")</f>
        <v>Enter an ID</v>
      </c>
      <c r="C3521" s="13" t="str">
        <f>IFERROR(VLOOKUP(A3521, Employees!$A$2:$E$401, 3, FALSE), "Enter an ID")</f>
        <v>Enter an ID</v>
      </c>
      <c r="D3521" s="13" t="str">
        <f>IFERROR(VLOOKUP(A3521, Employees!$A$2:$E$401, 4, FALSE), "Enter an ID")</f>
        <v>Enter an ID</v>
      </c>
      <c r="E3521" s="13" t="str">
        <f>IFERROR(VLOOKUP(A3521, Employees!$A$2:$E$401, 5, FALSE), "Enter an ID")</f>
        <v>Enter an ID</v>
      </c>
      <c r="F3521" s="13" t="str">
        <f>IFERROR(VLOOKUP(A3521, Employees!$A$2:$F$401, 6, FALSE), "Enter an ID")</f>
        <v>Enter an ID</v>
      </c>
      <c r="J3521" s="13" t="str" cm="1">
        <f t="array" ref="J3521">_xlfn.IFS(ISBLANK(G3521), "no training", ISBLANK(I3521), 0, NOT(ISBLANK(I3521)), VLOOKUP(G3521,Trainings!$A$2:$B$20, 2, FALSE))</f>
        <v>no training</v>
      </c>
    </row>
    <row r="3522" spans="2:10" ht="15.75" customHeight="1" x14ac:dyDescent="0.4">
      <c r="B3522" s="13" t="str">
        <f>IFERROR(VLOOKUP(A3522, Employees!$A$2:$E$401, 2, FALSE), "Enter an ID")</f>
        <v>Enter an ID</v>
      </c>
      <c r="C3522" s="13" t="str">
        <f>IFERROR(VLOOKUP(A3522, Employees!$A$2:$E$401, 3, FALSE), "Enter an ID")</f>
        <v>Enter an ID</v>
      </c>
      <c r="D3522" s="13" t="str">
        <f>IFERROR(VLOOKUP(A3522, Employees!$A$2:$E$401, 4, FALSE), "Enter an ID")</f>
        <v>Enter an ID</v>
      </c>
      <c r="E3522" s="13" t="str">
        <f>IFERROR(VLOOKUP(A3522, Employees!$A$2:$E$401, 5, FALSE), "Enter an ID")</f>
        <v>Enter an ID</v>
      </c>
      <c r="F3522" s="13" t="str">
        <f>IFERROR(VLOOKUP(A3522, Employees!$A$2:$F$401, 6, FALSE), "Enter an ID")</f>
        <v>Enter an ID</v>
      </c>
      <c r="J3522" s="13" t="str" cm="1">
        <f t="array" ref="J3522">_xlfn.IFS(ISBLANK(G3522), "no training", ISBLANK(I3522), 0, NOT(ISBLANK(I3522)), VLOOKUP(G3522,Trainings!$A$2:$B$20, 2, FALSE))</f>
        <v>no training</v>
      </c>
    </row>
    <row r="3523" spans="2:10" ht="15.75" customHeight="1" x14ac:dyDescent="0.4">
      <c r="B3523" s="13" t="str">
        <f>IFERROR(VLOOKUP(A3523, Employees!$A$2:$E$401, 2, FALSE), "Enter an ID")</f>
        <v>Enter an ID</v>
      </c>
      <c r="C3523" s="13" t="str">
        <f>IFERROR(VLOOKUP(A3523, Employees!$A$2:$E$401, 3, FALSE), "Enter an ID")</f>
        <v>Enter an ID</v>
      </c>
      <c r="D3523" s="13" t="str">
        <f>IFERROR(VLOOKUP(A3523, Employees!$A$2:$E$401, 4, FALSE), "Enter an ID")</f>
        <v>Enter an ID</v>
      </c>
      <c r="E3523" s="13" t="str">
        <f>IFERROR(VLOOKUP(A3523, Employees!$A$2:$E$401, 5, FALSE), "Enter an ID")</f>
        <v>Enter an ID</v>
      </c>
      <c r="F3523" s="13" t="str">
        <f>IFERROR(VLOOKUP(A3523, Employees!$A$2:$F$401, 6, FALSE), "Enter an ID")</f>
        <v>Enter an ID</v>
      </c>
      <c r="J3523" s="13" t="str" cm="1">
        <f t="array" ref="J3523">_xlfn.IFS(ISBLANK(G3523), "no training", ISBLANK(I3523), 0, NOT(ISBLANK(I3523)), VLOOKUP(G3523,Trainings!$A$2:$B$20, 2, FALSE))</f>
        <v>no training</v>
      </c>
    </row>
    <row r="3524" spans="2:10" ht="15.75" customHeight="1" x14ac:dyDescent="0.4">
      <c r="B3524" s="13" t="str">
        <f>IFERROR(VLOOKUP(A3524, Employees!$A$2:$E$401, 2, FALSE), "Enter an ID")</f>
        <v>Enter an ID</v>
      </c>
      <c r="C3524" s="13" t="str">
        <f>IFERROR(VLOOKUP(A3524, Employees!$A$2:$E$401, 3, FALSE), "Enter an ID")</f>
        <v>Enter an ID</v>
      </c>
      <c r="D3524" s="13" t="str">
        <f>IFERROR(VLOOKUP(A3524, Employees!$A$2:$E$401, 4, FALSE), "Enter an ID")</f>
        <v>Enter an ID</v>
      </c>
      <c r="E3524" s="13" t="str">
        <f>IFERROR(VLOOKUP(A3524, Employees!$A$2:$E$401, 5, FALSE), "Enter an ID")</f>
        <v>Enter an ID</v>
      </c>
      <c r="F3524" s="13" t="str">
        <f>IFERROR(VLOOKUP(A3524, Employees!$A$2:$F$401, 6, FALSE), "Enter an ID")</f>
        <v>Enter an ID</v>
      </c>
      <c r="J3524" s="13" t="str" cm="1">
        <f t="array" ref="J3524">_xlfn.IFS(ISBLANK(G3524), "no training", ISBLANK(I3524), 0, NOT(ISBLANK(I3524)), VLOOKUP(G3524,Trainings!$A$2:$B$20, 2, FALSE))</f>
        <v>no training</v>
      </c>
    </row>
    <row r="3525" spans="2:10" ht="15.75" customHeight="1" x14ac:dyDescent="0.4">
      <c r="B3525" s="13" t="str">
        <f>IFERROR(VLOOKUP(A3525, Employees!$A$2:$E$401, 2, FALSE), "Enter an ID")</f>
        <v>Enter an ID</v>
      </c>
      <c r="C3525" s="13" t="str">
        <f>IFERROR(VLOOKUP(A3525, Employees!$A$2:$E$401, 3, FALSE), "Enter an ID")</f>
        <v>Enter an ID</v>
      </c>
      <c r="D3525" s="13" t="str">
        <f>IFERROR(VLOOKUP(A3525, Employees!$A$2:$E$401, 4, FALSE), "Enter an ID")</f>
        <v>Enter an ID</v>
      </c>
      <c r="E3525" s="13" t="str">
        <f>IFERROR(VLOOKUP(A3525, Employees!$A$2:$E$401, 5, FALSE), "Enter an ID")</f>
        <v>Enter an ID</v>
      </c>
      <c r="F3525" s="13" t="str">
        <f>IFERROR(VLOOKUP(A3525, Employees!$A$2:$F$401, 6, FALSE), "Enter an ID")</f>
        <v>Enter an ID</v>
      </c>
      <c r="J3525" s="13" t="str" cm="1">
        <f t="array" ref="J3525">_xlfn.IFS(ISBLANK(G3525), "no training", ISBLANK(I3525), 0, NOT(ISBLANK(I3525)), VLOOKUP(G3525,Trainings!$A$2:$B$20, 2, FALSE))</f>
        <v>no training</v>
      </c>
    </row>
    <row r="3526" spans="2:10" ht="15.75" customHeight="1" x14ac:dyDescent="0.4">
      <c r="B3526" s="13" t="str">
        <f>IFERROR(VLOOKUP(A3526, Employees!$A$2:$E$401, 2, FALSE), "Enter an ID")</f>
        <v>Enter an ID</v>
      </c>
      <c r="C3526" s="13" t="str">
        <f>IFERROR(VLOOKUP(A3526, Employees!$A$2:$E$401, 3, FALSE), "Enter an ID")</f>
        <v>Enter an ID</v>
      </c>
      <c r="D3526" s="13" t="str">
        <f>IFERROR(VLOOKUP(A3526, Employees!$A$2:$E$401, 4, FALSE), "Enter an ID")</f>
        <v>Enter an ID</v>
      </c>
      <c r="E3526" s="13" t="str">
        <f>IFERROR(VLOOKUP(A3526, Employees!$A$2:$E$401, 5, FALSE), "Enter an ID")</f>
        <v>Enter an ID</v>
      </c>
      <c r="F3526" s="13" t="str">
        <f>IFERROR(VLOOKUP(A3526, Employees!$A$2:$F$401, 6, FALSE), "Enter an ID")</f>
        <v>Enter an ID</v>
      </c>
      <c r="J3526" s="13" t="str" cm="1">
        <f t="array" ref="J3526">_xlfn.IFS(ISBLANK(G3526), "no training", ISBLANK(I3526), 0, NOT(ISBLANK(I3526)), VLOOKUP(G3526,Trainings!$A$2:$B$20, 2, FALSE))</f>
        <v>no training</v>
      </c>
    </row>
    <row r="3527" spans="2:10" ht="15.75" customHeight="1" x14ac:dyDescent="0.4">
      <c r="B3527" s="13" t="str">
        <f>IFERROR(VLOOKUP(A3527, Employees!$A$2:$E$401, 2, FALSE), "Enter an ID")</f>
        <v>Enter an ID</v>
      </c>
      <c r="C3527" s="13" t="str">
        <f>IFERROR(VLOOKUP(A3527, Employees!$A$2:$E$401, 3, FALSE), "Enter an ID")</f>
        <v>Enter an ID</v>
      </c>
      <c r="D3527" s="13" t="str">
        <f>IFERROR(VLOOKUP(A3527, Employees!$A$2:$E$401, 4, FALSE), "Enter an ID")</f>
        <v>Enter an ID</v>
      </c>
      <c r="E3527" s="13" t="str">
        <f>IFERROR(VLOOKUP(A3527, Employees!$A$2:$E$401, 5, FALSE), "Enter an ID")</f>
        <v>Enter an ID</v>
      </c>
      <c r="F3527" s="13" t="str">
        <f>IFERROR(VLOOKUP(A3527, Employees!$A$2:$F$401, 6, FALSE), "Enter an ID")</f>
        <v>Enter an ID</v>
      </c>
      <c r="J3527" s="13" t="str" cm="1">
        <f t="array" ref="J3527">_xlfn.IFS(ISBLANK(G3527), "no training", ISBLANK(I3527), 0, NOT(ISBLANK(I3527)), VLOOKUP(G3527,Trainings!$A$2:$B$20, 2, FALSE))</f>
        <v>no training</v>
      </c>
    </row>
    <row r="3528" spans="2:10" ht="15.75" customHeight="1" x14ac:dyDescent="0.4">
      <c r="B3528" s="13" t="str">
        <f>IFERROR(VLOOKUP(A3528, Employees!$A$2:$E$401, 2, FALSE), "Enter an ID")</f>
        <v>Enter an ID</v>
      </c>
      <c r="C3528" s="13" t="str">
        <f>IFERROR(VLOOKUP(A3528, Employees!$A$2:$E$401, 3, FALSE), "Enter an ID")</f>
        <v>Enter an ID</v>
      </c>
      <c r="D3528" s="13" t="str">
        <f>IFERROR(VLOOKUP(A3528, Employees!$A$2:$E$401, 4, FALSE), "Enter an ID")</f>
        <v>Enter an ID</v>
      </c>
      <c r="E3528" s="13" t="str">
        <f>IFERROR(VLOOKUP(A3528, Employees!$A$2:$E$401, 5, FALSE), "Enter an ID")</f>
        <v>Enter an ID</v>
      </c>
      <c r="F3528" s="13" t="str">
        <f>IFERROR(VLOOKUP(A3528, Employees!$A$2:$F$401, 6, FALSE), "Enter an ID")</f>
        <v>Enter an ID</v>
      </c>
      <c r="J3528" s="13" t="str" cm="1">
        <f t="array" ref="J3528">_xlfn.IFS(ISBLANK(G3528), "no training", ISBLANK(I3528), 0, NOT(ISBLANK(I3528)), VLOOKUP(G3528,Trainings!$A$2:$B$20, 2, FALSE))</f>
        <v>no training</v>
      </c>
    </row>
    <row r="3529" spans="2:10" ht="15.75" customHeight="1" x14ac:dyDescent="0.4">
      <c r="B3529" s="13" t="str">
        <f>IFERROR(VLOOKUP(A3529, Employees!$A$2:$E$401, 2, FALSE), "Enter an ID")</f>
        <v>Enter an ID</v>
      </c>
      <c r="C3529" s="13" t="str">
        <f>IFERROR(VLOOKUP(A3529, Employees!$A$2:$E$401, 3, FALSE), "Enter an ID")</f>
        <v>Enter an ID</v>
      </c>
      <c r="D3529" s="13" t="str">
        <f>IFERROR(VLOOKUP(A3529, Employees!$A$2:$E$401, 4, FALSE), "Enter an ID")</f>
        <v>Enter an ID</v>
      </c>
      <c r="E3529" s="13" t="str">
        <f>IFERROR(VLOOKUP(A3529, Employees!$A$2:$E$401, 5, FALSE), "Enter an ID")</f>
        <v>Enter an ID</v>
      </c>
      <c r="F3529" s="13" t="str">
        <f>IFERROR(VLOOKUP(A3529, Employees!$A$2:$F$401, 6, FALSE), "Enter an ID")</f>
        <v>Enter an ID</v>
      </c>
      <c r="J3529" s="13" t="str" cm="1">
        <f t="array" ref="J3529">_xlfn.IFS(ISBLANK(G3529), "no training", ISBLANK(I3529), 0, NOT(ISBLANK(I3529)), VLOOKUP(G3529,Trainings!$A$2:$B$20, 2, FALSE))</f>
        <v>no training</v>
      </c>
    </row>
    <row r="3530" spans="2:10" ht="15.75" customHeight="1" x14ac:dyDescent="0.4">
      <c r="B3530" s="13" t="str">
        <f>IFERROR(VLOOKUP(A3530, Employees!$A$2:$E$401, 2, FALSE), "Enter an ID")</f>
        <v>Enter an ID</v>
      </c>
      <c r="C3530" s="13" t="str">
        <f>IFERROR(VLOOKUP(A3530, Employees!$A$2:$E$401, 3, FALSE), "Enter an ID")</f>
        <v>Enter an ID</v>
      </c>
      <c r="D3530" s="13" t="str">
        <f>IFERROR(VLOOKUP(A3530, Employees!$A$2:$E$401, 4, FALSE), "Enter an ID")</f>
        <v>Enter an ID</v>
      </c>
      <c r="E3530" s="13" t="str">
        <f>IFERROR(VLOOKUP(A3530, Employees!$A$2:$E$401, 5, FALSE), "Enter an ID")</f>
        <v>Enter an ID</v>
      </c>
      <c r="F3530" s="13" t="str">
        <f>IFERROR(VLOOKUP(A3530, Employees!$A$2:$F$401, 6, FALSE), "Enter an ID")</f>
        <v>Enter an ID</v>
      </c>
      <c r="J3530" s="13" t="str" cm="1">
        <f t="array" ref="J3530">_xlfn.IFS(ISBLANK(G3530), "no training", ISBLANK(I3530), 0, NOT(ISBLANK(I3530)), VLOOKUP(G3530,Trainings!$A$2:$B$20, 2, FALSE))</f>
        <v>no training</v>
      </c>
    </row>
    <row r="3531" spans="2:10" ht="15.75" customHeight="1" x14ac:dyDescent="0.4">
      <c r="B3531" s="13" t="str">
        <f>IFERROR(VLOOKUP(A3531, Employees!$A$2:$E$401, 2, FALSE), "Enter an ID")</f>
        <v>Enter an ID</v>
      </c>
      <c r="C3531" s="13" t="str">
        <f>IFERROR(VLOOKUP(A3531, Employees!$A$2:$E$401, 3, FALSE), "Enter an ID")</f>
        <v>Enter an ID</v>
      </c>
      <c r="D3531" s="13" t="str">
        <f>IFERROR(VLOOKUP(A3531, Employees!$A$2:$E$401, 4, FALSE), "Enter an ID")</f>
        <v>Enter an ID</v>
      </c>
      <c r="E3531" s="13" t="str">
        <f>IFERROR(VLOOKUP(A3531, Employees!$A$2:$E$401, 5, FALSE), "Enter an ID")</f>
        <v>Enter an ID</v>
      </c>
      <c r="F3531" s="13" t="str">
        <f>IFERROR(VLOOKUP(A3531, Employees!$A$2:$F$401, 6, FALSE), "Enter an ID")</f>
        <v>Enter an ID</v>
      </c>
      <c r="J3531" s="13" t="str" cm="1">
        <f t="array" ref="J3531">_xlfn.IFS(ISBLANK(G3531), "no training", ISBLANK(I3531), 0, NOT(ISBLANK(I3531)), VLOOKUP(G3531,Trainings!$A$2:$B$20, 2, FALSE))</f>
        <v>no training</v>
      </c>
    </row>
    <row r="3532" spans="2:10" ht="15.75" customHeight="1" x14ac:dyDescent="0.4">
      <c r="B3532" s="13" t="str">
        <f>IFERROR(VLOOKUP(A3532, Employees!$A$2:$E$401, 2, FALSE), "Enter an ID")</f>
        <v>Enter an ID</v>
      </c>
      <c r="C3532" s="13" t="str">
        <f>IFERROR(VLOOKUP(A3532, Employees!$A$2:$E$401, 3, FALSE), "Enter an ID")</f>
        <v>Enter an ID</v>
      </c>
      <c r="D3532" s="13" t="str">
        <f>IFERROR(VLOOKUP(A3532, Employees!$A$2:$E$401, 4, FALSE), "Enter an ID")</f>
        <v>Enter an ID</v>
      </c>
      <c r="E3532" s="13" t="str">
        <f>IFERROR(VLOOKUP(A3532, Employees!$A$2:$E$401, 5, FALSE), "Enter an ID")</f>
        <v>Enter an ID</v>
      </c>
      <c r="F3532" s="13" t="str">
        <f>IFERROR(VLOOKUP(A3532, Employees!$A$2:$F$401, 6, FALSE), "Enter an ID")</f>
        <v>Enter an ID</v>
      </c>
      <c r="J3532" s="13" t="str" cm="1">
        <f t="array" ref="J3532">_xlfn.IFS(ISBLANK(G3532), "no training", ISBLANK(I3532), 0, NOT(ISBLANK(I3532)), VLOOKUP(G3532,Trainings!$A$2:$B$20, 2, FALSE))</f>
        <v>no training</v>
      </c>
    </row>
    <row r="3533" spans="2:10" ht="15.75" customHeight="1" x14ac:dyDescent="0.4">
      <c r="B3533" s="13" t="str">
        <f>IFERROR(VLOOKUP(A3533, Employees!$A$2:$E$401, 2, FALSE), "Enter an ID")</f>
        <v>Enter an ID</v>
      </c>
      <c r="C3533" s="13" t="str">
        <f>IFERROR(VLOOKUP(A3533, Employees!$A$2:$E$401, 3, FALSE), "Enter an ID")</f>
        <v>Enter an ID</v>
      </c>
      <c r="D3533" s="13" t="str">
        <f>IFERROR(VLOOKUP(A3533, Employees!$A$2:$E$401, 4, FALSE), "Enter an ID")</f>
        <v>Enter an ID</v>
      </c>
      <c r="E3533" s="13" t="str">
        <f>IFERROR(VLOOKUP(A3533, Employees!$A$2:$E$401, 5, FALSE), "Enter an ID")</f>
        <v>Enter an ID</v>
      </c>
      <c r="F3533" s="13" t="str">
        <f>IFERROR(VLOOKUP(A3533, Employees!$A$2:$F$401, 6, FALSE), "Enter an ID")</f>
        <v>Enter an ID</v>
      </c>
      <c r="J3533" s="13" t="str" cm="1">
        <f t="array" ref="J3533">_xlfn.IFS(ISBLANK(G3533), "no training", ISBLANK(I3533), 0, NOT(ISBLANK(I3533)), VLOOKUP(G3533,Trainings!$A$2:$B$20, 2, FALSE))</f>
        <v>no training</v>
      </c>
    </row>
    <row r="3534" spans="2:10" ht="15.75" customHeight="1" x14ac:dyDescent="0.4">
      <c r="B3534" s="13" t="str">
        <f>IFERROR(VLOOKUP(A3534, Employees!$A$2:$E$401, 2, FALSE), "Enter an ID")</f>
        <v>Enter an ID</v>
      </c>
      <c r="C3534" s="13" t="str">
        <f>IFERROR(VLOOKUP(A3534, Employees!$A$2:$E$401, 3, FALSE), "Enter an ID")</f>
        <v>Enter an ID</v>
      </c>
      <c r="D3534" s="13" t="str">
        <f>IFERROR(VLOOKUP(A3534, Employees!$A$2:$E$401, 4, FALSE), "Enter an ID")</f>
        <v>Enter an ID</v>
      </c>
      <c r="E3534" s="13" t="str">
        <f>IFERROR(VLOOKUP(A3534, Employees!$A$2:$E$401, 5, FALSE), "Enter an ID")</f>
        <v>Enter an ID</v>
      </c>
      <c r="F3534" s="13" t="str">
        <f>IFERROR(VLOOKUP(A3534, Employees!$A$2:$F$401, 6, FALSE), "Enter an ID")</f>
        <v>Enter an ID</v>
      </c>
      <c r="J3534" s="13" t="str" cm="1">
        <f t="array" ref="J3534">_xlfn.IFS(ISBLANK(G3534), "no training", ISBLANK(I3534), 0, NOT(ISBLANK(I3534)), VLOOKUP(G3534,Trainings!$A$2:$B$20, 2, FALSE))</f>
        <v>no training</v>
      </c>
    </row>
    <row r="3535" spans="2:10" ht="15.75" customHeight="1" x14ac:dyDescent="0.4">
      <c r="B3535" s="13" t="str">
        <f>IFERROR(VLOOKUP(A3535, Employees!$A$2:$E$401, 2, FALSE), "Enter an ID")</f>
        <v>Enter an ID</v>
      </c>
      <c r="C3535" s="13" t="str">
        <f>IFERROR(VLOOKUP(A3535, Employees!$A$2:$E$401, 3, FALSE), "Enter an ID")</f>
        <v>Enter an ID</v>
      </c>
      <c r="D3535" s="13" t="str">
        <f>IFERROR(VLOOKUP(A3535, Employees!$A$2:$E$401, 4, FALSE), "Enter an ID")</f>
        <v>Enter an ID</v>
      </c>
      <c r="E3535" s="13" t="str">
        <f>IFERROR(VLOOKUP(A3535, Employees!$A$2:$E$401, 5, FALSE), "Enter an ID")</f>
        <v>Enter an ID</v>
      </c>
      <c r="F3535" s="13" t="str">
        <f>IFERROR(VLOOKUP(A3535, Employees!$A$2:$F$401, 6, FALSE), "Enter an ID")</f>
        <v>Enter an ID</v>
      </c>
      <c r="J3535" s="13" t="str" cm="1">
        <f t="array" ref="J3535">_xlfn.IFS(ISBLANK(G3535), "no training", ISBLANK(I3535), 0, NOT(ISBLANK(I3535)), VLOOKUP(G3535,Trainings!$A$2:$B$20, 2, FALSE))</f>
        <v>no training</v>
      </c>
    </row>
    <row r="3536" spans="2:10" ht="15.75" customHeight="1" x14ac:dyDescent="0.4">
      <c r="B3536" s="13" t="str">
        <f>IFERROR(VLOOKUP(A3536, Employees!$A$2:$E$401, 2, FALSE), "Enter an ID")</f>
        <v>Enter an ID</v>
      </c>
      <c r="C3536" s="13" t="str">
        <f>IFERROR(VLOOKUP(A3536, Employees!$A$2:$E$401, 3, FALSE), "Enter an ID")</f>
        <v>Enter an ID</v>
      </c>
      <c r="D3536" s="13" t="str">
        <f>IFERROR(VLOOKUP(A3536, Employees!$A$2:$E$401, 4, FALSE), "Enter an ID")</f>
        <v>Enter an ID</v>
      </c>
      <c r="E3536" s="13" t="str">
        <f>IFERROR(VLOOKUP(A3536, Employees!$A$2:$E$401, 5, FALSE), "Enter an ID")</f>
        <v>Enter an ID</v>
      </c>
      <c r="F3536" s="13" t="str">
        <f>IFERROR(VLOOKUP(A3536, Employees!$A$2:$F$401, 6, FALSE), "Enter an ID")</f>
        <v>Enter an ID</v>
      </c>
      <c r="J3536" s="13" t="str" cm="1">
        <f t="array" ref="J3536">_xlfn.IFS(ISBLANK(G3536), "no training", ISBLANK(I3536), 0, NOT(ISBLANK(I3536)), VLOOKUP(G3536,Trainings!$A$2:$B$20, 2, FALSE))</f>
        <v>no training</v>
      </c>
    </row>
    <row r="3537" spans="2:10" ht="15.75" customHeight="1" x14ac:dyDescent="0.4">
      <c r="B3537" s="13" t="str">
        <f>IFERROR(VLOOKUP(A3537, Employees!$A$2:$E$401, 2, FALSE), "Enter an ID")</f>
        <v>Enter an ID</v>
      </c>
      <c r="C3537" s="13" t="str">
        <f>IFERROR(VLOOKUP(A3537, Employees!$A$2:$E$401, 3, FALSE), "Enter an ID")</f>
        <v>Enter an ID</v>
      </c>
      <c r="D3537" s="13" t="str">
        <f>IFERROR(VLOOKUP(A3537, Employees!$A$2:$E$401, 4, FALSE), "Enter an ID")</f>
        <v>Enter an ID</v>
      </c>
      <c r="E3537" s="13" t="str">
        <f>IFERROR(VLOOKUP(A3537, Employees!$A$2:$E$401, 5, FALSE), "Enter an ID")</f>
        <v>Enter an ID</v>
      </c>
      <c r="F3537" s="13" t="str">
        <f>IFERROR(VLOOKUP(A3537, Employees!$A$2:$F$401, 6, FALSE), "Enter an ID")</f>
        <v>Enter an ID</v>
      </c>
      <c r="J3537" s="13" t="str" cm="1">
        <f t="array" ref="J3537">_xlfn.IFS(ISBLANK(G3537), "no training", ISBLANK(I3537), 0, NOT(ISBLANK(I3537)), VLOOKUP(G3537,Trainings!$A$2:$B$20, 2, FALSE))</f>
        <v>no training</v>
      </c>
    </row>
    <row r="3538" spans="2:10" ht="15.75" customHeight="1" x14ac:dyDescent="0.4">
      <c r="B3538" s="13" t="str">
        <f>IFERROR(VLOOKUP(A3538, Employees!$A$2:$E$401, 2, FALSE), "Enter an ID")</f>
        <v>Enter an ID</v>
      </c>
      <c r="C3538" s="13" t="str">
        <f>IFERROR(VLOOKUP(A3538, Employees!$A$2:$E$401, 3, FALSE), "Enter an ID")</f>
        <v>Enter an ID</v>
      </c>
      <c r="D3538" s="13" t="str">
        <f>IFERROR(VLOOKUP(A3538, Employees!$A$2:$E$401, 4, FALSE), "Enter an ID")</f>
        <v>Enter an ID</v>
      </c>
      <c r="E3538" s="13" t="str">
        <f>IFERROR(VLOOKUP(A3538, Employees!$A$2:$E$401, 5, FALSE), "Enter an ID")</f>
        <v>Enter an ID</v>
      </c>
      <c r="F3538" s="13" t="str">
        <f>IFERROR(VLOOKUP(A3538, Employees!$A$2:$F$401, 6, FALSE), "Enter an ID")</f>
        <v>Enter an ID</v>
      </c>
      <c r="J3538" s="13" t="str" cm="1">
        <f t="array" ref="J3538">_xlfn.IFS(ISBLANK(G3538), "no training", ISBLANK(I3538), 0, NOT(ISBLANK(I3538)), VLOOKUP(G3538,Trainings!$A$2:$B$20, 2, FALSE))</f>
        <v>no training</v>
      </c>
    </row>
    <row r="3539" spans="2:10" ht="15.75" customHeight="1" x14ac:dyDescent="0.4">
      <c r="B3539" s="13" t="str">
        <f>IFERROR(VLOOKUP(A3539, Employees!$A$2:$E$401, 2, FALSE), "Enter an ID")</f>
        <v>Enter an ID</v>
      </c>
      <c r="C3539" s="13" t="str">
        <f>IFERROR(VLOOKUP(A3539, Employees!$A$2:$E$401, 3, FALSE), "Enter an ID")</f>
        <v>Enter an ID</v>
      </c>
      <c r="D3539" s="13" t="str">
        <f>IFERROR(VLOOKUP(A3539, Employees!$A$2:$E$401, 4, FALSE), "Enter an ID")</f>
        <v>Enter an ID</v>
      </c>
      <c r="E3539" s="13" t="str">
        <f>IFERROR(VLOOKUP(A3539, Employees!$A$2:$E$401, 5, FALSE), "Enter an ID")</f>
        <v>Enter an ID</v>
      </c>
      <c r="F3539" s="13" t="str">
        <f>IFERROR(VLOOKUP(A3539, Employees!$A$2:$F$401, 6, FALSE), "Enter an ID")</f>
        <v>Enter an ID</v>
      </c>
      <c r="J3539" s="13" t="str" cm="1">
        <f t="array" ref="J3539">_xlfn.IFS(ISBLANK(G3539), "no training", ISBLANK(I3539), 0, NOT(ISBLANK(I3539)), VLOOKUP(G3539,Trainings!$A$2:$B$20, 2, FALSE))</f>
        <v>no training</v>
      </c>
    </row>
    <row r="3540" spans="2:10" ht="15.75" customHeight="1" x14ac:dyDescent="0.4">
      <c r="B3540" s="13" t="str">
        <f>IFERROR(VLOOKUP(A3540, Employees!$A$2:$E$401, 2, FALSE), "Enter an ID")</f>
        <v>Enter an ID</v>
      </c>
      <c r="C3540" s="13" t="str">
        <f>IFERROR(VLOOKUP(A3540, Employees!$A$2:$E$401, 3, FALSE), "Enter an ID")</f>
        <v>Enter an ID</v>
      </c>
      <c r="D3540" s="13" t="str">
        <f>IFERROR(VLOOKUP(A3540, Employees!$A$2:$E$401, 4, FALSE), "Enter an ID")</f>
        <v>Enter an ID</v>
      </c>
      <c r="E3540" s="13" t="str">
        <f>IFERROR(VLOOKUP(A3540, Employees!$A$2:$E$401, 5, FALSE), "Enter an ID")</f>
        <v>Enter an ID</v>
      </c>
      <c r="F3540" s="13" t="str">
        <f>IFERROR(VLOOKUP(A3540, Employees!$A$2:$F$401, 6, FALSE), "Enter an ID")</f>
        <v>Enter an ID</v>
      </c>
      <c r="J3540" s="13" t="str" cm="1">
        <f t="array" ref="J3540">_xlfn.IFS(ISBLANK(G3540), "no training", ISBLANK(I3540), 0, NOT(ISBLANK(I3540)), VLOOKUP(G3540,Trainings!$A$2:$B$20, 2, FALSE))</f>
        <v>no training</v>
      </c>
    </row>
    <row r="3541" spans="2:10" ht="15.75" customHeight="1" x14ac:dyDescent="0.4">
      <c r="B3541" s="13" t="str">
        <f>IFERROR(VLOOKUP(A3541, Employees!$A$2:$E$401, 2, FALSE), "Enter an ID")</f>
        <v>Enter an ID</v>
      </c>
      <c r="C3541" s="13" t="str">
        <f>IFERROR(VLOOKUP(A3541, Employees!$A$2:$E$401, 3, FALSE), "Enter an ID")</f>
        <v>Enter an ID</v>
      </c>
      <c r="D3541" s="13" t="str">
        <f>IFERROR(VLOOKUP(A3541, Employees!$A$2:$E$401, 4, FALSE), "Enter an ID")</f>
        <v>Enter an ID</v>
      </c>
      <c r="E3541" s="13" t="str">
        <f>IFERROR(VLOOKUP(A3541, Employees!$A$2:$E$401, 5, FALSE), "Enter an ID")</f>
        <v>Enter an ID</v>
      </c>
      <c r="F3541" s="13" t="str">
        <f>IFERROR(VLOOKUP(A3541, Employees!$A$2:$F$401, 6, FALSE), "Enter an ID")</f>
        <v>Enter an ID</v>
      </c>
      <c r="J3541" s="13" t="str" cm="1">
        <f t="array" ref="J3541">_xlfn.IFS(ISBLANK(G3541), "no training", ISBLANK(I3541), 0, NOT(ISBLANK(I3541)), VLOOKUP(G3541,Trainings!$A$2:$B$20, 2, FALSE))</f>
        <v>no training</v>
      </c>
    </row>
    <row r="3542" spans="2:10" ht="15.75" customHeight="1" x14ac:dyDescent="0.4">
      <c r="B3542" s="13" t="str">
        <f>IFERROR(VLOOKUP(A3542, Employees!$A$2:$E$401, 2, FALSE), "Enter an ID")</f>
        <v>Enter an ID</v>
      </c>
      <c r="C3542" s="13" t="str">
        <f>IFERROR(VLOOKUP(A3542, Employees!$A$2:$E$401, 3, FALSE), "Enter an ID")</f>
        <v>Enter an ID</v>
      </c>
      <c r="D3542" s="13" t="str">
        <f>IFERROR(VLOOKUP(A3542, Employees!$A$2:$E$401, 4, FALSE), "Enter an ID")</f>
        <v>Enter an ID</v>
      </c>
      <c r="E3542" s="13" t="str">
        <f>IFERROR(VLOOKUP(A3542, Employees!$A$2:$E$401, 5, FALSE), "Enter an ID")</f>
        <v>Enter an ID</v>
      </c>
      <c r="F3542" s="13" t="str">
        <f>IFERROR(VLOOKUP(A3542, Employees!$A$2:$F$401, 6, FALSE), "Enter an ID")</f>
        <v>Enter an ID</v>
      </c>
      <c r="J3542" s="13" t="str" cm="1">
        <f t="array" ref="J3542">_xlfn.IFS(ISBLANK(G3542), "no training", ISBLANK(I3542), 0, NOT(ISBLANK(I3542)), VLOOKUP(G3542,Trainings!$A$2:$B$20, 2, FALSE))</f>
        <v>no training</v>
      </c>
    </row>
    <row r="3543" spans="2:10" ht="15.75" customHeight="1" x14ac:dyDescent="0.4">
      <c r="B3543" s="13" t="str">
        <f>IFERROR(VLOOKUP(A3543, Employees!$A$2:$E$401, 2, FALSE), "Enter an ID")</f>
        <v>Enter an ID</v>
      </c>
      <c r="C3543" s="13" t="str">
        <f>IFERROR(VLOOKUP(A3543, Employees!$A$2:$E$401, 3, FALSE), "Enter an ID")</f>
        <v>Enter an ID</v>
      </c>
      <c r="D3543" s="13" t="str">
        <f>IFERROR(VLOOKUP(A3543, Employees!$A$2:$E$401, 4, FALSE), "Enter an ID")</f>
        <v>Enter an ID</v>
      </c>
      <c r="E3543" s="13" t="str">
        <f>IFERROR(VLOOKUP(A3543, Employees!$A$2:$E$401, 5, FALSE), "Enter an ID")</f>
        <v>Enter an ID</v>
      </c>
      <c r="F3543" s="13" t="str">
        <f>IFERROR(VLOOKUP(A3543, Employees!$A$2:$F$401, 6, FALSE), "Enter an ID")</f>
        <v>Enter an ID</v>
      </c>
      <c r="J3543" s="13" t="str" cm="1">
        <f t="array" ref="J3543">_xlfn.IFS(ISBLANK(G3543), "no training", ISBLANK(I3543), 0, NOT(ISBLANK(I3543)), VLOOKUP(G3543,Trainings!$A$2:$B$20, 2, FALSE))</f>
        <v>no training</v>
      </c>
    </row>
    <row r="3544" spans="2:10" ht="15.75" customHeight="1" x14ac:dyDescent="0.4">
      <c r="B3544" s="13" t="str">
        <f>IFERROR(VLOOKUP(A3544, Employees!$A$2:$E$401, 2, FALSE), "Enter an ID")</f>
        <v>Enter an ID</v>
      </c>
      <c r="C3544" s="13" t="str">
        <f>IFERROR(VLOOKUP(A3544, Employees!$A$2:$E$401, 3, FALSE), "Enter an ID")</f>
        <v>Enter an ID</v>
      </c>
      <c r="D3544" s="13" t="str">
        <f>IFERROR(VLOOKUP(A3544, Employees!$A$2:$E$401, 4, FALSE), "Enter an ID")</f>
        <v>Enter an ID</v>
      </c>
      <c r="E3544" s="13" t="str">
        <f>IFERROR(VLOOKUP(A3544, Employees!$A$2:$E$401, 5, FALSE), "Enter an ID")</f>
        <v>Enter an ID</v>
      </c>
      <c r="F3544" s="13" t="str">
        <f>IFERROR(VLOOKUP(A3544, Employees!$A$2:$F$401, 6, FALSE), "Enter an ID")</f>
        <v>Enter an ID</v>
      </c>
      <c r="J3544" s="13" t="str" cm="1">
        <f t="array" ref="J3544">_xlfn.IFS(ISBLANK(G3544), "no training", ISBLANK(I3544), 0, NOT(ISBLANK(I3544)), VLOOKUP(G3544,Trainings!$A$2:$B$20, 2, FALSE))</f>
        <v>no training</v>
      </c>
    </row>
    <row r="3545" spans="2:10" ht="15.75" customHeight="1" x14ac:dyDescent="0.4">
      <c r="B3545" s="13" t="str">
        <f>IFERROR(VLOOKUP(A3545, Employees!$A$2:$E$401, 2, FALSE), "Enter an ID")</f>
        <v>Enter an ID</v>
      </c>
      <c r="C3545" s="13" t="str">
        <f>IFERROR(VLOOKUP(A3545, Employees!$A$2:$E$401, 3, FALSE), "Enter an ID")</f>
        <v>Enter an ID</v>
      </c>
      <c r="D3545" s="13" t="str">
        <f>IFERROR(VLOOKUP(A3545, Employees!$A$2:$E$401, 4, FALSE), "Enter an ID")</f>
        <v>Enter an ID</v>
      </c>
      <c r="E3545" s="13" t="str">
        <f>IFERROR(VLOOKUP(A3545, Employees!$A$2:$E$401, 5, FALSE), "Enter an ID")</f>
        <v>Enter an ID</v>
      </c>
      <c r="F3545" s="13" t="str">
        <f>IFERROR(VLOOKUP(A3545, Employees!$A$2:$F$401, 6, FALSE), "Enter an ID")</f>
        <v>Enter an ID</v>
      </c>
      <c r="J3545" s="13" t="str" cm="1">
        <f t="array" ref="J3545">_xlfn.IFS(ISBLANK(G3545), "no training", ISBLANK(I3545), 0, NOT(ISBLANK(I3545)), VLOOKUP(G3545,Trainings!$A$2:$B$20, 2, FALSE))</f>
        <v>no training</v>
      </c>
    </row>
    <row r="3546" spans="2:10" ht="15.75" customHeight="1" x14ac:dyDescent="0.4">
      <c r="B3546" s="13" t="str">
        <f>IFERROR(VLOOKUP(A3546, Employees!$A$2:$E$401, 2, FALSE), "Enter an ID")</f>
        <v>Enter an ID</v>
      </c>
      <c r="C3546" s="13" t="str">
        <f>IFERROR(VLOOKUP(A3546, Employees!$A$2:$E$401, 3, FALSE), "Enter an ID")</f>
        <v>Enter an ID</v>
      </c>
      <c r="D3546" s="13" t="str">
        <f>IFERROR(VLOOKUP(A3546, Employees!$A$2:$E$401, 4, FALSE), "Enter an ID")</f>
        <v>Enter an ID</v>
      </c>
      <c r="E3546" s="13" t="str">
        <f>IFERROR(VLOOKUP(A3546, Employees!$A$2:$E$401, 5, FALSE), "Enter an ID")</f>
        <v>Enter an ID</v>
      </c>
      <c r="F3546" s="13" t="str">
        <f>IFERROR(VLOOKUP(A3546, Employees!$A$2:$F$401, 6, FALSE), "Enter an ID")</f>
        <v>Enter an ID</v>
      </c>
      <c r="J3546" s="13" t="str" cm="1">
        <f t="array" ref="J3546">_xlfn.IFS(ISBLANK(G3546), "no training", ISBLANK(I3546), 0, NOT(ISBLANK(I3546)), VLOOKUP(G3546,Trainings!$A$2:$B$20, 2, FALSE))</f>
        <v>no training</v>
      </c>
    </row>
    <row r="3547" spans="2:10" ht="15.75" customHeight="1" x14ac:dyDescent="0.4">
      <c r="B3547" s="13" t="str">
        <f>IFERROR(VLOOKUP(A3547, Employees!$A$2:$E$401, 2, FALSE), "Enter an ID")</f>
        <v>Enter an ID</v>
      </c>
      <c r="C3547" s="13" t="str">
        <f>IFERROR(VLOOKUP(A3547, Employees!$A$2:$E$401, 3, FALSE), "Enter an ID")</f>
        <v>Enter an ID</v>
      </c>
      <c r="D3547" s="13" t="str">
        <f>IFERROR(VLOOKUP(A3547, Employees!$A$2:$E$401, 4, FALSE), "Enter an ID")</f>
        <v>Enter an ID</v>
      </c>
      <c r="E3547" s="13" t="str">
        <f>IFERROR(VLOOKUP(A3547, Employees!$A$2:$E$401, 5, FALSE), "Enter an ID")</f>
        <v>Enter an ID</v>
      </c>
      <c r="F3547" s="13" t="str">
        <f>IFERROR(VLOOKUP(A3547, Employees!$A$2:$F$401, 6, FALSE), "Enter an ID")</f>
        <v>Enter an ID</v>
      </c>
      <c r="J3547" s="13" t="str" cm="1">
        <f t="array" ref="J3547">_xlfn.IFS(ISBLANK(G3547), "no training", ISBLANK(I3547), 0, NOT(ISBLANK(I3547)), VLOOKUP(G3547,Trainings!$A$2:$B$20, 2, FALSE))</f>
        <v>no training</v>
      </c>
    </row>
    <row r="3548" spans="2:10" ht="15.75" customHeight="1" x14ac:dyDescent="0.4">
      <c r="B3548" s="13" t="str">
        <f>IFERROR(VLOOKUP(A3548, Employees!$A$2:$E$401, 2, FALSE), "Enter an ID")</f>
        <v>Enter an ID</v>
      </c>
      <c r="C3548" s="13" t="str">
        <f>IFERROR(VLOOKUP(A3548, Employees!$A$2:$E$401, 3, FALSE), "Enter an ID")</f>
        <v>Enter an ID</v>
      </c>
      <c r="D3548" s="13" t="str">
        <f>IFERROR(VLOOKUP(A3548, Employees!$A$2:$E$401, 4, FALSE), "Enter an ID")</f>
        <v>Enter an ID</v>
      </c>
      <c r="E3548" s="13" t="str">
        <f>IFERROR(VLOOKUP(A3548, Employees!$A$2:$E$401, 5, FALSE), "Enter an ID")</f>
        <v>Enter an ID</v>
      </c>
      <c r="F3548" s="13" t="str">
        <f>IFERROR(VLOOKUP(A3548, Employees!$A$2:$F$401, 6, FALSE), "Enter an ID")</f>
        <v>Enter an ID</v>
      </c>
      <c r="J3548" s="13" t="str" cm="1">
        <f t="array" ref="J3548">_xlfn.IFS(ISBLANK(G3548), "no training", ISBLANK(I3548), 0, NOT(ISBLANK(I3548)), VLOOKUP(G3548,Trainings!$A$2:$B$20, 2, FALSE))</f>
        <v>no training</v>
      </c>
    </row>
    <row r="3549" spans="2:10" ht="15.75" customHeight="1" x14ac:dyDescent="0.4">
      <c r="B3549" s="13" t="str">
        <f>IFERROR(VLOOKUP(A3549, Employees!$A$2:$E$401, 2, FALSE), "Enter an ID")</f>
        <v>Enter an ID</v>
      </c>
      <c r="C3549" s="13" t="str">
        <f>IFERROR(VLOOKUP(A3549, Employees!$A$2:$E$401, 3, FALSE), "Enter an ID")</f>
        <v>Enter an ID</v>
      </c>
      <c r="D3549" s="13" t="str">
        <f>IFERROR(VLOOKUP(A3549, Employees!$A$2:$E$401, 4, FALSE), "Enter an ID")</f>
        <v>Enter an ID</v>
      </c>
      <c r="E3549" s="13" t="str">
        <f>IFERROR(VLOOKUP(A3549, Employees!$A$2:$E$401, 5, FALSE), "Enter an ID")</f>
        <v>Enter an ID</v>
      </c>
      <c r="F3549" s="13" t="str">
        <f>IFERROR(VLOOKUP(A3549, Employees!$A$2:$F$401, 6, FALSE), "Enter an ID")</f>
        <v>Enter an ID</v>
      </c>
      <c r="J3549" s="13" t="str" cm="1">
        <f t="array" ref="J3549">_xlfn.IFS(ISBLANK(G3549), "no training", ISBLANK(I3549), 0, NOT(ISBLANK(I3549)), VLOOKUP(G3549,Trainings!$A$2:$B$20, 2, FALSE))</f>
        <v>no training</v>
      </c>
    </row>
    <row r="3550" spans="2:10" ht="15.75" customHeight="1" x14ac:dyDescent="0.4">
      <c r="B3550" s="13" t="str">
        <f>IFERROR(VLOOKUP(A3550, Employees!$A$2:$E$401, 2, FALSE), "Enter an ID")</f>
        <v>Enter an ID</v>
      </c>
      <c r="C3550" s="13" t="str">
        <f>IFERROR(VLOOKUP(A3550, Employees!$A$2:$E$401, 3, FALSE), "Enter an ID")</f>
        <v>Enter an ID</v>
      </c>
      <c r="D3550" s="13" t="str">
        <f>IFERROR(VLOOKUP(A3550, Employees!$A$2:$E$401, 4, FALSE), "Enter an ID")</f>
        <v>Enter an ID</v>
      </c>
      <c r="E3550" s="13" t="str">
        <f>IFERROR(VLOOKUP(A3550, Employees!$A$2:$E$401, 5, FALSE), "Enter an ID")</f>
        <v>Enter an ID</v>
      </c>
      <c r="F3550" s="13" t="str">
        <f>IFERROR(VLOOKUP(A3550, Employees!$A$2:$F$401, 6, FALSE), "Enter an ID")</f>
        <v>Enter an ID</v>
      </c>
      <c r="J3550" s="13" t="str" cm="1">
        <f t="array" ref="J3550">_xlfn.IFS(ISBLANK(G3550), "no training", ISBLANK(I3550), 0, NOT(ISBLANK(I3550)), VLOOKUP(G3550,Trainings!$A$2:$B$20, 2, FALSE))</f>
        <v>no training</v>
      </c>
    </row>
    <row r="3551" spans="2:10" ht="15.75" customHeight="1" x14ac:dyDescent="0.4">
      <c r="B3551" s="13" t="str">
        <f>IFERROR(VLOOKUP(A3551, Employees!$A$2:$E$401, 2, FALSE), "Enter an ID")</f>
        <v>Enter an ID</v>
      </c>
      <c r="C3551" s="13" t="str">
        <f>IFERROR(VLOOKUP(A3551, Employees!$A$2:$E$401, 3, FALSE), "Enter an ID")</f>
        <v>Enter an ID</v>
      </c>
      <c r="D3551" s="13" t="str">
        <f>IFERROR(VLOOKUP(A3551, Employees!$A$2:$E$401, 4, FALSE), "Enter an ID")</f>
        <v>Enter an ID</v>
      </c>
      <c r="E3551" s="13" t="str">
        <f>IFERROR(VLOOKUP(A3551, Employees!$A$2:$E$401, 5, FALSE), "Enter an ID")</f>
        <v>Enter an ID</v>
      </c>
      <c r="F3551" s="13" t="str">
        <f>IFERROR(VLOOKUP(A3551, Employees!$A$2:$F$401, 6, FALSE), "Enter an ID")</f>
        <v>Enter an ID</v>
      </c>
      <c r="J3551" s="13" t="str" cm="1">
        <f t="array" ref="J3551">_xlfn.IFS(ISBLANK(G3551), "no training", ISBLANK(I3551), 0, NOT(ISBLANK(I3551)), VLOOKUP(G3551,Trainings!$A$2:$B$20, 2, FALSE))</f>
        <v>no training</v>
      </c>
    </row>
    <row r="3552" spans="2:10" ht="15.75" customHeight="1" x14ac:dyDescent="0.4">
      <c r="B3552" s="13" t="str">
        <f>IFERROR(VLOOKUP(A3552, Employees!$A$2:$E$401, 2, FALSE), "Enter an ID")</f>
        <v>Enter an ID</v>
      </c>
      <c r="C3552" s="13" t="str">
        <f>IFERROR(VLOOKUP(A3552, Employees!$A$2:$E$401, 3, FALSE), "Enter an ID")</f>
        <v>Enter an ID</v>
      </c>
      <c r="D3552" s="13" t="str">
        <f>IFERROR(VLOOKUP(A3552, Employees!$A$2:$E$401, 4, FALSE), "Enter an ID")</f>
        <v>Enter an ID</v>
      </c>
      <c r="E3552" s="13" t="str">
        <f>IFERROR(VLOOKUP(A3552, Employees!$A$2:$E$401, 5, FALSE), "Enter an ID")</f>
        <v>Enter an ID</v>
      </c>
      <c r="F3552" s="13" t="str">
        <f>IFERROR(VLOOKUP(A3552, Employees!$A$2:$F$401, 6, FALSE), "Enter an ID")</f>
        <v>Enter an ID</v>
      </c>
      <c r="J3552" s="13" t="str" cm="1">
        <f t="array" ref="J3552">_xlfn.IFS(ISBLANK(G3552), "no training", ISBLANK(I3552), 0, NOT(ISBLANK(I3552)), VLOOKUP(G3552,Trainings!$A$2:$B$20, 2, FALSE))</f>
        <v>no training</v>
      </c>
    </row>
    <row r="3553" spans="2:10" ht="15.75" customHeight="1" x14ac:dyDescent="0.4">
      <c r="B3553" s="13" t="str">
        <f>IFERROR(VLOOKUP(A3553, Employees!$A$2:$E$401, 2, FALSE), "Enter an ID")</f>
        <v>Enter an ID</v>
      </c>
      <c r="C3553" s="13" t="str">
        <f>IFERROR(VLOOKUP(A3553, Employees!$A$2:$E$401, 3, FALSE), "Enter an ID")</f>
        <v>Enter an ID</v>
      </c>
      <c r="D3553" s="13" t="str">
        <f>IFERROR(VLOOKUP(A3553, Employees!$A$2:$E$401, 4, FALSE), "Enter an ID")</f>
        <v>Enter an ID</v>
      </c>
      <c r="E3553" s="13" t="str">
        <f>IFERROR(VLOOKUP(A3553, Employees!$A$2:$E$401, 5, FALSE), "Enter an ID")</f>
        <v>Enter an ID</v>
      </c>
      <c r="F3553" s="13" t="str">
        <f>IFERROR(VLOOKUP(A3553, Employees!$A$2:$F$401, 6, FALSE), "Enter an ID")</f>
        <v>Enter an ID</v>
      </c>
      <c r="J3553" s="13" t="str" cm="1">
        <f t="array" ref="J3553">_xlfn.IFS(ISBLANK(G3553), "no training", ISBLANK(I3553), 0, NOT(ISBLANK(I3553)), VLOOKUP(G3553,Trainings!$A$2:$B$20, 2, FALSE))</f>
        <v>no training</v>
      </c>
    </row>
    <row r="3554" spans="2:10" ht="15.75" customHeight="1" x14ac:dyDescent="0.4">
      <c r="B3554" s="13" t="str">
        <f>IFERROR(VLOOKUP(A3554, Employees!$A$2:$E$401, 2, FALSE), "Enter an ID")</f>
        <v>Enter an ID</v>
      </c>
      <c r="C3554" s="13" t="str">
        <f>IFERROR(VLOOKUP(A3554, Employees!$A$2:$E$401, 3, FALSE), "Enter an ID")</f>
        <v>Enter an ID</v>
      </c>
      <c r="D3554" s="13" t="str">
        <f>IFERROR(VLOOKUP(A3554, Employees!$A$2:$E$401, 4, FALSE), "Enter an ID")</f>
        <v>Enter an ID</v>
      </c>
      <c r="E3554" s="13" t="str">
        <f>IFERROR(VLOOKUP(A3554, Employees!$A$2:$E$401, 5, FALSE), "Enter an ID")</f>
        <v>Enter an ID</v>
      </c>
      <c r="F3554" s="13" t="str">
        <f>IFERROR(VLOOKUP(A3554, Employees!$A$2:$F$401, 6, FALSE), "Enter an ID")</f>
        <v>Enter an ID</v>
      </c>
      <c r="J3554" s="13" t="str" cm="1">
        <f t="array" ref="J3554">_xlfn.IFS(ISBLANK(G3554), "no training", ISBLANK(I3554), 0, NOT(ISBLANK(I3554)), VLOOKUP(G3554,Trainings!$A$2:$B$20, 2, FALSE))</f>
        <v>no training</v>
      </c>
    </row>
    <row r="3555" spans="2:10" ht="15.75" customHeight="1" x14ac:dyDescent="0.4">
      <c r="B3555" s="13" t="str">
        <f>IFERROR(VLOOKUP(A3555, Employees!$A$2:$E$401, 2, FALSE), "Enter an ID")</f>
        <v>Enter an ID</v>
      </c>
      <c r="C3555" s="13" t="str">
        <f>IFERROR(VLOOKUP(A3555, Employees!$A$2:$E$401, 3, FALSE), "Enter an ID")</f>
        <v>Enter an ID</v>
      </c>
      <c r="D3555" s="13" t="str">
        <f>IFERROR(VLOOKUP(A3555, Employees!$A$2:$E$401, 4, FALSE), "Enter an ID")</f>
        <v>Enter an ID</v>
      </c>
      <c r="E3555" s="13" t="str">
        <f>IFERROR(VLOOKUP(A3555, Employees!$A$2:$E$401, 5, FALSE), "Enter an ID")</f>
        <v>Enter an ID</v>
      </c>
      <c r="F3555" s="13" t="str">
        <f>IFERROR(VLOOKUP(A3555, Employees!$A$2:$F$401, 6, FALSE), "Enter an ID")</f>
        <v>Enter an ID</v>
      </c>
      <c r="J3555" s="13" t="str" cm="1">
        <f t="array" ref="J3555">_xlfn.IFS(ISBLANK(G3555), "no training", ISBLANK(I3555), 0, NOT(ISBLANK(I3555)), VLOOKUP(G3555,Trainings!$A$2:$B$20, 2, FALSE))</f>
        <v>no training</v>
      </c>
    </row>
    <row r="3556" spans="2:10" ht="15.75" customHeight="1" x14ac:dyDescent="0.4">
      <c r="B3556" s="13" t="str">
        <f>IFERROR(VLOOKUP(A3556, Employees!$A$2:$E$401, 2, FALSE), "Enter an ID")</f>
        <v>Enter an ID</v>
      </c>
      <c r="C3556" s="13" t="str">
        <f>IFERROR(VLOOKUP(A3556, Employees!$A$2:$E$401, 3, FALSE), "Enter an ID")</f>
        <v>Enter an ID</v>
      </c>
      <c r="D3556" s="13" t="str">
        <f>IFERROR(VLOOKUP(A3556, Employees!$A$2:$E$401, 4, FALSE), "Enter an ID")</f>
        <v>Enter an ID</v>
      </c>
      <c r="E3556" s="13" t="str">
        <f>IFERROR(VLOOKUP(A3556, Employees!$A$2:$E$401, 5, FALSE), "Enter an ID")</f>
        <v>Enter an ID</v>
      </c>
      <c r="F3556" s="13" t="str">
        <f>IFERROR(VLOOKUP(A3556, Employees!$A$2:$F$401, 6, FALSE), "Enter an ID")</f>
        <v>Enter an ID</v>
      </c>
      <c r="J3556" s="13" t="str" cm="1">
        <f t="array" ref="J3556">_xlfn.IFS(ISBLANK(G3556), "no training", ISBLANK(I3556), 0, NOT(ISBLANK(I3556)), VLOOKUP(G3556,Trainings!$A$2:$B$20, 2, FALSE))</f>
        <v>no training</v>
      </c>
    </row>
    <row r="3557" spans="2:10" ht="15.75" customHeight="1" x14ac:dyDescent="0.4">
      <c r="B3557" s="13" t="str">
        <f>IFERROR(VLOOKUP(A3557, Employees!$A$2:$E$401, 2, FALSE), "Enter an ID")</f>
        <v>Enter an ID</v>
      </c>
      <c r="C3557" s="13" t="str">
        <f>IFERROR(VLOOKUP(A3557, Employees!$A$2:$E$401, 3, FALSE), "Enter an ID")</f>
        <v>Enter an ID</v>
      </c>
      <c r="D3557" s="13" t="str">
        <f>IFERROR(VLOOKUP(A3557, Employees!$A$2:$E$401, 4, FALSE), "Enter an ID")</f>
        <v>Enter an ID</v>
      </c>
      <c r="E3557" s="13" t="str">
        <f>IFERROR(VLOOKUP(A3557, Employees!$A$2:$E$401, 5, FALSE), "Enter an ID")</f>
        <v>Enter an ID</v>
      </c>
      <c r="F3557" s="13" t="str">
        <f>IFERROR(VLOOKUP(A3557, Employees!$A$2:$F$401, 6, FALSE), "Enter an ID")</f>
        <v>Enter an ID</v>
      </c>
      <c r="J3557" s="13" t="str" cm="1">
        <f t="array" ref="J3557">_xlfn.IFS(ISBLANK(G3557), "no training", ISBLANK(I3557), 0, NOT(ISBLANK(I3557)), VLOOKUP(G3557,Trainings!$A$2:$B$20, 2, FALSE))</f>
        <v>no training</v>
      </c>
    </row>
    <row r="3558" spans="2:10" ht="15.75" customHeight="1" x14ac:dyDescent="0.4">
      <c r="B3558" s="13" t="str">
        <f>IFERROR(VLOOKUP(A3558, Employees!$A$2:$E$401, 2, FALSE), "Enter an ID")</f>
        <v>Enter an ID</v>
      </c>
      <c r="C3558" s="13" t="str">
        <f>IFERROR(VLOOKUP(A3558, Employees!$A$2:$E$401, 3, FALSE), "Enter an ID")</f>
        <v>Enter an ID</v>
      </c>
      <c r="D3558" s="13" t="str">
        <f>IFERROR(VLOOKUP(A3558, Employees!$A$2:$E$401, 4, FALSE), "Enter an ID")</f>
        <v>Enter an ID</v>
      </c>
      <c r="E3558" s="13" t="str">
        <f>IFERROR(VLOOKUP(A3558, Employees!$A$2:$E$401, 5, FALSE), "Enter an ID")</f>
        <v>Enter an ID</v>
      </c>
      <c r="F3558" s="13" t="str">
        <f>IFERROR(VLOOKUP(A3558, Employees!$A$2:$F$401, 6, FALSE), "Enter an ID")</f>
        <v>Enter an ID</v>
      </c>
      <c r="J3558" s="13" t="str" cm="1">
        <f t="array" ref="J3558">_xlfn.IFS(ISBLANK(G3558), "no training", ISBLANK(I3558), 0, NOT(ISBLANK(I3558)), VLOOKUP(G3558,Trainings!$A$2:$B$20, 2, FALSE))</f>
        <v>no training</v>
      </c>
    </row>
    <row r="3559" spans="2:10" ht="15.75" customHeight="1" x14ac:dyDescent="0.4">
      <c r="B3559" s="13" t="str">
        <f>IFERROR(VLOOKUP(A3559, Employees!$A$2:$E$401, 2, FALSE), "Enter an ID")</f>
        <v>Enter an ID</v>
      </c>
      <c r="C3559" s="13" t="str">
        <f>IFERROR(VLOOKUP(A3559, Employees!$A$2:$E$401, 3, FALSE), "Enter an ID")</f>
        <v>Enter an ID</v>
      </c>
      <c r="D3559" s="13" t="str">
        <f>IFERROR(VLOOKUP(A3559, Employees!$A$2:$E$401, 4, FALSE), "Enter an ID")</f>
        <v>Enter an ID</v>
      </c>
      <c r="E3559" s="13" t="str">
        <f>IFERROR(VLOOKUP(A3559, Employees!$A$2:$E$401, 5, FALSE), "Enter an ID")</f>
        <v>Enter an ID</v>
      </c>
      <c r="F3559" s="13" t="str">
        <f>IFERROR(VLOOKUP(A3559, Employees!$A$2:$F$401, 6, FALSE), "Enter an ID")</f>
        <v>Enter an ID</v>
      </c>
      <c r="J3559" s="13" t="str" cm="1">
        <f t="array" ref="J3559">_xlfn.IFS(ISBLANK(G3559), "no training", ISBLANK(I3559), 0, NOT(ISBLANK(I3559)), VLOOKUP(G3559,Trainings!$A$2:$B$20, 2, FALSE))</f>
        <v>no training</v>
      </c>
    </row>
    <row r="3560" spans="2:10" ht="15.75" customHeight="1" x14ac:dyDescent="0.4">
      <c r="B3560" s="13" t="str">
        <f>IFERROR(VLOOKUP(A3560, Employees!$A$2:$E$401, 2, FALSE), "Enter an ID")</f>
        <v>Enter an ID</v>
      </c>
      <c r="C3560" s="13" t="str">
        <f>IFERROR(VLOOKUP(A3560, Employees!$A$2:$E$401, 3, FALSE), "Enter an ID")</f>
        <v>Enter an ID</v>
      </c>
      <c r="D3560" s="13" t="str">
        <f>IFERROR(VLOOKUP(A3560, Employees!$A$2:$E$401, 4, FALSE), "Enter an ID")</f>
        <v>Enter an ID</v>
      </c>
      <c r="E3560" s="13" t="str">
        <f>IFERROR(VLOOKUP(A3560, Employees!$A$2:$E$401, 5, FALSE), "Enter an ID")</f>
        <v>Enter an ID</v>
      </c>
      <c r="F3560" s="13" t="str">
        <f>IFERROR(VLOOKUP(A3560, Employees!$A$2:$F$401, 6, FALSE), "Enter an ID")</f>
        <v>Enter an ID</v>
      </c>
      <c r="J3560" s="13" t="str" cm="1">
        <f t="array" ref="J3560">_xlfn.IFS(ISBLANK(G3560), "no training", ISBLANK(I3560), 0, NOT(ISBLANK(I3560)), VLOOKUP(G3560,Trainings!$A$2:$B$20, 2, FALSE))</f>
        <v>no training</v>
      </c>
    </row>
    <row r="3561" spans="2:10" ht="15.75" customHeight="1" x14ac:dyDescent="0.4">
      <c r="B3561" s="13" t="str">
        <f>IFERROR(VLOOKUP(A3561, Employees!$A$2:$E$401, 2, FALSE), "Enter an ID")</f>
        <v>Enter an ID</v>
      </c>
      <c r="C3561" s="13" t="str">
        <f>IFERROR(VLOOKUP(A3561, Employees!$A$2:$E$401, 3, FALSE), "Enter an ID")</f>
        <v>Enter an ID</v>
      </c>
      <c r="D3561" s="13" t="str">
        <f>IFERROR(VLOOKUP(A3561, Employees!$A$2:$E$401, 4, FALSE), "Enter an ID")</f>
        <v>Enter an ID</v>
      </c>
      <c r="E3561" s="13" t="str">
        <f>IFERROR(VLOOKUP(A3561, Employees!$A$2:$E$401, 5, FALSE), "Enter an ID")</f>
        <v>Enter an ID</v>
      </c>
      <c r="F3561" s="13" t="str">
        <f>IFERROR(VLOOKUP(A3561, Employees!$A$2:$F$401, 6, FALSE), "Enter an ID")</f>
        <v>Enter an ID</v>
      </c>
      <c r="J3561" s="13" t="str" cm="1">
        <f t="array" ref="J3561">_xlfn.IFS(ISBLANK(G3561), "no training", ISBLANK(I3561), 0, NOT(ISBLANK(I3561)), VLOOKUP(G3561,Trainings!$A$2:$B$20, 2, FALSE))</f>
        <v>no training</v>
      </c>
    </row>
    <row r="3562" spans="2:10" ht="15.75" customHeight="1" x14ac:dyDescent="0.4">
      <c r="B3562" s="13" t="str">
        <f>IFERROR(VLOOKUP(A3562, Employees!$A$2:$E$401, 2, FALSE), "Enter an ID")</f>
        <v>Enter an ID</v>
      </c>
      <c r="C3562" s="13" t="str">
        <f>IFERROR(VLOOKUP(A3562, Employees!$A$2:$E$401, 3, FALSE), "Enter an ID")</f>
        <v>Enter an ID</v>
      </c>
      <c r="D3562" s="13" t="str">
        <f>IFERROR(VLOOKUP(A3562, Employees!$A$2:$E$401, 4, FALSE), "Enter an ID")</f>
        <v>Enter an ID</v>
      </c>
      <c r="E3562" s="13" t="str">
        <f>IFERROR(VLOOKUP(A3562, Employees!$A$2:$E$401, 5, FALSE), "Enter an ID")</f>
        <v>Enter an ID</v>
      </c>
      <c r="F3562" s="13" t="str">
        <f>IFERROR(VLOOKUP(A3562, Employees!$A$2:$F$401, 6, FALSE), "Enter an ID")</f>
        <v>Enter an ID</v>
      </c>
      <c r="J3562" s="13" t="str" cm="1">
        <f t="array" ref="J3562">_xlfn.IFS(ISBLANK(G3562), "no training", ISBLANK(I3562), 0, NOT(ISBLANK(I3562)), VLOOKUP(G3562,Trainings!$A$2:$B$20, 2, FALSE))</f>
        <v>no training</v>
      </c>
    </row>
    <row r="3563" spans="2:10" ht="15.75" customHeight="1" x14ac:dyDescent="0.4">
      <c r="B3563" s="13" t="str">
        <f>IFERROR(VLOOKUP(A3563, Employees!$A$2:$E$401, 2, FALSE), "Enter an ID")</f>
        <v>Enter an ID</v>
      </c>
      <c r="C3563" s="13" t="str">
        <f>IFERROR(VLOOKUP(A3563, Employees!$A$2:$E$401, 3, FALSE), "Enter an ID")</f>
        <v>Enter an ID</v>
      </c>
      <c r="D3563" s="13" t="str">
        <f>IFERROR(VLOOKUP(A3563, Employees!$A$2:$E$401, 4, FALSE), "Enter an ID")</f>
        <v>Enter an ID</v>
      </c>
      <c r="E3563" s="13" t="str">
        <f>IFERROR(VLOOKUP(A3563, Employees!$A$2:$E$401, 5, FALSE), "Enter an ID")</f>
        <v>Enter an ID</v>
      </c>
      <c r="F3563" s="13" t="str">
        <f>IFERROR(VLOOKUP(A3563, Employees!$A$2:$F$401, 6, FALSE), "Enter an ID")</f>
        <v>Enter an ID</v>
      </c>
      <c r="J3563" s="13" t="str" cm="1">
        <f t="array" ref="J3563">_xlfn.IFS(ISBLANK(G3563), "no training", ISBLANK(I3563), 0, NOT(ISBLANK(I3563)), VLOOKUP(G3563,Trainings!$A$2:$B$20, 2, FALSE))</f>
        <v>no training</v>
      </c>
    </row>
    <row r="3564" spans="2:10" ht="15.75" customHeight="1" x14ac:dyDescent="0.4">
      <c r="B3564" s="13" t="str">
        <f>IFERROR(VLOOKUP(A3564, Employees!$A$2:$E$401, 2, FALSE), "Enter an ID")</f>
        <v>Enter an ID</v>
      </c>
      <c r="C3564" s="13" t="str">
        <f>IFERROR(VLOOKUP(A3564, Employees!$A$2:$E$401, 3, FALSE), "Enter an ID")</f>
        <v>Enter an ID</v>
      </c>
      <c r="D3564" s="13" t="str">
        <f>IFERROR(VLOOKUP(A3564, Employees!$A$2:$E$401, 4, FALSE), "Enter an ID")</f>
        <v>Enter an ID</v>
      </c>
      <c r="E3564" s="13" t="str">
        <f>IFERROR(VLOOKUP(A3564, Employees!$A$2:$E$401, 5, FALSE), "Enter an ID")</f>
        <v>Enter an ID</v>
      </c>
      <c r="F3564" s="13" t="str">
        <f>IFERROR(VLOOKUP(A3564, Employees!$A$2:$F$401, 6, FALSE), "Enter an ID")</f>
        <v>Enter an ID</v>
      </c>
      <c r="J3564" s="13" t="str" cm="1">
        <f t="array" ref="J3564">_xlfn.IFS(ISBLANK(G3564), "no training", ISBLANK(I3564), 0, NOT(ISBLANK(I3564)), VLOOKUP(G3564,Trainings!$A$2:$B$20, 2, FALSE))</f>
        <v>no training</v>
      </c>
    </row>
    <row r="3565" spans="2:10" ht="15.75" customHeight="1" x14ac:dyDescent="0.4">
      <c r="B3565" s="13" t="str">
        <f>IFERROR(VLOOKUP(A3565, Employees!$A$2:$E$401, 2, FALSE), "Enter an ID")</f>
        <v>Enter an ID</v>
      </c>
      <c r="C3565" s="13" t="str">
        <f>IFERROR(VLOOKUP(A3565, Employees!$A$2:$E$401, 3, FALSE), "Enter an ID")</f>
        <v>Enter an ID</v>
      </c>
      <c r="D3565" s="13" t="str">
        <f>IFERROR(VLOOKUP(A3565, Employees!$A$2:$E$401, 4, FALSE), "Enter an ID")</f>
        <v>Enter an ID</v>
      </c>
      <c r="E3565" s="13" t="str">
        <f>IFERROR(VLOOKUP(A3565, Employees!$A$2:$E$401, 5, FALSE), "Enter an ID")</f>
        <v>Enter an ID</v>
      </c>
      <c r="F3565" s="13" t="str">
        <f>IFERROR(VLOOKUP(A3565, Employees!$A$2:$F$401, 6, FALSE), "Enter an ID")</f>
        <v>Enter an ID</v>
      </c>
      <c r="J3565" s="13" t="str" cm="1">
        <f t="array" ref="J3565">_xlfn.IFS(ISBLANK(G3565), "no training", ISBLANK(I3565), 0, NOT(ISBLANK(I3565)), VLOOKUP(G3565,Trainings!$A$2:$B$20, 2, FALSE))</f>
        <v>no training</v>
      </c>
    </row>
    <row r="3566" spans="2:10" ht="15.75" customHeight="1" x14ac:dyDescent="0.4">
      <c r="B3566" s="13" t="str">
        <f>IFERROR(VLOOKUP(A3566, Employees!$A$2:$E$401, 2, FALSE), "Enter an ID")</f>
        <v>Enter an ID</v>
      </c>
      <c r="C3566" s="13" t="str">
        <f>IFERROR(VLOOKUP(A3566, Employees!$A$2:$E$401, 3, FALSE), "Enter an ID")</f>
        <v>Enter an ID</v>
      </c>
      <c r="D3566" s="13" t="str">
        <f>IFERROR(VLOOKUP(A3566, Employees!$A$2:$E$401, 4, FALSE), "Enter an ID")</f>
        <v>Enter an ID</v>
      </c>
      <c r="E3566" s="13" t="str">
        <f>IFERROR(VLOOKUP(A3566, Employees!$A$2:$E$401, 5, FALSE), "Enter an ID")</f>
        <v>Enter an ID</v>
      </c>
      <c r="F3566" s="13" t="str">
        <f>IFERROR(VLOOKUP(A3566, Employees!$A$2:$F$401, 6, FALSE), "Enter an ID")</f>
        <v>Enter an ID</v>
      </c>
      <c r="J3566" s="13" t="str" cm="1">
        <f t="array" ref="J3566">_xlfn.IFS(ISBLANK(G3566), "no training", ISBLANK(I3566), 0, NOT(ISBLANK(I3566)), VLOOKUP(G3566,Trainings!$A$2:$B$20, 2, FALSE))</f>
        <v>no training</v>
      </c>
    </row>
    <row r="3567" spans="2:10" ht="15.75" customHeight="1" x14ac:dyDescent="0.4">
      <c r="B3567" s="13" t="str">
        <f>IFERROR(VLOOKUP(A3567, Employees!$A$2:$E$401, 2, FALSE), "Enter an ID")</f>
        <v>Enter an ID</v>
      </c>
      <c r="C3567" s="13" t="str">
        <f>IFERROR(VLOOKUP(A3567, Employees!$A$2:$E$401, 3, FALSE), "Enter an ID")</f>
        <v>Enter an ID</v>
      </c>
      <c r="D3567" s="13" t="str">
        <f>IFERROR(VLOOKUP(A3567, Employees!$A$2:$E$401, 4, FALSE), "Enter an ID")</f>
        <v>Enter an ID</v>
      </c>
      <c r="E3567" s="13" t="str">
        <f>IFERROR(VLOOKUP(A3567, Employees!$A$2:$E$401, 5, FALSE), "Enter an ID")</f>
        <v>Enter an ID</v>
      </c>
      <c r="F3567" s="13" t="str">
        <f>IFERROR(VLOOKUP(A3567, Employees!$A$2:$F$401, 6, FALSE), "Enter an ID")</f>
        <v>Enter an ID</v>
      </c>
      <c r="J3567" s="13" t="str" cm="1">
        <f t="array" ref="J3567">_xlfn.IFS(ISBLANK(G3567), "no training", ISBLANK(I3567), 0, NOT(ISBLANK(I3567)), VLOOKUP(G3567,Trainings!$A$2:$B$20, 2, FALSE))</f>
        <v>no training</v>
      </c>
    </row>
    <row r="3568" spans="2:10" ht="15.75" customHeight="1" x14ac:dyDescent="0.4">
      <c r="B3568" s="13" t="str">
        <f>IFERROR(VLOOKUP(A3568, Employees!$A$2:$E$401, 2, FALSE), "Enter an ID")</f>
        <v>Enter an ID</v>
      </c>
      <c r="C3568" s="13" t="str">
        <f>IFERROR(VLOOKUP(A3568, Employees!$A$2:$E$401, 3, FALSE), "Enter an ID")</f>
        <v>Enter an ID</v>
      </c>
      <c r="D3568" s="13" t="str">
        <f>IFERROR(VLOOKUP(A3568, Employees!$A$2:$E$401, 4, FALSE), "Enter an ID")</f>
        <v>Enter an ID</v>
      </c>
      <c r="E3568" s="13" t="str">
        <f>IFERROR(VLOOKUP(A3568, Employees!$A$2:$E$401, 5, FALSE), "Enter an ID")</f>
        <v>Enter an ID</v>
      </c>
      <c r="F3568" s="13" t="str">
        <f>IFERROR(VLOOKUP(A3568, Employees!$A$2:$F$401, 6, FALSE), "Enter an ID")</f>
        <v>Enter an ID</v>
      </c>
      <c r="J3568" s="13" t="str" cm="1">
        <f t="array" ref="J3568">_xlfn.IFS(ISBLANK(G3568), "no training", ISBLANK(I3568), 0, NOT(ISBLANK(I3568)), VLOOKUP(G3568,Trainings!$A$2:$B$20, 2, FALSE))</f>
        <v>no training</v>
      </c>
    </row>
    <row r="3569" spans="2:10" ht="15.75" customHeight="1" x14ac:dyDescent="0.4">
      <c r="B3569" s="13" t="str">
        <f>IFERROR(VLOOKUP(A3569, Employees!$A$2:$E$401, 2, FALSE), "Enter an ID")</f>
        <v>Enter an ID</v>
      </c>
      <c r="C3569" s="13" t="str">
        <f>IFERROR(VLOOKUP(A3569, Employees!$A$2:$E$401, 3, FALSE), "Enter an ID")</f>
        <v>Enter an ID</v>
      </c>
      <c r="D3569" s="13" t="str">
        <f>IFERROR(VLOOKUP(A3569, Employees!$A$2:$E$401, 4, FALSE), "Enter an ID")</f>
        <v>Enter an ID</v>
      </c>
      <c r="E3569" s="13" t="str">
        <f>IFERROR(VLOOKUP(A3569, Employees!$A$2:$E$401, 5, FALSE), "Enter an ID")</f>
        <v>Enter an ID</v>
      </c>
      <c r="F3569" s="13" t="str">
        <f>IFERROR(VLOOKUP(A3569, Employees!$A$2:$F$401, 6, FALSE), "Enter an ID")</f>
        <v>Enter an ID</v>
      </c>
      <c r="J3569" s="13" t="str" cm="1">
        <f t="array" ref="J3569">_xlfn.IFS(ISBLANK(G3569), "no training", ISBLANK(I3569), 0, NOT(ISBLANK(I3569)), VLOOKUP(G3569,Trainings!$A$2:$B$20, 2, FALSE))</f>
        <v>no training</v>
      </c>
    </row>
    <row r="3570" spans="2:10" ht="15.75" customHeight="1" x14ac:dyDescent="0.4">
      <c r="B3570" s="13" t="str">
        <f>IFERROR(VLOOKUP(A3570, Employees!$A$2:$E$401, 2, FALSE), "Enter an ID")</f>
        <v>Enter an ID</v>
      </c>
      <c r="C3570" s="13" t="str">
        <f>IFERROR(VLOOKUP(A3570, Employees!$A$2:$E$401, 3, FALSE), "Enter an ID")</f>
        <v>Enter an ID</v>
      </c>
      <c r="D3570" s="13" t="str">
        <f>IFERROR(VLOOKUP(A3570, Employees!$A$2:$E$401, 4, FALSE), "Enter an ID")</f>
        <v>Enter an ID</v>
      </c>
      <c r="E3570" s="13" t="str">
        <f>IFERROR(VLOOKUP(A3570, Employees!$A$2:$E$401, 5, FALSE), "Enter an ID")</f>
        <v>Enter an ID</v>
      </c>
      <c r="F3570" s="13" t="str">
        <f>IFERROR(VLOOKUP(A3570, Employees!$A$2:$F$401, 6, FALSE), "Enter an ID")</f>
        <v>Enter an ID</v>
      </c>
      <c r="J3570" s="13" t="str" cm="1">
        <f t="array" ref="J3570">_xlfn.IFS(ISBLANK(G3570), "no training", ISBLANK(I3570), 0, NOT(ISBLANK(I3570)), VLOOKUP(G3570,Trainings!$A$2:$B$20, 2, FALSE))</f>
        <v>no training</v>
      </c>
    </row>
    <row r="3571" spans="2:10" ht="15.75" customHeight="1" x14ac:dyDescent="0.4">
      <c r="B3571" s="13" t="str">
        <f>IFERROR(VLOOKUP(A3571, Employees!$A$2:$E$401, 2, FALSE), "Enter an ID")</f>
        <v>Enter an ID</v>
      </c>
      <c r="C3571" s="13" t="str">
        <f>IFERROR(VLOOKUP(A3571, Employees!$A$2:$E$401, 3, FALSE), "Enter an ID")</f>
        <v>Enter an ID</v>
      </c>
      <c r="D3571" s="13" t="str">
        <f>IFERROR(VLOOKUP(A3571, Employees!$A$2:$E$401, 4, FALSE), "Enter an ID")</f>
        <v>Enter an ID</v>
      </c>
      <c r="E3571" s="13" t="str">
        <f>IFERROR(VLOOKUP(A3571, Employees!$A$2:$E$401, 5, FALSE), "Enter an ID")</f>
        <v>Enter an ID</v>
      </c>
      <c r="F3571" s="13" t="str">
        <f>IFERROR(VLOOKUP(A3571, Employees!$A$2:$F$401, 6, FALSE), "Enter an ID")</f>
        <v>Enter an ID</v>
      </c>
      <c r="J3571" s="13" t="str" cm="1">
        <f t="array" ref="J3571">_xlfn.IFS(ISBLANK(G3571), "no training", ISBLANK(I3571), 0, NOT(ISBLANK(I3571)), VLOOKUP(G3571,Trainings!$A$2:$B$20, 2, FALSE))</f>
        <v>no training</v>
      </c>
    </row>
    <row r="3572" spans="2:10" ht="15.75" customHeight="1" x14ac:dyDescent="0.4">
      <c r="B3572" s="13" t="str">
        <f>IFERROR(VLOOKUP(A3572, Employees!$A$2:$E$401, 2, FALSE), "Enter an ID")</f>
        <v>Enter an ID</v>
      </c>
      <c r="C3572" s="13" t="str">
        <f>IFERROR(VLOOKUP(A3572, Employees!$A$2:$E$401, 3, FALSE), "Enter an ID")</f>
        <v>Enter an ID</v>
      </c>
      <c r="D3572" s="13" t="str">
        <f>IFERROR(VLOOKUP(A3572, Employees!$A$2:$E$401, 4, FALSE), "Enter an ID")</f>
        <v>Enter an ID</v>
      </c>
      <c r="E3572" s="13" t="str">
        <f>IFERROR(VLOOKUP(A3572, Employees!$A$2:$E$401, 5, FALSE), "Enter an ID")</f>
        <v>Enter an ID</v>
      </c>
      <c r="F3572" s="13" t="str">
        <f>IFERROR(VLOOKUP(A3572, Employees!$A$2:$F$401, 6, FALSE), "Enter an ID")</f>
        <v>Enter an ID</v>
      </c>
      <c r="J3572" s="13" t="str" cm="1">
        <f t="array" ref="J3572">_xlfn.IFS(ISBLANK(G3572), "no training", ISBLANK(I3572), 0, NOT(ISBLANK(I3572)), VLOOKUP(G3572,Trainings!$A$2:$B$20, 2, FALSE))</f>
        <v>no training</v>
      </c>
    </row>
    <row r="3573" spans="2:10" ht="15.75" customHeight="1" x14ac:dyDescent="0.4">
      <c r="B3573" s="13" t="str">
        <f>IFERROR(VLOOKUP(A3573, Employees!$A$2:$E$401, 2, FALSE), "Enter an ID")</f>
        <v>Enter an ID</v>
      </c>
      <c r="C3573" s="13" t="str">
        <f>IFERROR(VLOOKUP(A3573, Employees!$A$2:$E$401, 3, FALSE), "Enter an ID")</f>
        <v>Enter an ID</v>
      </c>
      <c r="D3573" s="13" t="str">
        <f>IFERROR(VLOOKUP(A3573, Employees!$A$2:$E$401, 4, FALSE), "Enter an ID")</f>
        <v>Enter an ID</v>
      </c>
      <c r="E3573" s="13" t="str">
        <f>IFERROR(VLOOKUP(A3573, Employees!$A$2:$E$401, 5, FALSE), "Enter an ID")</f>
        <v>Enter an ID</v>
      </c>
      <c r="F3573" s="13" t="str">
        <f>IFERROR(VLOOKUP(A3573, Employees!$A$2:$F$401, 6, FALSE), "Enter an ID")</f>
        <v>Enter an ID</v>
      </c>
      <c r="J3573" s="13" t="str" cm="1">
        <f t="array" ref="J3573">_xlfn.IFS(ISBLANK(G3573), "no training", ISBLANK(I3573), 0, NOT(ISBLANK(I3573)), VLOOKUP(G3573,Trainings!$A$2:$B$20, 2, FALSE))</f>
        <v>no training</v>
      </c>
    </row>
    <row r="3574" spans="2:10" ht="15.75" customHeight="1" x14ac:dyDescent="0.4">
      <c r="B3574" s="13" t="str">
        <f>IFERROR(VLOOKUP(A3574, Employees!$A$2:$E$401, 2, FALSE), "Enter an ID")</f>
        <v>Enter an ID</v>
      </c>
      <c r="C3574" s="13" t="str">
        <f>IFERROR(VLOOKUP(A3574, Employees!$A$2:$E$401, 3, FALSE), "Enter an ID")</f>
        <v>Enter an ID</v>
      </c>
      <c r="D3574" s="13" t="str">
        <f>IFERROR(VLOOKUP(A3574, Employees!$A$2:$E$401, 4, FALSE), "Enter an ID")</f>
        <v>Enter an ID</v>
      </c>
      <c r="E3574" s="13" t="str">
        <f>IFERROR(VLOOKUP(A3574, Employees!$A$2:$E$401, 5, FALSE), "Enter an ID")</f>
        <v>Enter an ID</v>
      </c>
      <c r="F3574" s="13" t="str">
        <f>IFERROR(VLOOKUP(A3574, Employees!$A$2:$F$401, 6, FALSE), "Enter an ID")</f>
        <v>Enter an ID</v>
      </c>
      <c r="J3574" s="13" t="str" cm="1">
        <f t="array" ref="J3574">_xlfn.IFS(ISBLANK(G3574), "no training", ISBLANK(I3574), 0, NOT(ISBLANK(I3574)), VLOOKUP(G3574,Trainings!$A$2:$B$20, 2, FALSE))</f>
        <v>no training</v>
      </c>
    </row>
    <row r="3575" spans="2:10" ht="15.75" customHeight="1" x14ac:dyDescent="0.4">
      <c r="B3575" s="13" t="str">
        <f>IFERROR(VLOOKUP(A3575, Employees!$A$2:$E$401, 2, FALSE), "Enter an ID")</f>
        <v>Enter an ID</v>
      </c>
      <c r="C3575" s="13" t="str">
        <f>IFERROR(VLOOKUP(A3575, Employees!$A$2:$E$401, 3, FALSE), "Enter an ID")</f>
        <v>Enter an ID</v>
      </c>
      <c r="D3575" s="13" t="str">
        <f>IFERROR(VLOOKUP(A3575, Employees!$A$2:$E$401, 4, FALSE), "Enter an ID")</f>
        <v>Enter an ID</v>
      </c>
      <c r="E3575" s="13" t="str">
        <f>IFERROR(VLOOKUP(A3575, Employees!$A$2:$E$401, 5, FALSE), "Enter an ID")</f>
        <v>Enter an ID</v>
      </c>
      <c r="F3575" s="13" t="str">
        <f>IFERROR(VLOOKUP(A3575, Employees!$A$2:$F$401, 6, FALSE), "Enter an ID")</f>
        <v>Enter an ID</v>
      </c>
      <c r="J3575" s="13" t="str" cm="1">
        <f t="array" ref="J3575">_xlfn.IFS(ISBLANK(G3575), "no training", ISBLANK(I3575), 0, NOT(ISBLANK(I3575)), VLOOKUP(G3575,Trainings!$A$2:$B$20, 2, FALSE))</f>
        <v>no training</v>
      </c>
    </row>
    <row r="3576" spans="2:10" ht="15.75" customHeight="1" x14ac:dyDescent="0.4">
      <c r="B3576" s="13" t="str">
        <f>IFERROR(VLOOKUP(A3576, Employees!$A$2:$E$401, 2, FALSE), "Enter an ID")</f>
        <v>Enter an ID</v>
      </c>
      <c r="C3576" s="13" t="str">
        <f>IFERROR(VLOOKUP(A3576, Employees!$A$2:$E$401, 3, FALSE), "Enter an ID")</f>
        <v>Enter an ID</v>
      </c>
      <c r="D3576" s="13" t="str">
        <f>IFERROR(VLOOKUP(A3576, Employees!$A$2:$E$401, 4, FALSE), "Enter an ID")</f>
        <v>Enter an ID</v>
      </c>
      <c r="E3576" s="13" t="str">
        <f>IFERROR(VLOOKUP(A3576, Employees!$A$2:$E$401, 5, FALSE), "Enter an ID")</f>
        <v>Enter an ID</v>
      </c>
      <c r="F3576" s="13" t="str">
        <f>IFERROR(VLOOKUP(A3576, Employees!$A$2:$F$401, 6, FALSE), "Enter an ID")</f>
        <v>Enter an ID</v>
      </c>
      <c r="J3576" s="13" t="str" cm="1">
        <f t="array" ref="J3576">_xlfn.IFS(ISBLANK(G3576), "no training", ISBLANK(I3576), 0, NOT(ISBLANK(I3576)), VLOOKUP(G3576,Trainings!$A$2:$B$20, 2, FALSE))</f>
        <v>no training</v>
      </c>
    </row>
    <row r="3577" spans="2:10" ht="15.75" customHeight="1" x14ac:dyDescent="0.4">
      <c r="B3577" s="13" t="str">
        <f>IFERROR(VLOOKUP(A3577, Employees!$A$2:$E$401, 2, FALSE), "Enter an ID")</f>
        <v>Enter an ID</v>
      </c>
      <c r="C3577" s="13" t="str">
        <f>IFERROR(VLOOKUP(A3577, Employees!$A$2:$E$401, 3, FALSE), "Enter an ID")</f>
        <v>Enter an ID</v>
      </c>
      <c r="D3577" s="13" t="str">
        <f>IFERROR(VLOOKUP(A3577, Employees!$A$2:$E$401, 4, FALSE), "Enter an ID")</f>
        <v>Enter an ID</v>
      </c>
      <c r="E3577" s="13" t="str">
        <f>IFERROR(VLOOKUP(A3577, Employees!$A$2:$E$401, 5, FALSE), "Enter an ID")</f>
        <v>Enter an ID</v>
      </c>
      <c r="F3577" s="13" t="str">
        <f>IFERROR(VLOOKUP(A3577, Employees!$A$2:$F$401, 6, FALSE), "Enter an ID")</f>
        <v>Enter an ID</v>
      </c>
      <c r="J3577" s="13" t="str" cm="1">
        <f t="array" ref="J3577">_xlfn.IFS(ISBLANK(G3577), "no training", ISBLANK(I3577), 0, NOT(ISBLANK(I3577)), VLOOKUP(G3577,Trainings!$A$2:$B$20, 2, FALSE))</f>
        <v>no training</v>
      </c>
    </row>
    <row r="3578" spans="2:10" ht="15.75" customHeight="1" x14ac:dyDescent="0.4">
      <c r="B3578" s="13" t="str">
        <f>IFERROR(VLOOKUP(A3578, Employees!$A$2:$E$401, 2, FALSE), "Enter an ID")</f>
        <v>Enter an ID</v>
      </c>
      <c r="C3578" s="13" t="str">
        <f>IFERROR(VLOOKUP(A3578, Employees!$A$2:$E$401, 3, FALSE), "Enter an ID")</f>
        <v>Enter an ID</v>
      </c>
      <c r="D3578" s="13" t="str">
        <f>IFERROR(VLOOKUP(A3578, Employees!$A$2:$E$401, 4, FALSE), "Enter an ID")</f>
        <v>Enter an ID</v>
      </c>
      <c r="E3578" s="13" t="str">
        <f>IFERROR(VLOOKUP(A3578, Employees!$A$2:$E$401, 5, FALSE), "Enter an ID")</f>
        <v>Enter an ID</v>
      </c>
      <c r="F3578" s="13" t="str">
        <f>IFERROR(VLOOKUP(A3578, Employees!$A$2:$F$401, 6, FALSE), "Enter an ID")</f>
        <v>Enter an ID</v>
      </c>
      <c r="J3578" s="13" t="str" cm="1">
        <f t="array" ref="J3578">_xlfn.IFS(ISBLANK(G3578), "no training", ISBLANK(I3578), 0, NOT(ISBLANK(I3578)), VLOOKUP(G3578,Trainings!$A$2:$B$20, 2, FALSE))</f>
        <v>no training</v>
      </c>
    </row>
    <row r="3579" spans="2:10" ht="15.75" customHeight="1" x14ac:dyDescent="0.4">
      <c r="B3579" s="13" t="str">
        <f>IFERROR(VLOOKUP(A3579, Employees!$A$2:$E$401, 2, FALSE), "Enter an ID")</f>
        <v>Enter an ID</v>
      </c>
      <c r="C3579" s="13" t="str">
        <f>IFERROR(VLOOKUP(A3579, Employees!$A$2:$E$401, 3, FALSE), "Enter an ID")</f>
        <v>Enter an ID</v>
      </c>
      <c r="D3579" s="13" t="str">
        <f>IFERROR(VLOOKUP(A3579, Employees!$A$2:$E$401, 4, FALSE), "Enter an ID")</f>
        <v>Enter an ID</v>
      </c>
      <c r="E3579" s="13" t="str">
        <f>IFERROR(VLOOKUP(A3579, Employees!$A$2:$E$401, 5, FALSE), "Enter an ID")</f>
        <v>Enter an ID</v>
      </c>
      <c r="F3579" s="13" t="str">
        <f>IFERROR(VLOOKUP(A3579, Employees!$A$2:$F$401, 6, FALSE), "Enter an ID")</f>
        <v>Enter an ID</v>
      </c>
      <c r="J3579" s="13" t="str" cm="1">
        <f t="array" ref="J3579">_xlfn.IFS(ISBLANK(G3579), "no training", ISBLANK(I3579), 0, NOT(ISBLANK(I3579)), VLOOKUP(G3579,Trainings!$A$2:$B$20, 2, FALSE))</f>
        <v>no training</v>
      </c>
    </row>
    <row r="3580" spans="2:10" ht="15.75" customHeight="1" x14ac:dyDescent="0.4">
      <c r="B3580" s="13" t="str">
        <f>IFERROR(VLOOKUP(A3580, Employees!$A$2:$E$401, 2, FALSE), "Enter an ID")</f>
        <v>Enter an ID</v>
      </c>
      <c r="C3580" s="13" t="str">
        <f>IFERROR(VLOOKUP(A3580, Employees!$A$2:$E$401, 3, FALSE), "Enter an ID")</f>
        <v>Enter an ID</v>
      </c>
      <c r="D3580" s="13" t="str">
        <f>IFERROR(VLOOKUP(A3580, Employees!$A$2:$E$401, 4, FALSE), "Enter an ID")</f>
        <v>Enter an ID</v>
      </c>
      <c r="E3580" s="13" t="str">
        <f>IFERROR(VLOOKUP(A3580, Employees!$A$2:$E$401, 5, FALSE), "Enter an ID")</f>
        <v>Enter an ID</v>
      </c>
      <c r="F3580" s="13" t="str">
        <f>IFERROR(VLOOKUP(A3580, Employees!$A$2:$F$401, 6, FALSE), "Enter an ID")</f>
        <v>Enter an ID</v>
      </c>
      <c r="J3580" s="13" t="str" cm="1">
        <f t="array" ref="J3580">_xlfn.IFS(ISBLANK(G3580), "no training", ISBLANK(I3580), 0, NOT(ISBLANK(I3580)), VLOOKUP(G3580,Trainings!$A$2:$B$20, 2, FALSE))</f>
        <v>no training</v>
      </c>
    </row>
    <row r="3581" spans="2:10" ht="15.75" customHeight="1" x14ac:dyDescent="0.4">
      <c r="B3581" s="13" t="str">
        <f>IFERROR(VLOOKUP(A3581, Employees!$A$2:$E$401, 2, FALSE), "Enter an ID")</f>
        <v>Enter an ID</v>
      </c>
      <c r="C3581" s="13" t="str">
        <f>IFERROR(VLOOKUP(A3581, Employees!$A$2:$E$401, 3, FALSE), "Enter an ID")</f>
        <v>Enter an ID</v>
      </c>
      <c r="D3581" s="13" t="str">
        <f>IFERROR(VLOOKUP(A3581, Employees!$A$2:$E$401, 4, FALSE), "Enter an ID")</f>
        <v>Enter an ID</v>
      </c>
      <c r="E3581" s="13" t="str">
        <f>IFERROR(VLOOKUP(A3581, Employees!$A$2:$E$401, 5, FALSE), "Enter an ID")</f>
        <v>Enter an ID</v>
      </c>
      <c r="F3581" s="13" t="str">
        <f>IFERROR(VLOOKUP(A3581, Employees!$A$2:$F$401, 6, FALSE), "Enter an ID")</f>
        <v>Enter an ID</v>
      </c>
      <c r="J3581" s="13" t="str" cm="1">
        <f t="array" ref="J3581">_xlfn.IFS(ISBLANK(G3581), "no training", ISBLANK(I3581), 0, NOT(ISBLANK(I3581)), VLOOKUP(G3581,Trainings!$A$2:$B$20, 2, FALSE))</f>
        <v>no training</v>
      </c>
    </row>
    <row r="3582" spans="2:10" ht="15.75" customHeight="1" x14ac:dyDescent="0.4">
      <c r="B3582" s="13" t="str">
        <f>IFERROR(VLOOKUP(A3582, Employees!$A$2:$E$401, 2, FALSE), "Enter an ID")</f>
        <v>Enter an ID</v>
      </c>
      <c r="C3582" s="13" t="str">
        <f>IFERROR(VLOOKUP(A3582, Employees!$A$2:$E$401, 3, FALSE), "Enter an ID")</f>
        <v>Enter an ID</v>
      </c>
      <c r="D3582" s="13" t="str">
        <f>IFERROR(VLOOKUP(A3582, Employees!$A$2:$E$401, 4, FALSE), "Enter an ID")</f>
        <v>Enter an ID</v>
      </c>
      <c r="E3582" s="13" t="str">
        <f>IFERROR(VLOOKUP(A3582, Employees!$A$2:$E$401, 5, FALSE), "Enter an ID")</f>
        <v>Enter an ID</v>
      </c>
      <c r="F3582" s="13" t="str">
        <f>IFERROR(VLOOKUP(A3582, Employees!$A$2:$F$401, 6, FALSE), "Enter an ID")</f>
        <v>Enter an ID</v>
      </c>
      <c r="J3582" s="13" t="str" cm="1">
        <f t="array" ref="J3582">_xlfn.IFS(ISBLANK(G3582), "no training", ISBLANK(I3582), 0, NOT(ISBLANK(I3582)), VLOOKUP(G3582,Trainings!$A$2:$B$20, 2, FALSE))</f>
        <v>no training</v>
      </c>
    </row>
    <row r="3583" spans="2:10" ht="15.75" customHeight="1" x14ac:dyDescent="0.4">
      <c r="B3583" s="13" t="str">
        <f>IFERROR(VLOOKUP(A3583, Employees!$A$2:$E$401, 2, FALSE), "Enter an ID")</f>
        <v>Enter an ID</v>
      </c>
      <c r="C3583" s="13" t="str">
        <f>IFERROR(VLOOKUP(A3583, Employees!$A$2:$E$401, 3, FALSE), "Enter an ID")</f>
        <v>Enter an ID</v>
      </c>
      <c r="D3583" s="13" t="str">
        <f>IFERROR(VLOOKUP(A3583, Employees!$A$2:$E$401, 4, FALSE), "Enter an ID")</f>
        <v>Enter an ID</v>
      </c>
      <c r="E3583" s="13" t="str">
        <f>IFERROR(VLOOKUP(A3583, Employees!$A$2:$E$401, 5, FALSE), "Enter an ID")</f>
        <v>Enter an ID</v>
      </c>
      <c r="F3583" s="13" t="str">
        <f>IFERROR(VLOOKUP(A3583, Employees!$A$2:$F$401, 6, FALSE), "Enter an ID")</f>
        <v>Enter an ID</v>
      </c>
      <c r="J3583" s="13" t="str" cm="1">
        <f t="array" ref="J3583">_xlfn.IFS(ISBLANK(G3583), "no training", ISBLANK(I3583), 0, NOT(ISBLANK(I3583)), VLOOKUP(G3583,Trainings!$A$2:$B$20, 2, FALSE))</f>
        <v>no training</v>
      </c>
    </row>
    <row r="3584" spans="2:10" ht="15.75" customHeight="1" x14ac:dyDescent="0.4">
      <c r="B3584" s="13" t="str">
        <f>IFERROR(VLOOKUP(A3584, Employees!$A$2:$E$401, 2, FALSE), "Enter an ID")</f>
        <v>Enter an ID</v>
      </c>
      <c r="C3584" s="13" t="str">
        <f>IFERROR(VLOOKUP(A3584, Employees!$A$2:$E$401, 3, FALSE), "Enter an ID")</f>
        <v>Enter an ID</v>
      </c>
      <c r="D3584" s="13" t="str">
        <f>IFERROR(VLOOKUP(A3584, Employees!$A$2:$E$401, 4, FALSE), "Enter an ID")</f>
        <v>Enter an ID</v>
      </c>
      <c r="E3584" s="13" t="str">
        <f>IFERROR(VLOOKUP(A3584, Employees!$A$2:$E$401, 5, FALSE), "Enter an ID")</f>
        <v>Enter an ID</v>
      </c>
      <c r="F3584" s="13" t="str">
        <f>IFERROR(VLOOKUP(A3584, Employees!$A$2:$F$401, 6, FALSE), "Enter an ID")</f>
        <v>Enter an ID</v>
      </c>
      <c r="J3584" s="13" t="str" cm="1">
        <f t="array" ref="J3584">_xlfn.IFS(ISBLANK(G3584), "no training", ISBLANK(I3584), 0, NOT(ISBLANK(I3584)), VLOOKUP(G3584,Trainings!$A$2:$B$20, 2, FALSE))</f>
        <v>no training</v>
      </c>
    </row>
    <row r="3585" spans="2:10" ht="15.75" customHeight="1" x14ac:dyDescent="0.4">
      <c r="B3585" s="13" t="str">
        <f>IFERROR(VLOOKUP(A3585, Employees!$A$2:$E$401, 2, FALSE), "Enter an ID")</f>
        <v>Enter an ID</v>
      </c>
      <c r="C3585" s="13" t="str">
        <f>IFERROR(VLOOKUP(A3585, Employees!$A$2:$E$401, 3, FALSE), "Enter an ID")</f>
        <v>Enter an ID</v>
      </c>
      <c r="D3585" s="13" t="str">
        <f>IFERROR(VLOOKUP(A3585, Employees!$A$2:$E$401, 4, FALSE), "Enter an ID")</f>
        <v>Enter an ID</v>
      </c>
      <c r="E3585" s="13" t="str">
        <f>IFERROR(VLOOKUP(A3585, Employees!$A$2:$E$401, 5, FALSE), "Enter an ID")</f>
        <v>Enter an ID</v>
      </c>
      <c r="F3585" s="13" t="str">
        <f>IFERROR(VLOOKUP(A3585, Employees!$A$2:$F$401, 6, FALSE), "Enter an ID")</f>
        <v>Enter an ID</v>
      </c>
      <c r="J3585" s="13" t="str" cm="1">
        <f t="array" ref="J3585">_xlfn.IFS(ISBLANK(G3585), "no training", ISBLANK(I3585), 0, NOT(ISBLANK(I3585)), VLOOKUP(G3585,Trainings!$A$2:$B$20, 2, FALSE))</f>
        <v>no training</v>
      </c>
    </row>
    <row r="3586" spans="2:10" ht="15.75" customHeight="1" x14ac:dyDescent="0.4">
      <c r="B3586" s="13" t="str">
        <f>IFERROR(VLOOKUP(A3586, Employees!$A$2:$E$401, 2, FALSE), "Enter an ID")</f>
        <v>Enter an ID</v>
      </c>
      <c r="C3586" s="13" t="str">
        <f>IFERROR(VLOOKUP(A3586, Employees!$A$2:$E$401, 3, FALSE), "Enter an ID")</f>
        <v>Enter an ID</v>
      </c>
      <c r="D3586" s="13" t="str">
        <f>IFERROR(VLOOKUP(A3586, Employees!$A$2:$E$401, 4, FALSE), "Enter an ID")</f>
        <v>Enter an ID</v>
      </c>
      <c r="E3586" s="13" t="str">
        <f>IFERROR(VLOOKUP(A3586, Employees!$A$2:$E$401, 5, FALSE), "Enter an ID")</f>
        <v>Enter an ID</v>
      </c>
      <c r="F3586" s="13" t="str">
        <f>IFERROR(VLOOKUP(A3586, Employees!$A$2:$F$401, 6, FALSE), "Enter an ID")</f>
        <v>Enter an ID</v>
      </c>
      <c r="J3586" s="13" t="str" cm="1">
        <f t="array" ref="J3586">_xlfn.IFS(ISBLANK(G3586), "no training", ISBLANK(I3586), 0, NOT(ISBLANK(I3586)), VLOOKUP(G3586,Trainings!$A$2:$B$20, 2, FALSE))</f>
        <v>no training</v>
      </c>
    </row>
    <row r="3587" spans="2:10" ht="15.75" customHeight="1" x14ac:dyDescent="0.4">
      <c r="B3587" s="13" t="str">
        <f>IFERROR(VLOOKUP(A3587, Employees!$A$2:$E$401, 2, FALSE), "Enter an ID")</f>
        <v>Enter an ID</v>
      </c>
      <c r="C3587" s="13" t="str">
        <f>IFERROR(VLOOKUP(A3587, Employees!$A$2:$E$401, 3, FALSE), "Enter an ID")</f>
        <v>Enter an ID</v>
      </c>
      <c r="D3587" s="13" t="str">
        <f>IFERROR(VLOOKUP(A3587, Employees!$A$2:$E$401, 4, FALSE), "Enter an ID")</f>
        <v>Enter an ID</v>
      </c>
      <c r="E3587" s="13" t="str">
        <f>IFERROR(VLOOKUP(A3587, Employees!$A$2:$E$401, 5, FALSE), "Enter an ID")</f>
        <v>Enter an ID</v>
      </c>
      <c r="F3587" s="13" t="str">
        <f>IFERROR(VLOOKUP(A3587, Employees!$A$2:$F$401, 6, FALSE), "Enter an ID")</f>
        <v>Enter an ID</v>
      </c>
      <c r="J3587" s="13" t="str" cm="1">
        <f t="array" ref="J3587">_xlfn.IFS(ISBLANK(G3587), "no training", ISBLANK(I3587), 0, NOT(ISBLANK(I3587)), VLOOKUP(G3587,Trainings!$A$2:$B$20, 2, FALSE))</f>
        <v>no training</v>
      </c>
    </row>
    <row r="3588" spans="2:10" ht="15.75" customHeight="1" x14ac:dyDescent="0.4">
      <c r="B3588" s="13" t="str">
        <f>IFERROR(VLOOKUP(A3588, Employees!$A$2:$E$401, 2, FALSE), "Enter an ID")</f>
        <v>Enter an ID</v>
      </c>
      <c r="C3588" s="13" t="str">
        <f>IFERROR(VLOOKUP(A3588, Employees!$A$2:$E$401, 3, FALSE), "Enter an ID")</f>
        <v>Enter an ID</v>
      </c>
      <c r="D3588" s="13" t="str">
        <f>IFERROR(VLOOKUP(A3588, Employees!$A$2:$E$401, 4, FALSE), "Enter an ID")</f>
        <v>Enter an ID</v>
      </c>
      <c r="E3588" s="13" t="str">
        <f>IFERROR(VLOOKUP(A3588, Employees!$A$2:$E$401, 5, FALSE), "Enter an ID")</f>
        <v>Enter an ID</v>
      </c>
      <c r="F3588" s="13" t="str">
        <f>IFERROR(VLOOKUP(A3588, Employees!$A$2:$F$401, 6, FALSE), "Enter an ID")</f>
        <v>Enter an ID</v>
      </c>
      <c r="J3588" s="13" t="str" cm="1">
        <f t="array" ref="J3588">_xlfn.IFS(ISBLANK(G3588), "no training", ISBLANK(I3588), 0, NOT(ISBLANK(I3588)), VLOOKUP(G3588,Trainings!$A$2:$B$20, 2, FALSE))</f>
        <v>no training</v>
      </c>
    </row>
    <row r="3589" spans="2:10" ht="15.75" customHeight="1" x14ac:dyDescent="0.4">
      <c r="B3589" s="13" t="str">
        <f>IFERROR(VLOOKUP(A3589, Employees!$A$2:$E$401, 2, FALSE), "Enter an ID")</f>
        <v>Enter an ID</v>
      </c>
      <c r="C3589" s="13" t="str">
        <f>IFERROR(VLOOKUP(A3589, Employees!$A$2:$E$401, 3, FALSE), "Enter an ID")</f>
        <v>Enter an ID</v>
      </c>
      <c r="D3589" s="13" t="str">
        <f>IFERROR(VLOOKUP(A3589, Employees!$A$2:$E$401, 4, FALSE), "Enter an ID")</f>
        <v>Enter an ID</v>
      </c>
      <c r="E3589" s="13" t="str">
        <f>IFERROR(VLOOKUP(A3589, Employees!$A$2:$E$401, 5, FALSE), "Enter an ID")</f>
        <v>Enter an ID</v>
      </c>
      <c r="F3589" s="13" t="str">
        <f>IFERROR(VLOOKUP(A3589, Employees!$A$2:$F$401, 6, FALSE), "Enter an ID")</f>
        <v>Enter an ID</v>
      </c>
      <c r="J3589" s="13" t="str" cm="1">
        <f t="array" ref="J3589">_xlfn.IFS(ISBLANK(G3589), "no training", ISBLANK(I3589), 0, NOT(ISBLANK(I3589)), VLOOKUP(G3589,Trainings!$A$2:$B$20, 2, FALSE))</f>
        <v>no training</v>
      </c>
    </row>
    <row r="3590" spans="2:10" ht="15.75" customHeight="1" x14ac:dyDescent="0.4">
      <c r="B3590" s="13" t="str">
        <f>IFERROR(VLOOKUP(A3590, Employees!$A$2:$E$401, 2, FALSE), "Enter an ID")</f>
        <v>Enter an ID</v>
      </c>
      <c r="C3590" s="13" t="str">
        <f>IFERROR(VLOOKUP(A3590, Employees!$A$2:$E$401, 3, FALSE), "Enter an ID")</f>
        <v>Enter an ID</v>
      </c>
      <c r="D3590" s="13" t="str">
        <f>IFERROR(VLOOKUP(A3590, Employees!$A$2:$E$401, 4, FALSE), "Enter an ID")</f>
        <v>Enter an ID</v>
      </c>
      <c r="E3590" s="13" t="str">
        <f>IFERROR(VLOOKUP(A3590, Employees!$A$2:$E$401, 5, FALSE), "Enter an ID")</f>
        <v>Enter an ID</v>
      </c>
      <c r="F3590" s="13" t="str">
        <f>IFERROR(VLOOKUP(A3590, Employees!$A$2:$F$401, 6, FALSE), "Enter an ID")</f>
        <v>Enter an ID</v>
      </c>
      <c r="J3590" s="13" t="str" cm="1">
        <f t="array" ref="J3590">_xlfn.IFS(ISBLANK(G3590), "no training", ISBLANK(I3590), 0, NOT(ISBLANK(I3590)), VLOOKUP(G3590,Trainings!$A$2:$B$20, 2, FALSE))</f>
        <v>no training</v>
      </c>
    </row>
    <row r="3591" spans="2:10" ht="15.75" customHeight="1" x14ac:dyDescent="0.4">
      <c r="B3591" s="13" t="str">
        <f>IFERROR(VLOOKUP(A3591, Employees!$A$2:$E$401, 2, FALSE), "Enter an ID")</f>
        <v>Enter an ID</v>
      </c>
      <c r="C3591" s="13" t="str">
        <f>IFERROR(VLOOKUP(A3591, Employees!$A$2:$E$401, 3, FALSE), "Enter an ID")</f>
        <v>Enter an ID</v>
      </c>
      <c r="D3591" s="13" t="str">
        <f>IFERROR(VLOOKUP(A3591, Employees!$A$2:$E$401, 4, FALSE), "Enter an ID")</f>
        <v>Enter an ID</v>
      </c>
      <c r="E3591" s="13" t="str">
        <f>IFERROR(VLOOKUP(A3591, Employees!$A$2:$E$401, 5, FALSE), "Enter an ID")</f>
        <v>Enter an ID</v>
      </c>
      <c r="F3591" s="13" t="str">
        <f>IFERROR(VLOOKUP(A3591, Employees!$A$2:$F$401, 6, FALSE), "Enter an ID")</f>
        <v>Enter an ID</v>
      </c>
      <c r="J3591" s="13" t="str" cm="1">
        <f t="array" ref="J3591">_xlfn.IFS(ISBLANK(G3591), "no training", ISBLANK(I3591), 0, NOT(ISBLANK(I3591)), VLOOKUP(G3591,Trainings!$A$2:$B$20, 2, FALSE))</f>
        <v>no training</v>
      </c>
    </row>
    <row r="3592" spans="2:10" ht="15.75" customHeight="1" x14ac:dyDescent="0.4">
      <c r="B3592" s="13" t="str">
        <f>IFERROR(VLOOKUP(A3592, Employees!$A$2:$E$401, 2, FALSE), "Enter an ID")</f>
        <v>Enter an ID</v>
      </c>
      <c r="C3592" s="13" t="str">
        <f>IFERROR(VLOOKUP(A3592, Employees!$A$2:$E$401, 3, FALSE), "Enter an ID")</f>
        <v>Enter an ID</v>
      </c>
      <c r="D3592" s="13" t="str">
        <f>IFERROR(VLOOKUP(A3592, Employees!$A$2:$E$401, 4, FALSE), "Enter an ID")</f>
        <v>Enter an ID</v>
      </c>
      <c r="E3592" s="13" t="str">
        <f>IFERROR(VLOOKUP(A3592, Employees!$A$2:$E$401, 5, FALSE), "Enter an ID")</f>
        <v>Enter an ID</v>
      </c>
      <c r="F3592" s="13" t="str">
        <f>IFERROR(VLOOKUP(A3592, Employees!$A$2:$F$401, 6, FALSE), "Enter an ID")</f>
        <v>Enter an ID</v>
      </c>
      <c r="J3592" s="13" t="str" cm="1">
        <f t="array" ref="J3592">_xlfn.IFS(ISBLANK(G3592), "no training", ISBLANK(I3592), 0, NOT(ISBLANK(I3592)), VLOOKUP(G3592,Trainings!$A$2:$B$20, 2, FALSE))</f>
        <v>no training</v>
      </c>
    </row>
    <row r="3593" spans="2:10" ht="15.75" customHeight="1" x14ac:dyDescent="0.4">
      <c r="B3593" s="13" t="str">
        <f>IFERROR(VLOOKUP(A3593, Employees!$A$2:$E$401, 2, FALSE), "Enter an ID")</f>
        <v>Enter an ID</v>
      </c>
      <c r="C3593" s="13" t="str">
        <f>IFERROR(VLOOKUP(A3593, Employees!$A$2:$E$401, 3, FALSE), "Enter an ID")</f>
        <v>Enter an ID</v>
      </c>
      <c r="D3593" s="13" t="str">
        <f>IFERROR(VLOOKUP(A3593, Employees!$A$2:$E$401, 4, FALSE), "Enter an ID")</f>
        <v>Enter an ID</v>
      </c>
      <c r="E3593" s="13" t="str">
        <f>IFERROR(VLOOKUP(A3593, Employees!$A$2:$E$401, 5, FALSE), "Enter an ID")</f>
        <v>Enter an ID</v>
      </c>
      <c r="F3593" s="13" t="str">
        <f>IFERROR(VLOOKUP(A3593, Employees!$A$2:$F$401, 6, FALSE), "Enter an ID")</f>
        <v>Enter an ID</v>
      </c>
      <c r="J3593" s="13" t="str" cm="1">
        <f t="array" ref="J3593">_xlfn.IFS(ISBLANK(G3593), "no training", ISBLANK(I3593), 0, NOT(ISBLANK(I3593)), VLOOKUP(G3593,Trainings!$A$2:$B$20, 2, FALSE))</f>
        <v>no training</v>
      </c>
    </row>
    <row r="3594" spans="2:10" ht="15.75" customHeight="1" x14ac:dyDescent="0.4">
      <c r="B3594" s="13" t="str">
        <f>IFERROR(VLOOKUP(A3594, Employees!$A$2:$E$401, 2, FALSE), "Enter an ID")</f>
        <v>Enter an ID</v>
      </c>
      <c r="C3594" s="13" t="str">
        <f>IFERROR(VLOOKUP(A3594, Employees!$A$2:$E$401, 3, FALSE), "Enter an ID")</f>
        <v>Enter an ID</v>
      </c>
      <c r="D3594" s="13" t="str">
        <f>IFERROR(VLOOKUP(A3594, Employees!$A$2:$E$401, 4, FALSE), "Enter an ID")</f>
        <v>Enter an ID</v>
      </c>
      <c r="E3594" s="13" t="str">
        <f>IFERROR(VLOOKUP(A3594, Employees!$A$2:$E$401, 5, FALSE), "Enter an ID")</f>
        <v>Enter an ID</v>
      </c>
      <c r="F3594" s="13" t="str">
        <f>IFERROR(VLOOKUP(A3594, Employees!$A$2:$F$401, 6, FALSE), "Enter an ID")</f>
        <v>Enter an ID</v>
      </c>
      <c r="J3594" s="13" t="str" cm="1">
        <f t="array" ref="J3594">_xlfn.IFS(ISBLANK(G3594), "no training", ISBLANK(I3594), 0, NOT(ISBLANK(I3594)), VLOOKUP(G3594,Trainings!$A$2:$B$20, 2, FALSE))</f>
        <v>no training</v>
      </c>
    </row>
    <row r="3595" spans="2:10" ht="15.75" customHeight="1" x14ac:dyDescent="0.4">
      <c r="B3595" s="13" t="str">
        <f>IFERROR(VLOOKUP(A3595, Employees!$A$2:$E$401, 2, FALSE), "Enter an ID")</f>
        <v>Enter an ID</v>
      </c>
      <c r="C3595" s="13" t="str">
        <f>IFERROR(VLOOKUP(A3595, Employees!$A$2:$E$401, 3, FALSE), "Enter an ID")</f>
        <v>Enter an ID</v>
      </c>
      <c r="D3595" s="13" t="str">
        <f>IFERROR(VLOOKUP(A3595, Employees!$A$2:$E$401, 4, FALSE), "Enter an ID")</f>
        <v>Enter an ID</v>
      </c>
      <c r="E3595" s="13" t="str">
        <f>IFERROR(VLOOKUP(A3595, Employees!$A$2:$E$401, 5, FALSE), "Enter an ID")</f>
        <v>Enter an ID</v>
      </c>
      <c r="F3595" s="13" t="str">
        <f>IFERROR(VLOOKUP(A3595, Employees!$A$2:$F$401, 6, FALSE), "Enter an ID")</f>
        <v>Enter an ID</v>
      </c>
      <c r="J3595" s="13" t="str" cm="1">
        <f t="array" ref="J3595">_xlfn.IFS(ISBLANK(G3595), "no training", ISBLANK(I3595), 0, NOT(ISBLANK(I3595)), VLOOKUP(G3595,Trainings!$A$2:$B$20, 2, FALSE))</f>
        <v>no training</v>
      </c>
    </row>
    <row r="3596" spans="2:10" ht="15.75" customHeight="1" x14ac:dyDescent="0.4">
      <c r="B3596" s="13" t="str">
        <f>IFERROR(VLOOKUP(A3596, Employees!$A$2:$E$401, 2, FALSE), "Enter an ID")</f>
        <v>Enter an ID</v>
      </c>
      <c r="C3596" s="13" t="str">
        <f>IFERROR(VLOOKUP(A3596, Employees!$A$2:$E$401, 3, FALSE), "Enter an ID")</f>
        <v>Enter an ID</v>
      </c>
      <c r="D3596" s="13" t="str">
        <f>IFERROR(VLOOKUP(A3596, Employees!$A$2:$E$401, 4, FALSE), "Enter an ID")</f>
        <v>Enter an ID</v>
      </c>
      <c r="E3596" s="13" t="str">
        <f>IFERROR(VLOOKUP(A3596, Employees!$A$2:$E$401, 5, FALSE), "Enter an ID")</f>
        <v>Enter an ID</v>
      </c>
      <c r="F3596" s="13" t="str">
        <f>IFERROR(VLOOKUP(A3596, Employees!$A$2:$F$401, 6, FALSE), "Enter an ID")</f>
        <v>Enter an ID</v>
      </c>
      <c r="J3596" s="13" t="str" cm="1">
        <f t="array" ref="J3596">_xlfn.IFS(ISBLANK(G3596), "no training", ISBLANK(I3596), 0, NOT(ISBLANK(I3596)), VLOOKUP(G3596,Trainings!$A$2:$B$20, 2, FALSE))</f>
        <v>no training</v>
      </c>
    </row>
    <row r="3597" spans="2:10" ht="15.75" customHeight="1" x14ac:dyDescent="0.4">
      <c r="B3597" s="13" t="str">
        <f>IFERROR(VLOOKUP(A3597, Employees!$A$2:$E$401, 2, FALSE), "Enter an ID")</f>
        <v>Enter an ID</v>
      </c>
      <c r="C3597" s="13" t="str">
        <f>IFERROR(VLOOKUP(A3597, Employees!$A$2:$E$401, 3, FALSE), "Enter an ID")</f>
        <v>Enter an ID</v>
      </c>
      <c r="D3597" s="13" t="str">
        <f>IFERROR(VLOOKUP(A3597, Employees!$A$2:$E$401, 4, FALSE), "Enter an ID")</f>
        <v>Enter an ID</v>
      </c>
      <c r="E3597" s="13" t="str">
        <f>IFERROR(VLOOKUP(A3597, Employees!$A$2:$E$401, 5, FALSE), "Enter an ID")</f>
        <v>Enter an ID</v>
      </c>
      <c r="F3597" s="13" t="str">
        <f>IFERROR(VLOOKUP(A3597, Employees!$A$2:$F$401, 6, FALSE), "Enter an ID")</f>
        <v>Enter an ID</v>
      </c>
      <c r="J3597" s="13" t="str" cm="1">
        <f t="array" ref="J3597">_xlfn.IFS(ISBLANK(G3597), "no training", ISBLANK(I3597), 0, NOT(ISBLANK(I3597)), VLOOKUP(G3597,Trainings!$A$2:$B$20, 2, FALSE))</f>
        <v>no training</v>
      </c>
    </row>
    <row r="3598" spans="2:10" ht="15.75" customHeight="1" x14ac:dyDescent="0.4">
      <c r="B3598" s="13" t="str">
        <f>IFERROR(VLOOKUP(A3598, Employees!$A$2:$E$401, 2, FALSE), "Enter an ID")</f>
        <v>Enter an ID</v>
      </c>
      <c r="C3598" s="13" t="str">
        <f>IFERROR(VLOOKUP(A3598, Employees!$A$2:$E$401, 3, FALSE), "Enter an ID")</f>
        <v>Enter an ID</v>
      </c>
      <c r="D3598" s="13" t="str">
        <f>IFERROR(VLOOKUP(A3598, Employees!$A$2:$E$401, 4, FALSE), "Enter an ID")</f>
        <v>Enter an ID</v>
      </c>
      <c r="E3598" s="13" t="str">
        <f>IFERROR(VLOOKUP(A3598, Employees!$A$2:$E$401, 5, FALSE), "Enter an ID")</f>
        <v>Enter an ID</v>
      </c>
      <c r="F3598" s="13" t="str">
        <f>IFERROR(VLOOKUP(A3598, Employees!$A$2:$F$401, 6, FALSE), "Enter an ID")</f>
        <v>Enter an ID</v>
      </c>
      <c r="J3598" s="13" t="str" cm="1">
        <f t="array" ref="J3598">_xlfn.IFS(ISBLANK(G3598), "no training", ISBLANK(I3598), 0, NOT(ISBLANK(I3598)), VLOOKUP(G3598,Trainings!$A$2:$B$20, 2, FALSE))</f>
        <v>no training</v>
      </c>
    </row>
    <row r="3599" spans="2:10" ht="15.75" customHeight="1" x14ac:dyDescent="0.4">
      <c r="B3599" s="13" t="str">
        <f>IFERROR(VLOOKUP(A3599, Employees!$A$2:$E$401, 2, FALSE), "Enter an ID")</f>
        <v>Enter an ID</v>
      </c>
      <c r="C3599" s="13" t="str">
        <f>IFERROR(VLOOKUP(A3599, Employees!$A$2:$E$401, 3, FALSE), "Enter an ID")</f>
        <v>Enter an ID</v>
      </c>
      <c r="D3599" s="13" t="str">
        <f>IFERROR(VLOOKUP(A3599, Employees!$A$2:$E$401, 4, FALSE), "Enter an ID")</f>
        <v>Enter an ID</v>
      </c>
      <c r="E3599" s="13" t="str">
        <f>IFERROR(VLOOKUP(A3599, Employees!$A$2:$E$401, 5, FALSE), "Enter an ID")</f>
        <v>Enter an ID</v>
      </c>
      <c r="F3599" s="13" t="str">
        <f>IFERROR(VLOOKUP(A3599, Employees!$A$2:$F$401, 6, FALSE), "Enter an ID")</f>
        <v>Enter an ID</v>
      </c>
      <c r="J3599" s="13" t="str" cm="1">
        <f t="array" ref="J3599">_xlfn.IFS(ISBLANK(G3599), "no training", ISBLANK(I3599), 0, NOT(ISBLANK(I3599)), VLOOKUP(G3599,Trainings!$A$2:$B$20, 2, FALSE))</f>
        <v>no training</v>
      </c>
    </row>
    <row r="3600" spans="2:10" ht="15.75" customHeight="1" x14ac:dyDescent="0.4">
      <c r="B3600" s="13" t="str">
        <f>IFERROR(VLOOKUP(A3600, Employees!$A$2:$E$401, 2, FALSE), "Enter an ID")</f>
        <v>Enter an ID</v>
      </c>
      <c r="C3600" s="13" t="str">
        <f>IFERROR(VLOOKUP(A3600, Employees!$A$2:$E$401, 3, FALSE), "Enter an ID")</f>
        <v>Enter an ID</v>
      </c>
      <c r="D3600" s="13" t="str">
        <f>IFERROR(VLOOKUP(A3600, Employees!$A$2:$E$401, 4, FALSE), "Enter an ID")</f>
        <v>Enter an ID</v>
      </c>
      <c r="E3600" s="13" t="str">
        <f>IFERROR(VLOOKUP(A3600, Employees!$A$2:$E$401, 5, FALSE), "Enter an ID")</f>
        <v>Enter an ID</v>
      </c>
      <c r="F3600" s="13" t="str">
        <f>IFERROR(VLOOKUP(A3600, Employees!$A$2:$F$401, 6, FALSE), "Enter an ID")</f>
        <v>Enter an ID</v>
      </c>
      <c r="J3600" s="13" t="str" cm="1">
        <f t="array" ref="J3600">_xlfn.IFS(ISBLANK(G3600), "no training", ISBLANK(I3600), 0, NOT(ISBLANK(I3600)), VLOOKUP(G3600,Trainings!$A$2:$B$20, 2, FALSE))</f>
        <v>no training</v>
      </c>
    </row>
    <row r="3601" spans="2:10" ht="15.75" customHeight="1" x14ac:dyDescent="0.4">
      <c r="B3601" s="13" t="str">
        <f>IFERROR(VLOOKUP(A3601, Employees!$A$2:$E$401, 2, FALSE), "Enter an ID")</f>
        <v>Enter an ID</v>
      </c>
      <c r="C3601" s="13" t="str">
        <f>IFERROR(VLOOKUP(A3601, Employees!$A$2:$E$401, 3, FALSE), "Enter an ID")</f>
        <v>Enter an ID</v>
      </c>
      <c r="D3601" s="13" t="str">
        <f>IFERROR(VLOOKUP(A3601, Employees!$A$2:$E$401, 4, FALSE), "Enter an ID")</f>
        <v>Enter an ID</v>
      </c>
      <c r="E3601" s="13" t="str">
        <f>IFERROR(VLOOKUP(A3601, Employees!$A$2:$E$401, 5, FALSE), "Enter an ID")</f>
        <v>Enter an ID</v>
      </c>
      <c r="F3601" s="13" t="str">
        <f>IFERROR(VLOOKUP(A3601, Employees!$A$2:$F$401, 6, FALSE), "Enter an ID")</f>
        <v>Enter an ID</v>
      </c>
      <c r="J3601" s="13" t="str" cm="1">
        <f t="array" ref="J3601">_xlfn.IFS(ISBLANK(G3601), "no training", ISBLANK(I3601), 0, NOT(ISBLANK(I3601)), VLOOKUP(G3601,Trainings!$A$2:$B$20, 2, FALSE))</f>
        <v>no training</v>
      </c>
    </row>
    <row r="3602" spans="2:10" ht="15.75" customHeight="1" x14ac:dyDescent="0.4">
      <c r="B3602" s="13" t="str">
        <f>IFERROR(VLOOKUP(A3602, Employees!$A$2:$E$401, 2, FALSE), "Enter an ID")</f>
        <v>Enter an ID</v>
      </c>
      <c r="C3602" s="13" t="str">
        <f>IFERROR(VLOOKUP(A3602, Employees!$A$2:$E$401, 3, FALSE), "Enter an ID")</f>
        <v>Enter an ID</v>
      </c>
      <c r="D3602" s="13" t="str">
        <f>IFERROR(VLOOKUP(A3602, Employees!$A$2:$E$401, 4, FALSE), "Enter an ID")</f>
        <v>Enter an ID</v>
      </c>
      <c r="E3602" s="13" t="str">
        <f>IFERROR(VLOOKUP(A3602, Employees!$A$2:$E$401, 5, FALSE), "Enter an ID")</f>
        <v>Enter an ID</v>
      </c>
      <c r="F3602" s="13" t="str">
        <f>IFERROR(VLOOKUP(A3602, Employees!$A$2:$F$401, 6, FALSE), "Enter an ID")</f>
        <v>Enter an ID</v>
      </c>
      <c r="J3602" s="13" t="str" cm="1">
        <f t="array" ref="J3602">_xlfn.IFS(ISBLANK(G3602), "no training", ISBLANK(I3602), 0, NOT(ISBLANK(I3602)), VLOOKUP(G3602,Trainings!$A$2:$B$20, 2, FALSE))</f>
        <v>no training</v>
      </c>
    </row>
    <row r="3603" spans="2:10" ht="15.75" customHeight="1" x14ac:dyDescent="0.4">
      <c r="B3603" s="13" t="str">
        <f>IFERROR(VLOOKUP(A3603, Employees!$A$2:$E$401, 2, FALSE), "Enter an ID")</f>
        <v>Enter an ID</v>
      </c>
      <c r="C3603" s="13" t="str">
        <f>IFERROR(VLOOKUP(A3603, Employees!$A$2:$E$401, 3, FALSE), "Enter an ID")</f>
        <v>Enter an ID</v>
      </c>
      <c r="D3603" s="13" t="str">
        <f>IFERROR(VLOOKUP(A3603, Employees!$A$2:$E$401, 4, FALSE), "Enter an ID")</f>
        <v>Enter an ID</v>
      </c>
      <c r="E3603" s="13" t="str">
        <f>IFERROR(VLOOKUP(A3603, Employees!$A$2:$E$401, 5, FALSE), "Enter an ID")</f>
        <v>Enter an ID</v>
      </c>
      <c r="F3603" s="13" t="str">
        <f>IFERROR(VLOOKUP(A3603, Employees!$A$2:$F$401, 6, FALSE), "Enter an ID")</f>
        <v>Enter an ID</v>
      </c>
      <c r="J3603" s="13" t="str" cm="1">
        <f t="array" ref="J3603">_xlfn.IFS(ISBLANK(G3603), "no training", ISBLANK(I3603), 0, NOT(ISBLANK(I3603)), VLOOKUP(G3603,Trainings!$A$2:$B$20, 2, FALSE))</f>
        <v>no training</v>
      </c>
    </row>
    <row r="3604" spans="2:10" ht="15.75" customHeight="1" x14ac:dyDescent="0.4">
      <c r="B3604" s="13" t="str">
        <f>IFERROR(VLOOKUP(A3604, Employees!$A$2:$E$401, 2, FALSE), "Enter an ID")</f>
        <v>Enter an ID</v>
      </c>
      <c r="C3604" s="13" t="str">
        <f>IFERROR(VLOOKUP(A3604, Employees!$A$2:$E$401, 3, FALSE), "Enter an ID")</f>
        <v>Enter an ID</v>
      </c>
      <c r="D3604" s="13" t="str">
        <f>IFERROR(VLOOKUP(A3604, Employees!$A$2:$E$401, 4, FALSE), "Enter an ID")</f>
        <v>Enter an ID</v>
      </c>
      <c r="E3604" s="13" t="str">
        <f>IFERROR(VLOOKUP(A3604, Employees!$A$2:$E$401, 5, FALSE), "Enter an ID")</f>
        <v>Enter an ID</v>
      </c>
      <c r="F3604" s="13" t="str">
        <f>IFERROR(VLOOKUP(A3604, Employees!$A$2:$F$401, 6, FALSE), "Enter an ID")</f>
        <v>Enter an ID</v>
      </c>
      <c r="J3604" s="13" t="str" cm="1">
        <f t="array" ref="J3604">_xlfn.IFS(ISBLANK(G3604), "no training", ISBLANK(I3604), 0, NOT(ISBLANK(I3604)), VLOOKUP(G3604,Trainings!$A$2:$B$20, 2, FALSE))</f>
        <v>no training</v>
      </c>
    </row>
    <row r="3605" spans="2:10" ht="15.75" customHeight="1" x14ac:dyDescent="0.4">
      <c r="B3605" s="13" t="str">
        <f>IFERROR(VLOOKUP(A3605, Employees!$A$2:$E$401, 2, FALSE), "Enter an ID")</f>
        <v>Enter an ID</v>
      </c>
      <c r="C3605" s="13" t="str">
        <f>IFERROR(VLOOKUP(A3605, Employees!$A$2:$E$401, 3, FALSE), "Enter an ID")</f>
        <v>Enter an ID</v>
      </c>
      <c r="D3605" s="13" t="str">
        <f>IFERROR(VLOOKUP(A3605, Employees!$A$2:$E$401, 4, FALSE), "Enter an ID")</f>
        <v>Enter an ID</v>
      </c>
      <c r="E3605" s="13" t="str">
        <f>IFERROR(VLOOKUP(A3605, Employees!$A$2:$E$401, 5, FALSE), "Enter an ID")</f>
        <v>Enter an ID</v>
      </c>
      <c r="F3605" s="13" t="str">
        <f>IFERROR(VLOOKUP(A3605, Employees!$A$2:$F$401, 6, FALSE), "Enter an ID")</f>
        <v>Enter an ID</v>
      </c>
      <c r="J3605" s="13" t="str" cm="1">
        <f t="array" ref="J3605">_xlfn.IFS(ISBLANK(G3605), "no training", ISBLANK(I3605), 0, NOT(ISBLANK(I3605)), VLOOKUP(G3605,Trainings!$A$2:$B$20, 2, FALSE))</f>
        <v>no training</v>
      </c>
    </row>
    <row r="3606" spans="2:10" ht="15.75" customHeight="1" x14ac:dyDescent="0.4">
      <c r="B3606" s="13" t="str">
        <f>IFERROR(VLOOKUP(A3606, Employees!$A$2:$E$401, 2, FALSE), "Enter an ID")</f>
        <v>Enter an ID</v>
      </c>
      <c r="C3606" s="13" t="str">
        <f>IFERROR(VLOOKUP(A3606, Employees!$A$2:$E$401, 3, FALSE), "Enter an ID")</f>
        <v>Enter an ID</v>
      </c>
      <c r="D3606" s="13" t="str">
        <f>IFERROR(VLOOKUP(A3606, Employees!$A$2:$E$401, 4, FALSE), "Enter an ID")</f>
        <v>Enter an ID</v>
      </c>
      <c r="E3606" s="13" t="str">
        <f>IFERROR(VLOOKUP(A3606, Employees!$A$2:$E$401, 5, FALSE), "Enter an ID")</f>
        <v>Enter an ID</v>
      </c>
      <c r="F3606" s="13" t="str">
        <f>IFERROR(VLOOKUP(A3606, Employees!$A$2:$F$401, 6, FALSE), "Enter an ID")</f>
        <v>Enter an ID</v>
      </c>
      <c r="J3606" s="13" t="str" cm="1">
        <f t="array" ref="J3606">_xlfn.IFS(ISBLANK(G3606), "no training", ISBLANK(I3606), 0, NOT(ISBLANK(I3606)), VLOOKUP(G3606,Trainings!$A$2:$B$20, 2, FALSE))</f>
        <v>no training</v>
      </c>
    </row>
    <row r="3607" spans="2:10" ht="15.75" customHeight="1" x14ac:dyDescent="0.4">
      <c r="B3607" s="13" t="str">
        <f>IFERROR(VLOOKUP(A3607, Employees!$A$2:$E$401, 2, FALSE), "Enter an ID")</f>
        <v>Enter an ID</v>
      </c>
      <c r="C3607" s="13" t="str">
        <f>IFERROR(VLOOKUP(A3607, Employees!$A$2:$E$401, 3, FALSE), "Enter an ID")</f>
        <v>Enter an ID</v>
      </c>
      <c r="D3607" s="13" t="str">
        <f>IFERROR(VLOOKUP(A3607, Employees!$A$2:$E$401, 4, FALSE), "Enter an ID")</f>
        <v>Enter an ID</v>
      </c>
      <c r="E3607" s="13" t="str">
        <f>IFERROR(VLOOKUP(A3607, Employees!$A$2:$E$401, 5, FALSE), "Enter an ID")</f>
        <v>Enter an ID</v>
      </c>
      <c r="F3607" s="13" t="str">
        <f>IFERROR(VLOOKUP(A3607, Employees!$A$2:$F$401, 6, FALSE), "Enter an ID")</f>
        <v>Enter an ID</v>
      </c>
      <c r="J3607" s="13" t="str" cm="1">
        <f t="array" ref="J3607">_xlfn.IFS(ISBLANK(G3607), "no training", ISBLANK(I3607), 0, NOT(ISBLANK(I3607)), VLOOKUP(G3607,Trainings!$A$2:$B$20, 2, FALSE))</f>
        <v>no training</v>
      </c>
    </row>
    <row r="3608" spans="2:10" ht="15.75" customHeight="1" x14ac:dyDescent="0.4">
      <c r="B3608" s="13" t="str">
        <f>IFERROR(VLOOKUP(A3608, Employees!$A$2:$E$401, 2, FALSE), "Enter an ID")</f>
        <v>Enter an ID</v>
      </c>
      <c r="C3608" s="13" t="str">
        <f>IFERROR(VLOOKUP(A3608, Employees!$A$2:$E$401, 3, FALSE), "Enter an ID")</f>
        <v>Enter an ID</v>
      </c>
      <c r="D3608" s="13" t="str">
        <f>IFERROR(VLOOKUP(A3608, Employees!$A$2:$E$401, 4, FALSE), "Enter an ID")</f>
        <v>Enter an ID</v>
      </c>
      <c r="E3608" s="13" t="str">
        <f>IFERROR(VLOOKUP(A3608, Employees!$A$2:$E$401, 5, FALSE), "Enter an ID")</f>
        <v>Enter an ID</v>
      </c>
      <c r="F3608" s="13" t="str">
        <f>IFERROR(VLOOKUP(A3608, Employees!$A$2:$F$401, 6, FALSE), "Enter an ID")</f>
        <v>Enter an ID</v>
      </c>
      <c r="J3608" s="13" t="str" cm="1">
        <f t="array" ref="J3608">_xlfn.IFS(ISBLANK(G3608), "no training", ISBLANK(I3608), 0, NOT(ISBLANK(I3608)), VLOOKUP(G3608,Trainings!$A$2:$B$20, 2, FALSE))</f>
        <v>no training</v>
      </c>
    </row>
    <row r="3609" spans="2:10" ht="15.75" customHeight="1" x14ac:dyDescent="0.4">
      <c r="B3609" s="13" t="str">
        <f>IFERROR(VLOOKUP(A3609, Employees!$A$2:$E$401, 2, FALSE), "Enter an ID")</f>
        <v>Enter an ID</v>
      </c>
      <c r="C3609" s="13" t="str">
        <f>IFERROR(VLOOKUP(A3609, Employees!$A$2:$E$401, 3, FALSE), "Enter an ID")</f>
        <v>Enter an ID</v>
      </c>
      <c r="D3609" s="13" t="str">
        <f>IFERROR(VLOOKUP(A3609, Employees!$A$2:$E$401, 4, FALSE), "Enter an ID")</f>
        <v>Enter an ID</v>
      </c>
      <c r="E3609" s="13" t="str">
        <f>IFERROR(VLOOKUP(A3609, Employees!$A$2:$E$401, 5, FALSE), "Enter an ID")</f>
        <v>Enter an ID</v>
      </c>
      <c r="F3609" s="13" t="str">
        <f>IFERROR(VLOOKUP(A3609, Employees!$A$2:$F$401, 6, FALSE), "Enter an ID")</f>
        <v>Enter an ID</v>
      </c>
      <c r="J3609" s="13" t="str" cm="1">
        <f t="array" ref="J3609">_xlfn.IFS(ISBLANK(G3609), "no training", ISBLANK(I3609), 0, NOT(ISBLANK(I3609)), VLOOKUP(G3609,Trainings!$A$2:$B$20, 2, FALSE))</f>
        <v>no training</v>
      </c>
    </row>
    <row r="3610" spans="2:10" ht="15.75" customHeight="1" x14ac:dyDescent="0.4">
      <c r="B3610" s="13" t="str">
        <f>IFERROR(VLOOKUP(A3610, Employees!$A$2:$E$401, 2, FALSE), "Enter an ID")</f>
        <v>Enter an ID</v>
      </c>
      <c r="C3610" s="13" t="str">
        <f>IFERROR(VLOOKUP(A3610, Employees!$A$2:$E$401, 3, FALSE), "Enter an ID")</f>
        <v>Enter an ID</v>
      </c>
      <c r="D3610" s="13" t="str">
        <f>IFERROR(VLOOKUP(A3610, Employees!$A$2:$E$401, 4, FALSE), "Enter an ID")</f>
        <v>Enter an ID</v>
      </c>
      <c r="E3610" s="13" t="str">
        <f>IFERROR(VLOOKUP(A3610, Employees!$A$2:$E$401, 5, FALSE), "Enter an ID")</f>
        <v>Enter an ID</v>
      </c>
      <c r="F3610" s="13" t="str">
        <f>IFERROR(VLOOKUP(A3610, Employees!$A$2:$F$401, 6, FALSE), "Enter an ID")</f>
        <v>Enter an ID</v>
      </c>
      <c r="J3610" s="13" t="str" cm="1">
        <f t="array" ref="J3610">_xlfn.IFS(ISBLANK(G3610), "no training", ISBLANK(I3610), 0, NOT(ISBLANK(I3610)), VLOOKUP(G3610,Trainings!$A$2:$B$20, 2, FALSE))</f>
        <v>no training</v>
      </c>
    </row>
    <row r="3611" spans="2:10" ht="15.75" customHeight="1" x14ac:dyDescent="0.4">
      <c r="B3611" s="13" t="str">
        <f>IFERROR(VLOOKUP(A3611, Employees!$A$2:$E$401, 2, FALSE), "Enter an ID")</f>
        <v>Enter an ID</v>
      </c>
      <c r="C3611" s="13" t="str">
        <f>IFERROR(VLOOKUP(A3611, Employees!$A$2:$E$401, 3, FALSE), "Enter an ID")</f>
        <v>Enter an ID</v>
      </c>
      <c r="D3611" s="13" t="str">
        <f>IFERROR(VLOOKUP(A3611, Employees!$A$2:$E$401, 4, FALSE), "Enter an ID")</f>
        <v>Enter an ID</v>
      </c>
      <c r="E3611" s="13" t="str">
        <f>IFERROR(VLOOKUP(A3611, Employees!$A$2:$E$401, 5, FALSE), "Enter an ID")</f>
        <v>Enter an ID</v>
      </c>
      <c r="F3611" s="13" t="str">
        <f>IFERROR(VLOOKUP(A3611, Employees!$A$2:$F$401, 6, FALSE), "Enter an ID")</f>
        <v>Enter an ID</v>
      </c>
      <c r="J3611" s="13" t="str" cm="1">
        <f t="array" ref="J3611">_xlfn.IFS(ISBLANK(G3611), "no training", ISBLANK(I3611), 0, NOT(ISBLANK(I3611)), VLOOKUP(G3611,Trainings!$A$2:$B$20, 2, FALSE))</f>
        <v>no training</v>
      </c>
    </row>
    <row r="3612" spans="2:10" ht="15.75" customHeight="1" x14ac:dyDescent="0.4">
      <c r="B3612" s="13" t="str">
        <f>IFERROR(VLOOKUP(A3612, Employees!$A$2:$E$401, 2, FALSE), "Enter an ID")</f>
        <v>Enter an ID</v>
      </c>
      <c r="C3612" s="13" t="str">
        <f>IFERROR(VLOOKUP(A3612, Employees!$A$2:$E$401, 3, FALSE), "Enter an ID")</f>
        <v>Enter an ID</v>
      </c>
      <c r="D3612" s="13" t="str">
        <f>IFERROR(VLOOKUP(A3612, Employees!$A$2:$E$401, 4, FALSE), "Enter an ID")</f>
        <v>Enter an ID</v>
      </c>
      <c r="E3612" s="13" t="str">
        <f>IFERROR(VLOOKUP(A3612, Employees!$A$2:$E$401, 5, FALSE), "Enter an ID")</f>
        <v>Enter an ID</v>
      </c>
      <c r="F3612" s="13" t="str">
        <f>IFERROR(VLOOKUP(A3612, Employees!$A$2:$F$401, 6, FALSE), "Enter an ID")</f>
        <v>Enter an ID</v>
      </c>
      <c r="J3612" s="13" t="str" cm="1">
        <f t="array" ref="J3612">_xlfn.IFS(ISBLANK(G3612), "no training", ISBLANK(I3612), 0, NOT(ISBLANK(I3612)), VLOOKUP(G3612,Trainings!$A$2:$B$20, 2, FALSE))</f>
        <v>no training</v>
      </c>
    </row>
    <row r="3613" spans="2:10" ht="15.75" customHeight="1" x14ac:dyDescent="0.4">
      <c r="B3613" s="13" t="str">
        <f>IFERROR(VLOOKUP(A3613, Employees!$A$2:$E$401, 2, FALSE), "Enter an ID")</f>
        <v>Enter an ID</v>
      </c>
      <c r="C3613" s="13" t="str">
        <f>IFERROR(VLOOKUP(A3613, Employees!$A$2:$E$401, 3, FALSE), "Enter an ID")</f>
        <v>Enter an ID</v>
      </c>
      <c r="D3613" s="13" t="str">
        <f>IFERROR(VLOOKUP(A3613, Employees!$A$2:$E$401, 4, FALSE), "Enter an ID")</f>
        <v>Enter an ID</v>
      </c>
      <c r="E3613" s="13" t="str">
        <f>IFERROR(VLOOKUP(A3613, Employees!$A$2:$E$401, 5, FALSE), "Enter an ID")</f>
        <v>Enter an ID</v>
      </c>
      <c r="F3613" s="13" t="str">
        <f>IFERROR(VLOOKUP(A3613, Employees!$A$2:$F$401, 6, FALSE), "Enter an ID")</f>
        <v>Enter an ID</v>
      </c>
      <c r="J3613" s="13" t="str" cm="1">
        <f t="array" ref="J3613">_xlfn.IFS(ISBLANK(G3613), "no training", ISBLANK(I3613), 0, NOT(ISBLANK(I3613)), VLOOKUP(G3613,Trainings!$A$2:$B$20, 2, FALSE))</f>
        <v>no training</v>
      </c>
    </row>
    <row r="3614" spans="2:10" ht="15.75" customHeight="1" x14ac:dyDescent="0.4">
      <c r="B3614" s="13" t="str">
        <f>IFERROR(VLOOKUP(A3614, Employees!$A$2:$E$401, 2, FALSE), "Enter an ID")</f>
        <v>Enter an ID</v>
      </c>
      <c r="C3614" s="13" t="str">
        <f>IFERROR(VLOOKUP(A3614, Employees!$A$2:$E$401, 3, FALSE), "Enter an ID")</f>
        <v>Enter an ID</v>
      </c>
      <c r="D3614" s="13" t="str">
        <f>IFERROR(VLOOKUP(A3614, Employees!$A$2:$E$401, 4, FALSE), "Enter an ID")</f>
        <v>Enter an ID</v>
      </c>
      <c r="E3614" s="13" t="str">
        <f>IFERROR(VLOOKUP(A3614, Employees!$A$2:$E$401, 5, FALSE), "Enter an ID")</f>
        <v>Enter an ID</v>
      </c>
      <c r="F3614" s="13" t="str">
        <f>IFERROR(VLOOKUP(A3614, Employees!$A$2:$F$401, 6, FALSE), "Enter an ID")</f>
        <v>Enter an ID</v>
      </c>
      <c r="J3614" s="13" t="str" cm="1">
        <f t="array" ref="J3614">_xlfn.IFS(ISBLANK(G3614), "no training", ISBLANK(I3614), 0, NOT(ISBLANK(I3614)), VLOOKUP(G3614,Trainings!$A$2:$B$20, 2, FALSE))</f>
        <v>no training</v>
      </c>
    </row>
    <row r="3615" spans="2:10" ht="15.75" customHeight="1" x14ac:dyDescent="0.4">
      <c r="B3615" s="13" t="str">
        <f>IFERROR(VLOOKUP(A3615, Employees!$A$2:$E$401, 2, FALSE), "Enter an ID")</f>
        <v>Enter an ID</v>
      </c>
      <c r="C3615" s="13" t="str">
        <f>IFERROR(VLOOKUP(A3615, Employees!$A$2:$E$401, 3, FALSE), "Enter an ID")</f>
        <v>Enter an ID</v>
      </c>
      <c r="D3615" s="13" t="str">
        <f>IFERROR(VLOOKUP(A3615, Employees!$A$2:$E$401, 4, FALSE), "Enter an ID")</f>
        <v>Enter an ID</v>
      </c>
      <c r="E3615" s="13" t="str">
        <f>IFERROR(VLOOKUP(A3615, Employees!$A$2:$E$401, 5, FALSE), "Enter an ID")</f>
        <v>Enter an ID</v>
      </c>
      <c r="F3615" s="13" t="str">
        <f>IFERROR(VLOOKUP(A3615, Employees!$A$2:$F$401, 6, FALSE), "Enter an ID")</f>
        <v>Enter an ID</v>
      </c>
      <c r="J3615" s="13" t="str" cm="1">
        <f t="array" ref="J3615">_xlfn.IFS(ISBLANK(G3615), "no training", ISBLANK(I3615), 0, NOT(ISBLANK(I3615)), VLOOKUP(G3615,Trainings!$A$2:$B$20, 2, FALSE))</f>
        <v>no training</v>
      </c>
    </row>
    <row r="3616" spans="2:10" ht="15.75" customHeight="1" x14ac:dyDescent="0.4">
      <c r="B3616" s="13" t="str">
        <f>IFERROR(VLOOKUP(A3616, Employees!$A$2:$E$401, 2, FALSE), "Enter an ID")</f>
        <v>Enter an ID</v>
      </c>
      <c r="C3616" s="13" t="str">
        <f>IFERROR(VLOOKUP(A3616, Employees!$A$2:$E$401, 3, FALSE), "Enter an ID")</f>
        <v>Enter an ID</v>
      </c>
      <c r="D3616" s="13" t="str">
        <f>IFERROR(VLOOKUP(A3616, Employees!$A$2:$E$401, 4, FALSE), "Enter an ID")</f>
        <v>Enter an ID</v>
      </c>
      <c r="E3616" s="13" t="str">
        <f>IFERROR(VLOOKUP(A3616, Employees!$A$2:$E$401, 5, FALSE), "Enter an ID")</f>
        <v>Enter an ID</v>
      </c>
      <c r="F3616" s="13" t="str">
        <f>IFERROR(VLOOKUP(A3616, Employees!$A$2:$F$401, 6, FALSE), "Enter an ID")</f>
        <v>Enter an ID</v>
      </c>
      <c r="J3616" s="13" t="str" cm="1">
        <f t="array" ref="J3616">_xlfn.IFS(ISBLANK(G3616), "no training", ISBLANK(I3616), 0, NOT(ISBLANK(I3616)), VLOOKUP(G3616,Trainings!$A$2:$B$20, 2, FALSE))</f>
        <v>no training</v>
      </c>
    </row>
    <row r="3617" spans="2:10" ht="15.75" customHeight="1" x14ac:dyDescent="0.4">
      <c r="B3617" s="13" t="str">
        <f>IFERROR(VLOOKUP(A3617, Employees!$A$2:$E$401, 2, FALSE), "Enter an ID")</f>
        <v>Enter an ID</v>
      </c>
      <c r="C3617" s="13" t="str">
        <f>IFERROR(VLOOKUP(A3617, Employees!$A$2:$E$401, 3, FALSE), "Enter an ID")</f>
        <v>Enter an ID</v>
      </c>
      <c r="D3617" s="13" t="str">
        <f>IFERROR(VLOOKUP(A3617, Employees!$A$2:$E$401, 4, FALSE), "Enter an ID")</f>
        <v>Enter an ID</v>
      </c>
      <c r="E3617" s="13" t="str">
        <f>IFERROR(VLOOKUP(A3617, Employees!$A$2:$E$401, 5, FALSE), "Enter an ID")</f>
        <v>Enter an ID</v>
      </c>
      <c r="F3617" s="13" t="str">
        <f>IFERROR(VLOOKUP(A3617, Employees!$A$2:$F$401, 6, FALSE), "Enter an ID")</f>
        <v>Enter an ID</v>
      </c>
      <c r="J3617" s="13" t="str" cm="1">
        <f t="array" ref="J3617">_xlfn.IFS(ISBLANK(G3617), "no training", ISBLANK(I3617), 0, NOT(ISBLANK(I3617)), VLOOKUP(G3617,Trainings!$A$2:$B$20, 2, FALSE))</f>
        <v>no training</v>
      </c>
    </row>
    <row r="3618" spans="2:10" ht="15.75" customHeight="1" x14ac:dyDescent="0.4">
      <c r="B3618" s="13" t="str">
        <f>IFERROR(VLOOKUP(A3618, Employees!$A$2:$E$401, 2, FALSE), "Enter an ID")</f>
        <v>Enter an ID</v>
      </c>
      <c r="C3618" s="13" t="str">
        <f>IFERROR(VLOOKUP(A3618, Employees!$A$2:$E$401, 3, FALSE), "Enter an ID")</f>
        <v>Enter an ID</v>
      </c>
      <c r="D3618" s="13" t="str">
        <f>IFERROR(VLOOKUP(A3618, Employees!$A$2:$E$401, 4, FALSE), "Enter an ID")</f>
        <v>Enter an ID</v>
      </c>
      <c r="E3618" s="13" t="str">
        <f>IFERROR(VLOOKUP(A3618, Employees!$A$2:$E$401, 5, FALSE), "Enter an ID")</f>
        <v>Enter an ID</v>
      </c>
      <c r="F3618" s="13" t="str">
        <f>IFERROR(VLOOKUP(A3618, Employees!$A$2:$F$401, 6, FALSE), "Enter an ID")</f>
        <v>Enter an ID</v>
      </c>
      <c r="J3618" s="13" t="str" cm="1">
        <f t="array" ref="J3618">_xlfn.IFS(ISBLANK(G3618), "no training", ISBLANK(I3618), 0, NOT(ISBLANK(I3618)), VLOOKUP(G3618,Trainings!$A$2:$B$20, 2, FALSE))</f>
        <v>no training</v>
      </c>
    </row>
    <row r="3619" spans="2:10" ht="15.75" customHeight="1" x14ac:dyDescent="0.4">
      <c r="B3619" s="13" t="str">
        <f>IFERROR(VLOOKUP(A3619, Employees!$A$2:$E$401, 2, FALSE), "Enter an ID")</f>
        <v>Enter an ID</v>
      </c>
      <c r="C3619" s="13" t="str">
        <f>IFERROR(VLOOKUP(A3619, Employees!$A$2:$E$401, 3, FALSE), "Enter an ID")</f>
        <v>Enter an ID</v>
      </c>
      <c r="D3619" s="13" t="str">
        <f>IFERROR(VLOOKUP(A3619, Employees!$A$2:$E$401, 4, FALSE), "Enter an ID")</f>
        <v>Enter an ID</v>
      </c>
      <c r="E3619" s="13" t="str">
        <f>IFERROR(VLOOKUP(A3619, Employees!$A$2:$E$401, 5, FALSE), "Enter an ID")</f>
        <v>Enter an ID</v>
      </c>
      <c r="F3619" s="13" t="str">
        <f>IFERROR(VLOOKUP(A3619, Employees!$A$2:$F$401, 6, FALSE), "Enter an ID")</f>
        <v>Enter an ID</v>
      </c>
      <c r="J3619" s="13" t="str" cm="1">
        <f t="array" ref="J3619">_xlfn.IFS(ISBLANK(G3619), "no training", ISBLANK(I3619), 0, NOT(ISBLANK(I3619)), VLOOKUP(G3619,Trainings!$A$2:$B$20, 2, FALSE))</f>
        <v>no training</v>
      </c>
    </row>
    <row r="3620" spans="2:10" ht="15.75" customHeight="1" x14ac:dyDescent="0.4">
      <c r="B3620" s="13" t="str">
        <f>IFERROR(VLOOKUP(A3620, Employees!$A$2:$E$401, 2, FALSE), "Enter an ID")</f>
        <v>Enter an ID</v>
      </c>
      <c r="C3620" s="13" t="str">
        <f>IFERROR(VLOOKUP(A3620, Employees!$A$2:$E$401, 3, FALSE), "Enter an ID")</f>
        <v>Enter an ID</v>
      </c>
      <c r="D3620" s="13" t="str">
        <f>IFERROR(VLOOKUP(A3620, Employees!$A$2:$E$401, 4, FALSE), "Enter an ID")</f>
        <v>Enter an ID</v>
      </c>
      <c r="E3620" s="13" t="str">
        <f>IFERROR(VLOOKUP(A3620, Employees!$A$2:$E$401, 5, FALSE), "Enter an ID")</f>
        <v>Enter an ID</v>
      </c>
      <c r="F3620" s="13" t="str">
        <f>IFERROR(VLOOKUP(A3620, Employees!$A$2:$F$401, 6, FALSE), "Enter an ID")</f>
        <v>Enter an ID</v>
      </c>
      <c r="J3620" s="13" t="str" cm="1">
        <f t="array" ref="J3620">_xlfn.IFS(ISBLANK(G3620), "no training", ISBLANK(I3620), 0, NOT(ISBLANK(I3620)), VLOOKUP(G3620,Trainings!$A$2:$B$20, 2, FALSE))</f>
        <v>no training</v>
      </c>
    </row>
    <row r="3621" spans="2:10" ht="15.75" customHeight="1" x14ac:dyDescent="0.4">
      <c r="B3621" s="13" t="str">
        <f>IFERROR(VLOOKUP(A3621, Employees!$A$2:$E$401, 2, FALSE), "Enter an ID")</f>
        <v>Enter an ID</v>
      </c>
      <c r="C3621" s="13" t="str">
        <f>IFERROR(VLOOKUP(A3621, Employees!$A$2:$E$401, 3, FALSE), "Enter an ID")</f>
        <v>Enter an ID</v>
      </c>
      <c r="D3621" s="13" t="str">
        <f>IFERROR(VLOOKUP(A3621, Employees!$A$2:$E$401, 4, FALSE), "Enter an ID")</f>
        <v>Enter an ID</v>
      </c>
      <c r="E3621" s="13" t="str">
        <f>IFERROR(VLOOKUP(A3621, Employees!$A$2:$E$401, 5, FALSE), "Enter an ID")</f>
        <v>Enter an ID</v>
      </c>
      <c r="F3621" s="13" t="str">
        <f>IFERROR(VLOOKUP(A3621, Employees!$A$2:$F$401, 6, FALSE), "Enter an ID")</f>
        <v>Enter an ID</v>
      </c>
      <c r="J3621" s="13" t="str" cm="1">
        <f t="array" ref="J3621">_xlfn.IFS(ISBLANK(G3621), "no training", ISBLANK(I3621), 0, NOT(ISBLANK(I3621)), VLOOKUP(G3621,Trainings!$A$2:$B$20, 2, FALSE))</f>
        <v>no training</v>
      </c>
    </row>
    <row r="3622" spans="2:10" ht="15.75" customHeight="1" x14ac:dyDescent="0.4">
      <c r="B3622" s="13" t="str">
        <f>IFERROR(VLOOKUP(A3622, Employees!$A$2:$E$401, 2, FALSE), "Enter an ID")</f>
        <v>Enter an ID</v>
      </c>
      <c r="C3622" s="13" t="str">
        <f>IFERROR(VLOOKUP(A3622, Employees!$A$2:$E$401, 3, FALSE), "Enter an ID")</f>
        <v>Enter an ID</v>
      </c>
      <c r="D3622" s="13" t="str">
        <f>IFERROR(VLOOKUP(A3622, Employees!$A$2:$E$401, 4, FALSE), "Enter an ID")</f>
        <v>Enter an ID</v>
      </c>
      <c r="E3622" s="13" t="str">
        <f>IFERROR(VLOOKUP(A3622, Employees!$A$2:$E$401, 5, FALSE), "Enter an ID")</f>
        <v>Enter an ID</v>
      </c>
      <c r="F3622" s="13" t="str">
        <f>IFERROR(VLOOKUP(A3622, Employees!$A$2:$F$401, 6, FALSE), "Enter an ID")</f>
        <v>Enter an ID</v>
      </c>
      <c r="J3622" s="13" t="str" cm="1">
        <f t="array" ref="J3622">_xlfn.IFS(ISBLANK(G3622), "no training", ISBLANK(I3622), 0, NOT(ISBLANK(I3622)), VLOOKUP(G3622,Trainings!$A$2:$B$20, 2, FALSE))</f>
        <v>no training</v>
      </c>
    </row>
    <row r="3623" spans="2:10" ht="15.75" customHeight="1" x14ac:dyDescent="0.4">
      <c r="B3623" s="13" t="str">
        <f>IFERROR(VLOOKUP(A3623, Employees!$A$2:$E$401, 2, FALSE), "Enter an ID")</f>
        <v>Enter an ID</v>
      </c>
      <c r="C3623" s="13" t="str">
        <f>IFERROR(VLOOKUP(A3623, Employees!$A$2:$E$401, 3, FALSE), "Enter an ID")</f>
        <v>Enter an ID</v>
      </c>
      <c r="D3623" s="13" t="str">
        <f>IFERROR(VLOOKUP(A3623, Employees!$A$2:$E$401, 4, FALSE), "Enter an ID")</f>
        <v>Enter an ID</v>
      </c>
      <c r="E3623" s="13" t="str">
        <f>IFERROR(VLOOKUP(A3623, Employees!$A$2:$E$401, 5, FALSE), "Enter an ID")</f>
        <v>Enter an ID</v>
      </c>
      <c r="F3623" s="13" t="str">
        <f>IFERROR(VLOOKUP(A3623, Employees!$A$2:$F$401, 6, FALSE), "Enter an ID")</f>
        <v>Enter an ID</v>
      </c>
      <c r="J3623" s="13" t="str" cm="1">
        <f t="array" ref="J3623">_xlfn.IFS(ISBLANK(G3623), "no training", ISBLANK(I3623), 0, NOT(ISBLANK(I3623)), VLOOKUP(G3623,Trainings!$A$2:$B$20, 2, FALSE))</f>
        <v>no training</v>
      </c>
    </row>
    <row r="3624" spans="2:10" ht="15.75" customHeight="1" x14ac:dyDescent="0.4">
      <c r="B3624" s="13" t="str">
        <f>IFERROR(VLOOKUP(A3624, Employees!$A$2:$E$401, 2, FALSE), "Enter an ID")</f>
        <v>Enter an ID</v>
      </c>
      <c r="C3624" s="13" t="str">
        <f>IFERROR(VLOOKUP(A3624, Employees!$A$2:$E$401, 3, FALSE), "Enter an ID")</f>
        <v>Enter an ID</v>
      </c>
      <c r="D3624" s="13" t="str">
        <f>IFERROR(VLOOKUP(A3624, Employees!$A$2:$E$401, 4, FALSE), "Enter an ID")</f>
        <v>Enter an ID</v>
      </c>
      <c r="E3624" s="13" t="str">
        <f>IFERROR(VLOOKUP(A3624, Employees!$A$2:$E$401, 5, FALSE), "Enter an ID")</f>
        <v>Enter an ID</v>
      </c>
      <c r="F3624" s="13" t="str">
        <f>IFERROR(VLOOKUP(A3624, Employees!$A$2:$F$401, 6, FALSE), "Enter an ID")</f>
        <v>Enter an ID</v>
      </c>
      <c r="J3624" s="13" t="str" cm="1">
        <f t="array" ref="J3624">_xlfn.IFS(ISBLANK(G3624), "no training", ISBLANK(I3624), 0, NOT(ISBLANK(I3624)), VLOOKUP(G3624,Trainings!$A$2:$B$20, 2, FALSE))</f>
        <v>no training</v>
      </c>
    </row>
    <row r="3625" spans="2:10" ht="15.75" customHeight="1" x14ac:dyDescent="0.4">
      <c r="B3625" s="13" t="str">
        <f>IFERROR(VLOOKUP(A3625, Employees!$A$2:$E$401, 2, FALSE), "Enter an ID")</f>
        <v>Enter an ID</v>
      </c>
      <c r="C3625" s="13" t="str">
        <f>IFERROR(VLOOKUP(A3625, Employees!$A$2:$E$401, 3, FALSE), "Enter an ID")</f>
        <v>Enter an ID</v>
      </c>
      <c r="D3625" s="13" t="str">
        <f>IFERROR(VLOOKUP(A3625, Employees!$A$2:$E$401, 4, FALSE), "Enter an ID")</f>
        <v>Enter an ID</v>
      </c>
      <c r="E3625" s="13" t="str">
        <f>IFERROR(VLOOKUP(A3625, Employees!$A$2:$E$401, 5, FALSE), "Enter an ID")</f>
        <v>Enter an ID</v>
      </c>
      <c r="F3625" s="13" t="str">
        <f>IFERROR(VLOOKUP(A3625, Employees!$A$2:$F$401, 6, FALSE), "Enter an ID")</f>
        <v>Enter an ID</v>
      </c>
      <c r="J3625" s="13" t="str" cm="1">
        <f t="array" ref="J3625">_xlfn.IFS(ISBLANK(G3625), "no training", ISBLANK(I3625), 0, NOT(ISBLANK(I3625)), VLOOKUP(G3625,Trainings!$A$2:$B$20, 2, FALSE))</f>
        <v>no training</v>
      </c>
    </row>
    <row r="3626" spans="2:10" ht="15.75" customHeight="1" x14ac:dyDescent="0.4">
      <c r="B3626" s="13" t="str">
        <f>IFERROR(VLOOKUP(A3626, Employees!$A$2:$E$401, 2, FALSE), "Enter an ID")</f>
        <v>Enter an ID</v>
      </c>
      <c r="C3626" s="13" t="str">
        <f>IFERROR(VLOOKUP(A3626, Employees!$A$2:$E$401, 3, FALSE), "Enter an ID")</f>
        <v>Enter an ID</v>
      </c>
      <c r="D3626" s="13" t="str">
        <f>IFERROR(VLOOKUP(A3626, Employees!$A$2:$E$401, 4, FALSE), "Enter an ID")</f>
        <v>Enter an ID</v>
      </c>
      <c r="E3626" s="13" t="str">
        <f>IFERROR(VLOOKUP(A3626, Employees!$A$2:$E$401, 5, FALSE), "Enter an ID")</f>
        <v>Enter an ID</v>
      </c>
      <c r="F3626" s="13" t="str">
        <f>IFERROR(VLOOKUP(A3626, Employees!$A$2:$F$401, 6, FALSE), "Enter an ID")</f>
        <v>Enter an ID</v>
      </c>
      <c r="J3626" s="13" t="str" cm="1">
        <f t="array" ref="J3626">_xlfn.IFS(ISBLANK(G3626), "no training", ISBLANK(I3626), 0, NOT(ISBLANK(I3626)), VLOOKUP(G3626,Trainings!$A$2:$B$20, 2, FALSE))</f>
        <v>no training</v>
      </c>
    </row>
    <row r="3627" spans="2:10" ht="15.75" customHeight="1" x14ac:dyDescent="0.4">
      <c r="B3627" s="13" t="str">
        <f>IFERROR(VLOOKUP(A3627, Employees!$A$2:$E$401, 2, FALSE), "Enter an ID")</f>
        <v>Enter an ID</v>
      </c>
      <c r="C3627" s="13" t="str">
        <f>IFERROR(VLOOKUP(A3627, Employees!$A$2:$E$401, 3, FALSE), "Enter an ID")</f>
        <v>Enter an ID</v>
      </c>
      <c r="D3627" s="13" t="str">
        <f>IFERROR(VLOOKUP(A3627, Employees!$A$2:$E$401, 4, FALSE), "Enter an ID")</f>
        <v>Enter an ID</v>
      </c>
      <c r="E3627" s="13" t="str">
        <f>IFERROR(VLOOKUP(A3627, Employees!$A$2:$E$401, 5, FALSE), "Enter an ID")</f>
        <v>Enter an ID</v>
      </c>
      <c r="F3627" s="13" t="str">
        <f>IFERROR(VLOOKUP(A3627, Employees!$A$2:$F$401, 6, FALSE), "Enter an ID")</f>
        <v>Enter an ID</v>
      </c>
      <c r="J3627" s="13" t="str" cm="1">
        <f t="array" ref="J3627">_xlfn.IFS(ISBLANK(G3627), "no training", ISBLANK(I3627), 0, NOT(ISBLANK(I3627)), VLOOKUP(G3627,Trainings!$A$2:$B$20, 2, FALSE))</f>
        <v>no training</v>
      </c>
    </row>
    <row r="3628" spans="2:10" ht="15.75" customHeight="1" x14ac:dyDescent="0.4">
      <c r="B3628" s="13" t="str">
        <f>IFERROR(VLOOKUP(A3628, Employees!$A$2:$E$401, 2, FALSE), "Enter an ID")</f>
        <v>Enter an ID</v>
      </c>
      <c r="C3628" s="13" t="str">
        <f>IFERROR(VLOOKUP(A3628, Employees!$A$2:$E$401, 3, FALSE), "Enter an ID")</f>
        <v>Enter an ID</v>
      </c>
      <c r="D3628" s="13" t="str">
        <f>IFERROR(VLOOKUP(A3628, Employees!$A$2:$E$401, 4, FALSE), "Enter an ID")</f>
        <v>Enter an ID</v>
      </c>
      <c r="E3628" s="13" t="str">
        <f>IFERROR(VLOOKUP(A3628, Employees!$A$2:$E$401, 5, FALSE), "Enter an ID")</f>
        <v>Enter an ID</v>
      </c>
      <c r="F3628" s="13" t="str">
        <f>IFERROR(VLOOKUP(A3628, Employees!$A$2:$F$401, 6, FALSE), "Enter an ID")</f>
        <v>Enter an ID</v>
      </c>
      <c r="J3628" s="13" t="str" cm="1">
        <f t="array" ref="J3628">_xlfn.IFS(ISBLANK(G3628), "no training", ISBLANK(I3628), 0, NOT(ISBLANK(I3628)), VLOOKUP(G3628,Trainings!$A$2:$B$20, 2, FALSE))</f>
        <v>no training</v>
      </c>
    </row>
    <row r="3629" spans="2:10" ht="15.75" customHeight="1" x14ac:dyDescent="0.4">
      <c r="B3629" s="13" t="str">
        <f>IFERROR(VLOOKUP(A3629, Employees!$A$2:$E$401, 2, FALSE), "Enter an ID")</f>
        <v>Enter an ID</v>
      </c>
      <c r="C3629" s="13" t="str">
        <f>IFERROR(VLOOKUP(A3629, Employees!$A$2:$E$401, 3, FALSE), "Enter an ID")</f>
        <v>Enter an ID</v>
      </c>
      <c r="D3629" s="13" t="str">
        <f>IFERROR(VLOOKUP(A3629, Employees!$A$2:$E$401, 4, FALSE), "Enter an ID")</f>
        <v>Enter an ID</v>
      </c>
      <c r="E3629" s="13" t="str">
        <f>IFERROR(VLOOKUP(A3629, Employees!$A$2:$E$401, 5, FALSE), "Enter an ID")</f>
        <v>Enter an ID</v>
      </c>
      <c r="F3629" s="13" t="str">
        <f>IFERROR(VLOOKUP(A3629, Employees!$A$2:$F$401, 6, FALSE), "Enter an ID")</f>
        <v>Enter an ID</v>
      </c>
      <c r="J3629" s="13" t="str" cm="1">
        <f t="array" ref="J3629">_xlfn.IFS(ISBLANK(G3629), "no training", ISBLANK(I3629), 0, NOT(ISBLANK(I3629)), VLOOKUP(G3629,Trainings!$A$2:$B$20, 2, FALSE))</f>
        <v>no training</v>
      </c>
    </row>
    <row r="3630" spans="2:10" ht="15.75" customHeight="1" x14ac:dyDescent="0.4">
      <c r="B3630" s="13" t="str">
        <f>IFERROR(VLOOKUP(A3630, Employees!$A$2:$E$401, 2, FALSE), "Enter an ID")</f>
        <v>Enter an ID</v>
      </c>
      <c r="C3630" s="13" t="str">
        <f>IFERROR(VLOOKUP(A3630, Employees!$A$2:$E$401, 3, FALSE), "Enter an ID")</f>
        <v>Enter an ID</v>
      </c>
      <c r="D3630" s="13" t="str">
        <f>IFERROR(VLOOKUP(A3630, Employees!$A$2:$E$401, 4, FALSE), "Enter an ID")</f>
        <v>Enter an ID</v>
      </c>
      <c r="E3630" s="13" t="str">
        <f>IFERROR(VLOOKUP(A3630, Employees!$A$2:$E$401, 5, FALSE), "Enter an ID")</f>
        <v>Enter an ID</v>
      </c>
      <c r="F3630" s="13" t="str">
        <f>IFERROR(VLOOKUP(A3630, Employees!$A$2:$F$401, 6, FALSE), "Enter an ID")</f>
        <v>Enter an ID</v>
      </c>
      <c r="J3630" s="13" t="str" cm="1">
        <f t="array" ref="J3630">_xlfn.IFS(ISBLANK(G3630), "no training", ISBLANK(I3630), 0, NOT(ISBLANK(I3630)), VLOOKUP(G3630,Trainings!$A$2:$B$20, 2, FALSE))</f>
        <v>no training</v>
      </c>
    </row>
    <row r="3631" spans="2:10" ht="15.75" customHeight="1" x14ac:dyDescent="0.4">
      <c r="B3631" s="13" t="str">
        <f>IFERROR(VLOOKUP(A3631, Employees!$A$2:$E$401, 2, FALSE), "Enter an ID")</f>
        <v>Enter an ID</v>
      </c>
      <c r="C3631" s="13" t="str">
        <f>IFERROR(VLOOKUP(A3631, Employees!$A$2:$E$401, 3, FALSE), "Enter an ID")</f>
        <v>Enter an ID</v>
      </c>
      <c r="D3631" s="13" t="str">
        <f>IFERROR(VLOOKUP(A3631, Employees!$A$2:$E$401, 4, FALSE), "Enter an ID")</f>
        <v>Enter an ID</v>
      </c>
      <c r="E3631" s="13" t="str">
        <f>IFERROR(VLOOKUP(A3631, Employees!$A$2:$E$401, 5, FALSE), "Enter an ID")</f>
        <v>Enter an ID</v>
      </c>
      <c r="F3631" s="13" t="str">
        <f>IFERROR(VLOOKUP(A3631, Employees!$A$2:$F$401, 6, FALSE), "Enter an ID")</f>
        <v>Enter an ID</v>
      </c>
      <c r="J3631" s="13" t="str" cm="1">
        <f t="array" ref="J3631">_xlfn.IFS(ISBLANK(G3631), "no training", ISBLANK(I3631), 0, NOT(ISBLANK(I3631)), VLOOKUP(G3631,Trainings!$A$2:$B$20, 2, FALSE))</f>
        <v>no training</v>
      </c>
    </row>
    <row r="3632" spans="2:10" ht="15.75" customHeight="1" x14ac:dyDescent="0.4">
      <c r="B3632" s="13" t="str">
        <f>IFERROR(VLOOKUP(A3632, Employees!$A$2:$E$401, 2, FALSE), "Enter an ID")</f>
        <v>Enter an ID</v>
      </c>
      <c r="C3632" s="13" t="str">
        <f>IFERROR(VLOOKUP(A3632, Employees!$A$2:$E$401, 3, FALSE), "Enter an ID")</f>
        <v>Enter an ID</v>
      </c>
      <c r="D3632" s="13" t="str">
        <f>IFERROR(VLOOKUP(A3632, Employees!$A$2:$E$401, 4, FALSE), "Enter an ID")</f>
        <v>Enter an ID</v>
      </c>
      <c r="E3632" s="13" t="str">
        <f>IFERROR(VLOOKUP(A3632, Employees!$A$2:$E$401, 5, FALSE), "Enter an ID")</f>
        <v>Enter an ID</v>
      </c>
      <c r="F3632" s="13" t="str">
        <f>IFERROR(VLOOKUP(A3632, Employees!$A$2:$F$401, 6, FALSE), "Enter an ID")</f>
        <v>Enter an ID</v>
      </c>
      <c r="J3632" s="13" t="str" cm="1">
        <f t="array" ref="J3632">_xlfn.IFS(ISBLANK(G3632), "no training", ISBLANK(I3632), 0, NOT(ISBLANK(I3632)), VLOOKUP(G3632,Trainings!$A$2:$B$20, 2, FALSE))</f>
        <v>no training</v>
      </c>
    </row>
    <row r="3633" spans="2:10" ht="15.75" customHeight="1" x14ac:dyDescent="0.4">
      <c r="B3633" s="13" t="str">
        <f>IFERROR(VLOOKUP(A3633, Employees!$A$2:$E$401, 2, FALSE), "Enter an ID")</f>
        <v>Enter an ID</v>
      </c>
      <c r="C3633" s="13" t="str">
        <f>IFERROR(VLOOKUP(A3633, Employees!$A$2:$E$401, 3, FALSE), "Enter an ID")</f>
        <v>Enter an ID</v>
      </c>
      <c r="D3633" s="13" t="str">
        <f>IFERROR(VLOOKUP(A3633, Employees!$A$2:$E$401, 4, FALSE), "Enter an ID")</f>
        <v>Enter an ID</v>
      </c>
      <c r="E3633" s="13" t="str">
        <f>IFERROR(VLOOKUP(A3633, Employees!$A$2:$E$401, 5, FALSE), "Enter an ID")</f>
        <v>Enter an ID</v>
      </c>
      <c r="F3633" s="13" t="str">
        <f>IFERROR(VLOOKUP(A3633, Employees!$A$2:$F$401, 6, FALSE), "Enter an ID")</f>
        <v>Enter an ID</v>
      </c>
      <c r="J3633" s="13" t="str" cm="1">
        <f t="array" ref="J3633">_xlfn.IFS(ISBLANK(G3633), "no training", ISBLANK(I3633), 0, NOT(ISBLANK(I3633)), VLOOKUP(G3633,Trainings!$A$2:$B$20, 2, FALSE))</f>
        <v>no training</v>
      </c>
    </row>
    <row r="3634" spans="2:10" ht="15.75" customHeight="1" x14ac:dyDescent="0.4">
      <c r="B3634" s="13" t="str">
        <f>IFERROR(VLOOKUP(A3634, Employees!$A$2:$E$401, 2, FALSE), "Enter an ID")</f>
        <v>Enter an ID</v>
      </c>
      <c r="C3634" s="13" t="str">
        <f>IFERROR(VLOOKUP(A3634, Employees!$A$2:$E$401, 3, FALSE), "Enter an ID")</f>
        <v>Enter an ID</v>
      </c>
      <c r="D3634" s="13" t="str">
        <f>IFERROR(VLOOKUP(A3634, Employees!$A$2:$E$401, 4, FALSE), "Enter an ID")</f>
        <v>Enter an ID</v>
      </c>
      <c r="E3634" s="13" t="str">
        <f>IFERROR(VLOOKUP(A3634, Employees!$A$2:$E$401, 5, FALSE), "Enter an ID")</f>
        <v>Enter an ID</v>
      </c>
      <c r="F3634" s="13" t="str">
        <f>IFERROR(VLOOKUP(A3634, Employees!$A$2:$F$401, 6, FALSE), "Enter an ID")</f>
        <v>Enter an ID</v>
      </c>
      <c r="J3634" s="13" t="str" cm="1">
        <f t="array" ref="J3634">_xlfn.IFS(ISBLANK(G3634), "no training", ISBLANK(I3634), 0, NOT(ISBLANK(I3634)), VLOOKUP(G3634,Trainings!$A$2:$B$20, 2, FALSE))</f>
        <v>no training</v>
      </c>
    </row>
    <row r="3635" spans="2:10" ht="15.75" customHeight="1" x14ac:dyDescent="0.4">
      <c r="B3635" s="13" t="str">
        <f>IFERROR(VLOOKUP(A3635, Employees!$A$2:$E$401, 2, FALSE), "Enter an ID")</f>
        <v>Enter an ID</v>
      </c>
      <c r="C3635" s="13" t="str">
        <f>IFERROR(VLOOKUP(A3635, Employees!$A$2:$E$401, 3, FALSE), "Enter an ID")</f>
        <v>Enter an ID</v>
      </c>
      <c r="D3635" s="13" t="str">
        <f>IFERROR(VLOOKUP(A3635, Employees!$A$2:$E$401, 4, FALSE), "Enter an ID")</f>
        <v>Enter an ID</v>
      </c>
      <c r="E3635" s="13" t="str">
        <f>IFERROR(VLOOKUP(A3635, Employees!$A$2:$E$401, 5, FALSE), "Enter an ID")</f>
        <v>Enter an ID</v>
      </c>
      <c r="F3635" s="13" t="str">
        <f>IFERROR(VLOOKUP(A3635, Employees!$A$2:$F$401, 6, FALSE), "Enter an ID")</f>
        <v>Enter an ID</v>
      </c>
      <c r="J3635" s="13" t="str" cm="1">
        <f t="array" ref="J3635">_xlfn.IFS(ISBLANK(G3635), "no training", ISBLANK(I3635), 0, NOT(ISBLANK(I3635)), VLOOKUP(G3635,Trainings!$A$2:$B$20, 2, FALSE))</f>
        <v>no training</v>
      </c>
    </row>
    <row r="3636" spans="2:10" ht="15.75" customHeight="1" x14ac:dyDescent="0.4">
      <c r="B3636" s="13" t="str">
        <f>IFERROR(VLOOKUP(A3636, Employees!$A$2:$E$401, 2, FALSE), "Enter an ID")</f>
        <v>Enter an ID</v>
      </c>
      <c r="C3636" s="13" t="str">
        <f>IFERROR(VLOOKUP(A3636, Employees!$A$2:$E$401, 3, FALSE), "Enter an ID")</f>
        <v>Enter an ID</v>
      </c>
      <c r="D3636" s="13" t="str">
        <f>IFERROR(VLOOKUP(A3636, Employees!$A$2:$E$401, 4, FALSE), "Enter an ID")</f>
        <v>Enter an ID</v>
      </c>
      <c r="E3636" s="13" t="str">
        <f>IFERROR(VLOOKUP(A3636, Employees!$A$2:$E$401, 5, FALSE), "Enter an ID")</f>
        <v>Enter an ID</v>
      </c>
      <c r="F3636" s="13" t="str">
        <f>IFERROR(VLOOKUP(A3636, Employees!$A$2:$F$401, 6, FALSE), "Enter an ID")</f>
        <v>Enter an ID</v>
      </c>
      <c r="J3636" s="13" t="str" cm="1">
        <f t="array" ref="J3636">_xlfn.IFS(ISBLANK(G3636), "no training", ISBLANK(I3636), 0, NOT(ISBLANK(I3636)), VLOOKUP(G3636,Trainings!$A$2:$B$20, 2, FALSE))</f>
        <v>no training</v>
      </c>
    </row>
    <row r="3637" spans="2:10" ht="15.75" customHeight="1" x14ac:dyDescent="0.4">
      <c r="B3637" s="13" t="str">
        <f>IFERROR(VLOOKUP(A3637, Employees!$A$2:$E$401, 2, FALSE), "Enter an ID")</f>
        <v>Enter an ID</v>
      </c>
      <c r="C3637" s="13" t="str">
        <f>IFERROR(VLOOKUP(A3637, Employees!$A$2:$E$401, 3, FALSE), "Enter an ID")</f>
        <v>Enter an ID</v>
      </c>
      <c r="D3637" s="13" t="str">
        <f>IFERROR(VLOOKUP(A3637, Employees!$A$2:$E$401, 4, FALSE), "Enter an ID")</f>
        <v>Enter an ID</v>
      </c>
      <c r="E3637" s="13" t="str">
        <f>IFERROR(VLOOKUP(A3637, Employees!$A$2:$E$401, 5, FALSE), "Enter an ID")</f>
        <v>Enter an ID</v>
      </c>
      <c r="F3637" s="13" t="str">
        <f>IFERROR(VLOOKUP(A3637, Employees!$A$2:$F$401, 6, FALSE), "Enter an ID")</f>
        <v>Enter an ID</v>
      </c>
      <c r="J3637" s="13" t="str" cm="1">
        <f t="array" ref="J3637">_xlfn.IFS(ISBLANK(G3637), "no training", ISBLANK(I3637), 0, NOT(ISBLANK(I3637)), VLOOKUP(G3637,Trainings!$A$2:$B$20, 2, FALSE))</f>
        <v>no training</v>
      </c>
    </row>
    <row r="3638" spans="2:10" ht="15.75" customHeight="1" x14ac:dyDescent="0.4">
      <c r="B3638" s="13" t="str">
        <f>IFERROR(VLOOKUP(A3638, Employees!$A$2:$E$401, 2, FALSE), "Enter an ID")</f>
        <v>Enter an ID</v>
      </c>
      <c r="C3638" s="13" t="str">
        <f>IFERROR(VLOOKUP(A3638, Employees!$A$2:$E$401, 3, FALSE), "Enter an ID")</f>
        <v>Enter an ID</v>
      </c>
      <c r="D3638" s="13" t="str">
        <f>IFERROR(VLOOKUP(A3638, Employees!$A$2:$E$401, 4, FALSE), "Enter an ID")</f>
        <v>Enter an ID</v>
      </c>
      <c r="E3638" s="13" t="str">
        <f>IFERROR(VLOOKUP(A3638, Employees!$A$2:$E$401, 5, FALSE), "Enter an ID")</f>
        <v>Enter an ID</v>
      </c>
      <c r="F3638" s="13" t="str">
        <f>IFERROR(VLOOKUP(A3638, Employees!$A$2:$F$401, 6, FALSE), "Enter an ID")</f>
        <v>Enter an ID</v>
      </c>
      <c r="J3638" s="13" t="str" cm="1">
        <f t="array" ref="J3638">_xlfn.IFS(ISBLANK(G3638), "no training", ISBLANK(I3638), 0, NOT(ISBLANK(I3638)), VLOOKUP(G3638,Trainings!$A$2:$B$20, 2, FALSE))</f>
        <v>no training</v>
      </c>
    </row>
    <row r="3639" spans="2:10" ht="15.75" customHeight="1" x14ac:dyDescent="0.4">
      <c r="B3639" s="13" t="str">
        <f>IFERROR(VLOOKUP(A3639, Employees!$A$2:$E$401, 2, FALSE), "Enter an ID")</f>
        <v>Enter an ID</v>
      </c>
      <c r="C3639" s="13" t="str">
        <f>IFERROR(VLOOKUP(A3639, Employees!$A$2:$E$401, 3, FALSE), "Enter an ID")</f>
        <v>Enter an ID</v>
      </c>
      <c r="D3639" s="13" t="str">
        <f>IFERROR(VLOOKUP(A3639, Employees!$A$2:$E$401, 4, FALSE), "Enter an ID")</f>
        <v>Enter an ID</v>
      </c>
      <c r="E3639" s="13" t="str">
        <f>IFERROR(VLOOKUP(A3639, Employees!$A$2:$E$401, 5, FALSE), "Enter an ID")</f>
        <v>Enter an ID</v>
      </c>
      <c r="F3639" s="13" t="str">
        <f>IFERROR(VLOOKUP(A3639, Employees!$A$2:$F$401, 6, FALSE), "Enter an ID")</f>
        <v>Enter an ID</v>
      </c>
      <c r="J3639" s="13" t="str" cm="1">
        <f t="array" ref="J3639">_xlfn.IFS(ISBLANK(G3639), "no training", ISBLANK(I3639), 0, NOT(ISBLANK(I3639)), VLOOKUP(G3639,Trainings!$A$2:$B$20, 2, FALSE))</f>
        <v>no training</v>
      </c>
    </row>
    <row r="3640" spans="2:10" ht="15.75" customHeight="1" x14ac:dyDescent="0.4">
      <c r="B3640" s="13" t="str">
        <f>IFERROR(VLOOKUP(A3640, Employees!$A$2:$E$401, 2, FALSE), "Enter an ID")</f>
        <v>Enter an ID</v>
      </c>
      <c r="C3640" s="13" t="str">
        <f>IFERROR(VLOOKUP(A3640, Employees!$A$2:$E$401, 3, FALSE), "Enter an ID")</f>
        <v>Enter an ID</v>
      </c>
      <c r="D3640" s="13" t="str">
        <f>IFERROR(VLOOKUP(A3640, Employees!$A$2:$E$401, 4, FALSE), "Enter an ID")</f>
        <v>Enter an ID</v>
      </c>
      <c r="E3640" s="13" t="str">
        <f>IFERROR(VLOOKUP(A3640, Employees!$A$2:$E$401, 5, FALSE), "Enter an ID")</f>
        <v>Enter an ID</v>
      </c>
      <c r="F3640" s="13" t="str">
        <f>IFERROR(VLOOKUP(A3640, Employees!$A$2:$F$401, 6, FALSE), "Enter an ID")</f>
        <v>Enter an ID</v>
      </c>
      <c r="J3640" s="13" t="str" cm="1">
        <f t="array" ref="J3640">_xlfn.IFS(ISBLANK(G3640), "no training", ISBLANK(I3640), 0, NOT(ISBLANK(I3640)), VLOOKUP(G3640,Trainings!$A$2:$B$20, 2, FALSE))</f>
        <v>no training</v>
      </c>
    </row>
    <row r="3641" spans="2:10" ht="15.75" customHeight="1" x14ac:dyDescent="0.4">
      <c r="B3641" s="13" t="str">
        <f>IFERROR(VLOOKUP(A3641, Employees!$A$2:$E$401, 2, FALSE), "Enter an ID")</f>
        <v>Enter an ID</v>
      </c>
      <c r="C3641" s="13" t="str">
        <f>IFERROR(VLOOKUP(A3641, Employees!$A$2:$E$401, 3, FALSE), "Enter an ID")</f>
        <v>Enter an ID</v>
      </c>
      <c r="D3641" s="13" t="str">
        <f>IFERROR(VLOOKUP(A3641, Employees!$A$2:$E$401, 4, FALSE), "Enter an ID")</f>
        <v>Enter an ID</v>
      </c>
      <c r="E3641" s="13" t="str">
        <f>IFERROR(VLOOKUP(A3641, Employees!$A$2:$E$401, 5, FALSE), "Enter an ID")</f>
        <v>Enter an ID</v>
      </c>
      <c r="F3641" s="13" t="str">
        <f>IFERROR(VLOOKUP(A3641, Employees!$A$2:$F$401, 6, FALSE), "Enter an ID")</f>
        <v>Enter an ID</v>
      </c>
      <c r="J3641" s="13" t="str" cm="1">
        <f t="array" ref="J3641">_xlfn.IFS(ISBLANK(G3641), "no training", ISBLANK(I3641), 0, NOT(ISBLANK(I3641)), VLOOKUP(G3641,Trainings!$A$2:$B$20, 2, FALSE))</f>
        <v>no training</v>
      </c>
    </row>
    <row r="3642" spans="2:10" ht="15.75" customHeight="1" x14ac:dyDescent="0.4">
      <c r="B3642" s="13" t="str">
        <f>IFERROR(VLOOKUP(A3642, Employees!$A$2:$E$401, 2, FALSE), "Enter an ID")</f>
        <v>Enter an ID</v>
      </c>
      <c r="C3642" s="13" t="str">
        <f>IFERROR(VLOOKUP(A3642, Employees!$A$2:$E$401, 3, FALSE), "Enter an ID")</f>
        <v>Enter an ID</v>
      </c>
      <c r="D3642" s="13" t="str">
        <f>IFERROR(VLOOKUP(A3642, Employees!$A$2:$E$401, 4, FALSE), "Enter an ID")</f>
        <v>Enter an ID</v>
      </c>
      <c r="E3642" s="13" t="str">
        <f>IFERROR(VLOOKUP(A3642, Employees!$A$2:$E$401, 5, FALSE), "Enter an ID")</f>
        <v>Enter an ID</v>
      </c>
      <c r="F3642" s="13" t="str">
        <f>IFERROR(VLOOKUP(A3642, Employees!$A$2:$F$401, 6, FALSE), "Enter an ID")</f>
        <v>Enter an ID</v>
      </c>
      <c r="J3642" s="13" t="str" cm="1">
        <f t="array" ref="J3642">_xlfn.IFS(ISBLANK(G3642), "no training", ISBLANK(I3642), 0, NOT(ISBLANK(I3642)), VLOOKUP(G3642,Trainings!$A$2:$B$20, 2, FALSE))</f>
        <v>no training</v>
      </c>
    </row>
    <row r="3643" spans="2:10" ht="15.75" customHeight="1" x14ac:dyDescent="0.4">
      <c r="B3643" s="13" t="str">
        <f>IFERROR(VLOOKUP(A3643, Employees!$A$2:$E$401, 2, FALSE), "Enter an ID")</f>
        <v>Enter an ID</v>
      </c>
      <c r="C3643" s="13" t="str">
        <f>IFERROR(VLOOKUP(A3643, Employees!$A$2:$E$401, 3, FALSE), "Enter an ID")</f>
        <v>Enter an ID</v>
      </c>
      <c r="D3643" s="13" t="str">
        <f>IFERROR(VLOOKUP(A3643, Employees!$A$2:$E$401, 4, FALSE), "Enter an ID")</f>
        <v>Enter an ID</v>
      </c>
      <c r="E3643" s="13" t="str">
        <f>IFERROR(VLOOKUP(A3643, Employees!$A$2:$E$401, 5, FALSE), "Enter an ID")</f>
        <v>Enter an ID</v>
      </c>
      <c r="F3643" s="13" t="str">
        <f>IFERROR(VLOOKUP(A3643, Employees!$A$2:$F$401, 6, FALSE), "Enter an ID")</f>
        <v>Enter an ID</v>
      </c>
      <c r="J3643" s="13" t="str" cm="1">
        <f t="array" ref="J3643">_xlfn.IFS(ISBLANK(G3643), "no training", ISBLANK(I3643), 0, NOT(ISBLANK(I3643)), VLOOKUP(G3643,Trainings!$A$2:$B$20, 2, FALSE))</f>
        <v>no training</v>
      </c>
    </row>
    <row r="3644" spans="2:10" ht="15.75" customHeight="1" x14ac:dyDescent="0.4">
      <c r="B3644" s="13" t="str">
        <f>IFERROR(VLOOKUP(A3644, Employees!$A$2:$E$401, 2, FALSE), "Enter an ID")</f>
        <v>Enter an ID</v>
      </c>
      <c r="C3644" s="13" t="str">
        <f>IFERROR(VLOOKUP(A3644, Employees!$A$2:$E$401, 3, FALSE), "Enter an ID")</f>
        <v>Enter an ID</v>
      </c>
      <c r="D3644" s="13" t="str">
        <f>IFERROR(VLOOKUP(A3644, Employees!$A$2:$E$401, 4, FALSE), "Enter an ID")</f>
        <v>Enter an ID</v>
      </c>
      <c r="E3644" s="13" t="str">
        <f>IFERROR(VLOOKUP(A3644, Employees!$A$2:$E$401, 5, FALSE), "Enter an ID")</f>
        <v>Enter an ID</v>
      </c>
      <c r="F3644" s="13" t="str">
        <f>IFERROR(VLOOKUP(A3644, Employees!$A$2:$F$401, 6, FALSE), "Enter an ID")</f>
        <v>Enter an ID</v>
      </c>
      <c r="J3644" s="13" t="str" cm="1">
        <f t="array" ref="J3644">_xlfn.IFS(ISBLANK(G3644), "no training", ISBLANK(I3644), 0, NOT(ISBLANK(I3644)), VLOOKUP(G3644,Trainings!$A$2:$B$20, 2, FALSE))</f>
        <v>no training</v>
      </c>
    </row>
    <row r="3645" spans="2:10" ht="15.75" customHeight="1" x14ac:dyDescent="0.4">
      <c r="B3645" s="13" t="str">
        <f>IFERROR(VLOOKUP(A3645, Employees!$A$2:$E$401, 2, FALSE), "Enter an ID")</f>
        <v>Enter an ID</v>
      </c>
      <c r="C3645" s="13" t="str">
        <f>IFERROR(VLOOKUP(A3645, Employees!$A$2:$E$401, 3, FALSE), "Enter an ID")</f>
        <v>Enter an ID</v>
      </c>
      <c r="D3645" s="13" t="str">
        <f>IFERROR(VLOOKUP(A3645, Employees!$A$2:$E$401, 4, FALSE), "Enter an ID")</f>
        <v>Enter an ID</v>
      </c>
      <c r="E3645" s="13" t="str">
        <f>IFERROR(VLOOKUP(A3645, Employees!$A$2:$E$401, 5, FALSE), "Enter an ID")</f>
        <v>Enter an ID</v>
      </c>
      <c r="F3645" s="13" t="str">
        <f>IFERROR(VLOOKUP(A3645, Employees!$A$2:$F$401, 6, FALSE), "Enter an ID")</f>
        <v>Enter an ID</v>
      </c>
      <c r="J3645" s="13" t="str" cm="1">
        <f t="array" ref="J3645">_xlfn.IFS(ISBLANK(G3645), "no training", ISBLANK(I3645), 0, NOT(ISBLANK(I3645)), VLOOKUP(G3645,Trainings!$A$2:$B$20, 2, FALSE))</f>
        <v>no training</v>
      </c>
    </row>
    <row r="3646" spans="2:10" ht="15.75" customHeight="1" x14ac:dyDescent="0.4">
      <c r="B3646" s="13" t="str">
        <f>IFERROR(VLOOKUP(A3646, Employees!$A$2:$E$401, 2, FALSE), "Enter an ID")</f>
        <v>Enter an ID</v>
      </c>
      <c r="C3646" s="13" t="str">
        <f>IFERROR(VLOOKUP(A3646, Employees!$A$2:$E$401, 3, FALSE), "Enter an ID")</f>
        <v>Enter an ID</v>
      </c>
      <c r="D3646" s="13" t="str">
        <f>IFERROR(VLOOKUP(A3646, Employees!$A$2:$E$401, 4, FALSE), "Enter an ID")</f>
        <v>Enter an ID</v>
      </c>
      <c r="E3646" s="13" t="str">
        <f>IFERROR(VLOOKUP(A3646, Employees!$A$2:$E$401, 5, FALSE), "Enter an ID")</f>
        <v>Enter an ID</v>
      </c>
      <c r="F3646" s="13" t="str">
        <f>IFERROR(VLOOKUP(A3646, Employees!$A$2:$F$401, 6, FALSE), "Enter an ID")</f>
        <v>Enter an ID</v>
      </c>
      <c r="J3646" s="13" t="str" cm="1">
        <f t="array" ref="J3646">_xlfn.IFS(ISBLANK(G3646), "no training", ISBLANK(I3646), 0, NOT(ISBLANK(I3646)), VLOOKUP(G3646,Trainings!$A$2:$B$20, 2, FALSE))</f>
        <v>no training</v>
      </c>
    </row>
    <row r="3647" spans="2:10" ht="15.75" customHeight="1" x14ac:dyDescent="0.4">
      <c r="B3647" s="13" t="str">
        <f>IFERROR(VLOOKUP(A3647, Employees!$A$2:$E$401, 2, FALSE), "Enter an ID")</f>
        <v>Enter an ID</v>
      </c>
      <c r="C3647" s="13" t="str">
        <f>IFERROR(VLOOKUP(A3647, Employees!$A$2:$E$401, 3, FALSE), "Enter an ID")</f>
        <v>Enter an ID</v>
      </c>
      <c r="D3647" s="13" t="str">
        <f>IFERROR(VLOOKUP(A3647, Employees!$A$2:$E$401, 4, FALSE), "Enter an ID")</f>
        <v>Enter an ID</v>
      </c>
      <c r="E3647" s="13" t="str">
        <f>IFERROR(VLOOKUP(A3647, Employees!$A$2:$E$401, 5, FALSE), "Enter an ID")</f>
        <v>Enter an ID</v>
      </c>
      <c r="F3647" s="13" t="str">
        <f>IFERROR(VLOOKUP(A3647, Employees!$A$2:$F$401, 6, FALSE), "Enter an ID")</f>
        <v>Enter an ID</v>
      </c>
      <c r="J3647" s="13" t="str" cm="1">
        <f t="array" ref="J3647">_xlfn.IFS(ISBLANK(G3647), "no training", ISBLANK(I3647), 0, NOT(ISBLANK(I3647)), VLOOKUP(G3647,Trainings!$A$2:$B$20, 2, FALSE))</f>
        <v>no training</v>
      </c>
    </row>
    <row r="3648" spans="2:10" ht="15.75" customHeight="1" x14ac:dyDescent="0.4">
      <c r="B3648" s="13" t="str">
        <f>IFERROR(VLOOKUP(A3648, Employees!$A$2:$E$401, 2, FALSE), "Enter an ID")</f>
        <v>Enter an ID</v>
      </c>
      <c r="C3648" s="13" t="str">
        <f>IFERROR(VLOOKUP(A3648, Employees!$A$2:$E$401, 3, FALSE), "Enter an ID")</f>
        <v>Enter an ID</v>
      </c>
      <c r="D3648" s="13" t="str">
        <f>IFERROR(VLOOKUP(A3648, Employees!$A$2:$E$401, 4, FALSE), "Enter an ID")</f>
        <v>Enter an ID</v>
      </c>
      <c r="E3648" s="13" t="str">
        <f>IFERROR(VLOOKUP(A3648, Employees!$A$2:$E$401, 5, FALSE), "Enter an ID")</f>
        <v>Enter an ID</v>
      </c>
      <c r="F3648" s="13" t="str">
        <f>IFERROR(VLOOKUP(A3648, Employees!$A$2:$F$401, 6, FALSE), "Enter an ID")</f>
        <v>Enter an ID</v>
      </c>
      <c r="J3648" s="13" t="str" cm="1">
        <f t="array" ref="J3648">_xlfn.IFS(ISBLANK(G3648), "no training", ISBLANK(I3648), 0, NOT(ISBLANK(I3648)), VLOOKUP(G3648,Trainings!$A$2:$B$20, 2, FALSE))</f>
        <v>no training</v>
      </c>
    </row>
    <row r="3649" spans="2:10" ht="15.75" customHeight="1" x14ac:dyDescent="0.4">
      <c r="B3649" s="13" t="str">
        <f>IFERROR(VLOOKUP(A3649, Employees!$A$2:$E$401, 2, FALSE), "Enter an ID")</f>
        <v>Enter an ID</v>
      </c>
      <c r="C3649" s="13" t="str">
        <f>IFERROR(VLOOKUP(A3649, Employees!$A$2:$E$401, 3, FALSE), "Enter an ID")</f>
        <v>Enter an ID</v>
      </c>
      <c r="D3649" s="13" t="str">
        <f>IFERROR(VLOOKUP(A3649, Employees!$A$2:$E$401, 4, FALSE), "Enter an ID")</f>
        <v>Enter an ID</v>
      </c>
      <c r="E3649" s="13" t="str">
        <f>IFERROR(VLOOKUP(A3649, Employees!$A$2:$E$401, 5, FALSE), "Enter an ID")</f>
        <v>Enter an ID</v>
      </c>
      <c r="F3649" s="13" t="str">
        <f>IFERROR(VLOOKUP(A3649, Employees!$A$2:$F$401, 6, FALSE), "Enter an ID")</f>
        <v>Enter an ID</v>
      </c>
      <c r="J3649" s="13" t="str" cm="1">
        <f t="array" ref="J3649">_xlfn.IFS(ISBLANK(G3649), "no training", ISBLANK(I3649), 0, NOT(ISBLANK(I3649)), VLOOKUP(G3649,Trainings!$A$2:$B$20, 2, FALSE))</f>
        <v>no training</v>
      </c>
    </row>
    <row r="3650" spans="2:10" ht="15.75" customHeight="1" x14ac:dyDescent="0.4">
      <c r="B3650" s="13" t="str">
        <f>IFERROR(VLOOKUP(A3650, Employees!$A$2:$E$401, 2, FALSE), "Enter an ID")</f>
        <v>Enter an ID</v>
      </c>
      <c r="C3650" s="13" t="str">
        <f>IFERROR(VLOOKUP(A3650, Employees!$A$2:$E$401, 3, FALSE), "Enter an ID")</f>
        <v>Enter an ID</v>
      </c>
      <c r="D3650" s="13" t="str">
        <f>IFERROR(VLOOKUP(A3650, Employees!$A$2:$E$401, 4, FALSE), "Enter an ID")</f>
        <v>Enter an ID</v>
      </c>
      <c r="E3650" s="13" t="str">
        <f>IFERROR(VLOOKUP(A3650, Employees!$A$2:$E$401, 5, FALSE), "Enter an ID")</f>
        <v>Enter an ID</v>
      </c>
      <c r="F3650" s="13" t="str">
        <f>IFERROR(VLOOKUP(A3650, Employees!$A$2:$F$401, 6, FALSE), "Enter an ID")</f>
        <v>Enter an ID</v>
      </c>
      <c r="J3650" s="13" t="str" cm="1">
        <f t="array" ref="J3650">_xlfn.IFS(ISBLANK(G3650), "no training", ISBLANK(I3650), 0, NOT(ISBLANK(I3650)), VLOOKUP(G3650,Trainings!$A$2:$B$20, 2, FALSE))</f>
        <v>no training</v>
      </c>
    </row>
    <row r="3651" spans="2:10" ht="15.75" customHeight="1" x14ac:dyDescent="0.4">
      <c r="B3651" s="13" t="str">
        <f>IFERROR(VLOOKUP(A3651, Employees!$A$2:$E$401, 2, FALSE), "Enter an ID")</f>
        <v>Enter an ID</v>
      </c>
      <c r="C3651" s="13" t="str">
        <f>IFERROR(VLOOKUP(A3651, Employees!$A$2:$E$401, 3, FALSE), "Enter an ID")</f>
        <v>Enter an ID</v>
      </c>
      <c r="D3651" s="13" t="str">
        <f>IFERROR(VLOOKUP(A3651, Employees!$A$2:$E$401, 4, FALSE), "Enter an ID")</f>
        <v>Enter an ID</v>
      </c>
      <c r="E3651" s="13" t="str">
        <f>IFERROR(VLOOKUP(A3651, Employees!$A$2:$E$401, 5, FALSE), "Enter an ID")</f>
        <v>Enter an ID</v>
      </c>
      <c r="F3651" s="13" t="str">
        <f>IFERROR(VLOOKUP(A3651, Employees!$A$2:$F$401, 6, FALSE), "Enter an ID")</f>
        <v>Enter an ID</v>
      </c>
      <c r="J3651" s="13" t="str" cm="1">
        <f t="array" ref="J3651">_xlfn.IFS(ISBLANK(G3651), "no training", ISBLANK(I3651), 0, NOT(ISBLANK(I3651)), VLOOKUP(G3651,Trainings!$A$2:$B$20, 2, FALSE))</f>
        <v>no training</v>
      </c>
    </row>
    <row r="3652" spans="2:10" ht="15.75" customHeight="1" x14ac:dyDescent="0.4">
      <c r="B3652" s="13" t="str">
        <f>IFERROR(VLOOKUP(A3652, Employees!$A$2:$E$401, 2, FALSE), "Enter an ID")</f>
        <v>Enter an ID</v>
      </c>
      <c r="C3652" s="13" t="str">
        <f>IFERROR(VLOOKUP(A3652, Employees!$A$2:$E$401, 3, FALSE), "Enter an ID")</f>
        <v>Enter an ID</v>
      </c>
      <c r="D3652" s="13" t="str">
        <f>IFERROR(VLOOKUP(A3652, Employees!$A$2:$E$401, 4, FALSE), "Enter an ID")</f>
        <v>Enter an ID</v>
      </c>
      <c r="E3652" s="13" t="str">
        <f>IFERROR(VLOOKUP(A3652, Employees!$A$2:$E$401, 5, FALSE), "Enter an ID")</f>
        <v>Enter an ID</v>
      </c>
      <c r="F3652" s="13" t="str">
        <f>IFERROR(VLOOKUP(A3652, Employees!$A$2:$F$401, 6, FALSE), "Enter an ID")</f>
        <v>Enter an ID</v>
      </c>
      <c r="J3652" s="13" t="str" cm="1">
        <f t="array" ref="J3652">_xlfn.IFS(ISBLANK(G3652), "no training", ISBLANK(I3652), 0, NOT(ISBLANK(I3652)), VLOOKUP(G3652,Trainings!$A$2:$B$20, 2, FALSE))</f>
        <v>no training</v>
      </c>
    </row>
    <row r="3653" spans="2:10" ht="15.75" customHeight="1" x14ac:dyDescent="0.4">
      <c r="B3653" s="13" t="str">
        <f>IFERROR(VLOOKUP(A3653, Employees!$A$2:$E$401, 2, FALSE), "Enter an ID")</f>
        <v>Enter an ID</v>
      </c>
      <c r="C3653" s="13" t="str">
        <f>IFERROR(VLOOKUP(A3653, Employees!$A$2:$E$401, 3, FALSE), "Enter an ID")</f>
        <v>Enter an ID</v>
      </c>
      <c r="D3653" s="13" t="str">
        <f>IFERROR(VLOOKUP(A3653, Employees!$A$2:$E$401, 4, FALSE), "Enter an ID")</f>
        <v>Enter an ID</v>
      </c>
      <c r="E3653" s="13" t="str">
        <f>IFERROR(VLOOKUP(A3653, Employees!$A$2:$E$401, 5, FALSE), "Enter an ID")</f>
        <v>Enter an ID</v>
      </c>
      <c r="F3653" s="13" t="str">
        <f>IFERROR(VLOOKUP(A3653, Employees!$A$2:$F$401, 6, FALSE), "Enter an ID")</f>
        <v>Enter an ID</v>
      </c>
      <c r="J3653" s="13" t="str" cm="1">
        <f t="array" ref="J3653">_xlfn.IFS(ISBLANK(G3653), "no training", ISBLANK(I3653), 0, NOT(ISBLANK(I3653)), VLOOKUP(G3653,Trainings!$A$2:$B$20, 2, FALSE))</f>
        <v>no training</v>
      </c>
    </row>
    <row r="3654" spans="2:10" ht="15.75" customHeight="1" x14ac:dyDescent="0.4">
      <c r="B3654" s="13" t="str">
        <f>IFERROR(VLOOKUP(A3654, Employees!$A$2:$E$401, 2, FALSE), "Enter an ID")</f>
        <v>Enter an ID</v>
      </c>
      <c r="C3654" s="13" t="str">
        <f>IFERROR(VLOOKUP(A3654, Employees!$A$2:$E$401, 3, FALSE), "Enter an ID")</f>
        <v>Enter an ID</v>
      </c>
      <c r="D3654" s="13" t="str">
        <f>IFERROR(VLOOKUP(A3654, Employees!$A$2:$E$401, 4, FALSE), "Enter an ID")</f>
        <v>Enter an ID</v>
      </c>
      <c r="E3654" s="13" t="str">
        <f>IFERROR(VLOOKUP(A3654, Employees!$A$2:$E$401, 5, FALSE), "Enter an ID")</f>
        <v>Enter an ID</v>
      </c>
      <c r="F3654" s="13" t="str">
        <f>IFERROR(VLOOKUP(A3654, Employees!$A$2:$F$401, 6, FALSE), "Enter an ID")</f>
        <v>Enter an ID</v>
      </c>
      <c r="J3654" s="13" t="str" cm="1">
        <f t="array" ref="J3654">_xlfn.IFS(ISBLANK(G3654), "no training", ISBLANK(I3654), 0, NOT(ISBLANK(I3654)), VLOOKUP(G3654,Trainings!$A$2:$B$20, 2, FALSE))</f>
        <v>no training</v>
      </c>
    </row>
    <row r="3655" spans="2:10" ht="15.75" customHeight="1" x14ac:dyDescent="0.4">
      <c r="B3655" s="13" t="str">
        <f>IFERROR(VLOOKUP(A3655, Employees!$A$2:$E$401, 2, FALSE), "Enter an ID")</f>
        <v>Enter an ID</v>
      </c>
      <c r="C3655" s="13" t="str">
        <f>IFERROR(VLOOKUP(A3655, Employees!$A$2:$E$401, 3, FALSE), "Enter an ID")</f>
        <v>Enter an ID</v>
      </c>
      <c r="D3655" s="13" t="str">
        <f>IFERROR(VLOOKUP(A3655, Employees!$A$2:$E$401, 4, FALSE), "Enter an ID")</f>
        <v>Enter an ID</v>
      </c>
      <c r="E3655" s="13" t="str">
        <f>IFERROR(VLOOKUP(A3655, Employees!$A$2:$E$401, 5, FALSE), "Enter an ID")</f>
        <v>Enter an ID</v>
      </c>
      <c r="F3655" s="13" t="str">
        <f>IFERROR(VLOOKUP(A3655, Employees!$A$2:$F$401, 6, FALSE), "Enter an ID")</f>
        <v>Enter an ID</v>
      </c>
      <c r="J3655" s="13" t="str" cm="1">
        <f t="array" ref="J3655">_xlfn.IFS(ISBLANK(G3655), "no training", ISBLANK(I3655), 0, NOT(ISBLANK(I3655)), VLOOKUP(G3655,Trainings!$A$2:$B$20, 2, FALSE))</f>
        <v>no training</v>
      </c>
    </row>
    <row r="3656" spans="2:10" ht="15.75" customHeight="1" x14ac:dyDescent="0.4">
      <c r="B3656" s="13" t="str">
        <f>IFERROR(VLOOKUP(A3656, Employees!$A$2:$E$401, 2, FALSE), "Enter an ID")</f>
        <v>Enter an ID</v>
      </c>
      <c r="C3656" s="13" t="str">
        <f>IFERROR(VLOOKUP(A3656, Employees!$A$2:$E$401, 3, FALSE), "Enter an ID")</f>
        <v>Enter an ID</v>
      </c>
      <c r="D3656" s="13" t="str">
        <f>IFERROR(VLOOKUP(A3656, Employees!$A$2:$E$401, 4, FALSE), "Enter an ID")</f>
        <v>Enter an ID</v>
      </c>
      <c r="E3656" s="13" t="str">
        <f>IFERROR(VLOOKUP(A3656, Employees!$A$2:$E$401, 5, FALSE), "Enter an ID")</f>
        <v>Enter an ID</v>
      </c>
      <c r="F3656" s="13" t="str">
        <f>IFERROR(VLOOKUP(A3656, Employees!$A$2:$F$401, 6, FALSE), "Enter an ID")</f>
        <v>Enter an ID</v>
      </c>
      <c r="J3656" s="13" t="str" cm="1">
        <f t="array" ref="J3656">_xlfn.IFS(ISBLANK(G3656), "no training", ISBLANK(I3656), 0, NOT(ISBLANK(I3656)), VLOOKUP(G3656,Trainings!$A$2:$B$20, 2, FALSE))</f>
        <v>no training</v>
      </c>
    </row>
    <row r="3657" spans="2:10" ht="15.75" customHeight="1" x14ac:dyDescent="0.4">
      <c r="B3657" s="13" t="str">
        <f>IFERROR(VLOOKUP(A3657, Employees!$A$2:$E$401, 2, FALSE), "Enter an ID")</f>
        <v>Enter an ID</v>
      </c>
      <c r="C3657" s="13" t="str">
        <f>IFERROR(VLOOKUP(A3657, Employees!$A$2:$E$401, 3, FALSE), "Enter an ID")</f>
        <v>Enter an ID</v>
      </c>
      <c r="D3657" s="13" t="str">
        <f>IFERROR(VLOOKUP(A3657, Employees!$A$2:$E$401, 4, FALSE), "Enter an ID")</f>
        <v>Enter an ID</v>
      </c>
      <c r="E3657" s="13" t="str">
        <f>IFERROR(VLOOKUP(A3657, Employees!$A$2:$E$401, 5, FALSE), "Enter an ID")</f>
        <v>Enter an ID</v>
      </c>
      <c r="F3657" s="13" t="str">
        <f>IFERROR(VLOOKUP(A3657, Employees!$A$2:$F$401, 6, FALSE), "Enter an ID")</f>
        <v>Enter an ID</v>
      </c>
      <c r="J3657" s="13" t="str" cm="1">
        <f t="array" ref="J3657">_xlfn.IFS(ISBLANK(G3657), "no training", ISBLANK(I3657), 0, NOT(ISBLANK(I3657)), VLOOKUP(G3657,Trainings!$A$2:$B$20, 2, FALSE))</f>
        <v>no training</v>
      </c>
    </row>
    <row r="3658" spans="2:10" ht="15.75" customHeight="1" x14ac:dyDescent="0.4">
      <c r="B3658" s="13" t="str">
        <f>IFERROR(VLOOKUP(A3658, Employees!$A$2:$E$401, 2, FALSE), "Enter an ID")</f>
        <v>Enter an ID</v>
      </c>
      <c r="C3658" s="13" t="str">
        <f>IFERROR(VLOOKUP(A3658, Employees!$A$2:$E$401, 3, FALSE), "Enter an ID")</f>
        <v>Enter an ID</v>
      </c>
      <c r="D3658" s="13" t="str">
        <f>IFERROR(VLOOKUP(A3658, Employees!$A$2:$E$401, 4, FALSE), "Enter an ID")</f>
        <v>Enter an ID</v>
      </c>
      <c r="E3658" s="13" t="str">
        <f>IFERROR(VLOOKUP(A3658, Employees!$A$2:$E$401, 5, FALSE), "Enter an ID")</f>
        <v>Enter an ID</v>
      </c>
      <c r="F3658" s="13" t="str">
        <f>IFERROR(VLOOKUP(A3658, Employees!$A$2:$F$401, 6, FALSE), "Enter an ID")</f>
        <v>Enter an ID</v>
      </c>
      <c r="J3658" s="13" t="str" cm="1">
        <f t="array" ref="J3658">_xlfn.IFS(ISBLANK(G3658), "no training", ISBLANK(I3658), 0, NOT(ISBLANK(I3658)), VLOOKUP(G3658,Trainings!$A$2:$B$20, 2, FALSE))</f>
        <v>no training</v>
      </c>
    </row>
    <row r="3659" spans="2:10" ht="15.75" customHeight="1" x14ac:dyDescent="0.4">
      <c r="B3659" s="13" t="str">
        <f>IFERROR(VLOOKUP(A3659, Employees!$A$2:$E$401, 2, FALSE), "Enter an ID")</f>
        <v>Enter an ID</v>
      </c>
      <c r="C3659" s="13" t="str">
        <f>IFERROR(VLOOKUP(A3659, Employees!$A$2:$E$401, 3, FALSE), "Enter an ID")</f>
        <v>Enter an ID</v>
      </c>
      <c r="D3659" s="13" t="str">
        <f>IFERROR(VLOOKUP(A3659, Employees!$A$2:$E$401, 4, FALSE), "Enter an ID")</f>
        <v>Enter an ID</v>
      </c>
      <c r="E3659" s="13" t="str">
        <f>IFERROR(VLOOKUP(A3659, Employees!$A$2:$E$401, 5, FALSE), "Enter an ID")</f>
        <v>Enter an ID</v>
      </c>
      <c r="F3659" s="13" t="str">
        <f>IFERROR(VLOOKUP(A3659, Employees!$A$2:$F$401, 6, FALSE), "Enter an ID")</f>
        <v>Enter an ID</v>
      </c>
      <c r="J3659" s="13" t="str" cm="1">
        <f t="array" ref="J3659">_xlfn.IFS(ISBLANK(G3659), "no training", ISBLANK(I3659), 0, NOT(ISBLANK(I3659)), VLOOKUP(G3659,Trainings!$A$2:$B$20, 2, FALSE))</f>
        <v>no training</v>
      </c>
    </row>
    <row r="3660" spans="2:10" ht="15.75" customHeight="1" x14ac:dyDescent="0.4">
      <c r="B3660" s="13" t="str">
        <f>IFERROR(VLOOKUP(A3660, Employees!$A$2:$E$401, 2, FALSE), "Enter an ID")</f>
        <v>Enter an ID</v>
      </c>
      <c r="C3660" s="13" t="str">
        <f>IFERROR(VLOOKUP(A3660, Employees!$A$2:$E$401, 3, FALSE), "Enter an ID")</f>
        <v>Enter an ID</v>
      </c>
      <c r="D3660" s="13" t="str">
        <f>IFERROR(VLOOKUP(A3660, Employees!$A$2:$E$401, 4, FALSE), "Enter an ID")</f>
        <v>Enter an ID</v>
      </c>
      <c r="E3660" s="13" t="str">
        <f>IFERROR(VLOOKUP(A3660, Employees!$A$2:$E$401, 5, FALSE), "Enter an ID")</f>
        <v>Enter an ID</v>
      </c>
      <c r="F3660" s="13" t="str">
        <f>IFERROR(VLOOKUP(A3660, Employees!$A$2:$F$401, 6, FALSE), "Enter an ID")</f>
        <v>Enter an ID</v>
      </c>
      <c r="J3660" s="13" t="str" cm="1">
        <f t="array" ref="J3660">_xlfn.IFS(ISBLANK(G3660), "no training", ISBLANK(I3660), 0, NOT(ISBLANK(I3660)), VLOOKUP(G3660,Trainings!$A$2:$B$20, 2, FALSE))</f>
        <v>no training</v>
      </c>
    </row>
    <row r="3661" spans="2:10" ht="15.75" customHeight="1" x14ac:dyDescent="0.4">
      <c r="B3661" s="13" t="str">
        <f>IFERROR(VLOOKUP(A3661, Employees!$A$2:$E$401, 2, FALSE), "Enter an ID")</f>
        <v>Enter an ID</v>
      </c>
      <c r="C3661" s="13" t="str">
        <f>IFERROR(VLOOKUP(A3661, Employees!$A$2:$E$401, 3, FALSE), "Enter an ID")</f>
        <v>Enter an ID</v>
      </c>
      <c r="D3661" s="13" t="str">
        <f>IFERROR(VLOOKUP(A3661, Employees!$A$2:$E$401, 4, FALSE), "Enter an ID")</f>
        <v>Enter an ID</v>
      </c>
      <c r="E3661" s="13" t="str">
        <f>IFERROR(VLOOKUP(A3661, Employees!$A$2:$E$401, 5, FALSE), "Enter an ID")</f>
        <v>Enter an ID</v>
      </c>
      <c r="F3661" s="13" t="str">
        <f>IFERROR(VLOOKUP(A3661, Employees!$A$2:$F$401, 6, FALSE), "Enter an ID")</f>
        <v>Enter an ID</v>
      </c>
      <c r="J3661" s="13" t="str" cm="1">
        <f t="array" ref="J3661">_xlfn.IFS(ISBLANK(G3661), "no training", ISBLANK(I3661), 0, NOT(ISBLANK(I3661)), VLOOKUP(G3661,Trainings!$A$2:$B$20, 2, FALSE))</f>
        <v>no training</v>
      </c>
    </row>
    <row r="3662" spans="2:10" ht="15.75" customHeight="1" x14ac:dyDescent="0.4">
      <c r="B3662" s="13" t="str">
        <f>IFERROR(VLOOKUP(A3662, Employees!$A$2:$E$401, 2, FALSE), "Enter an ID")</f>
        <v>Enter an ID</v>
      </c>
      <c r="C3662" s="13" t="str">
        <f>IFERROR(VLOOKUP(A3662, Employees!$A$2:$E$401, 3, FALSE), "Enter an ID")</f>
        <v>Enter an ID</v>
      </c>
      <c r="D3662" s="13" t="str">
        <f>IFERROR(VLOOKUP(A3662, Employees!$A$2:$E$401, 4, FALSE), "Enter an ID")</f>
        <v>Enter an ID</v>
      </c>
      <c r="E3662" s="13" t="str">
        <f>IFERROR(VLOOKUP(A3662, Employees!$A$2:$E$401, 5, FALSE), "Enter an ID")</f>
        <v>Enter an ID</v>
      </c>
      <c r="F3662" s="13" t="str">
        <f>IFERROR(VLOOKUP(A3662, Employees!$A$2:$F$401, 6, FALSE), "Enter an ID")</f>
        <v>Enter an ID</v>
      </c>
      <c r="J3662" s="13" t="str" cm="1">
        <f t="array" ref="J3662">_xlfn.IFS(ISBLANK(G3662), "no training", ISBLANK(I3662), 0, NOT(ISBLANK(I3662)), VLOOKUP(G3662,Trainings!$A$2:$B$20, 2, FALSE))</f>
        <v>no training</v>
      </c>
    </row>
    <row r="3663" spans="2:10" ht="15.75" customHeight="1" x14ac:dyDescent="0.4">
      <c r="B3663" s="13" t="str">
        <f>IFERROR(VLOOKUP(A3663, Employees!$A$2:$E$401, 2, FALSE), "Enter an ID")</f>
        <v>Enter an ID</v>
      </c>
      <c r="C3663" s="13" t="str">
        <f>IFERROR(VLOOKUP(A3663, Employees!$A$2:$E$401, 3, FALSE), "Enter an ID")</f>
        <v>Enter an ID</v>
      </c>
      <c r="D3663" s="13" t="str">
        <f>IFERROR(VLOOKUP(A3663, Employees!$A$2:$E$401, 4, FALSE), "Enter an ID")</f>
        <v>Enter an ID</v>
      </c>
      <c r="E3663" s="13" t="str">
        <f>IFERROR(VLOOKUP(A3663, Employees!$A$2:$E$401, 5, FALSE), "Enter an ID")</f>
        <v>Enter an ID</v>
      </c>
      <c r="F3663" s="13" t="str">
        <f>IFERROR(VLOOKUP(A3663, Employees!$A$2:$F$401, 6, FALSE), "Enter an ID")</f>
        <v>Enter an ID</v>
      </c>
      <c r="J3663" s="13" t="str" cm="1">
        <f t="array" ref="J3663">_xlfn.IFS(ISBLANK(G3663), "no training", ISBLANK(I3663), 0, NOT(ISBLANK(I3663)), VLOOKUP(G3663,Trainings!$A$2:$B$20, 2, FALSE))</f>
        <v>no training</v>
      </c>
    </row>
    <row r="3664" spans="2:10" ht="15.75" customHeight="1" x14ac:dyDescent="0.4">
      <c r="B3664" s="13" t="str">
        <f>IFERROR(VLOOKUP(A3664, Employees!$A$2:$E$401, 2, FALSE), "Enter an ID")</f>
        <v>Enter an ID</v>
      </c>
      <c r="C3664" s="13" t="str">
        <f>IFERROR(VLOOKUP(A3664, Employees!$A$2:$E$401, 3, FALSE), "Enter an ID")</f>
        <v>Enter an ID</v>
      </c>
      <c r="D3664" s="13" t="str">
        <f>IFERROR(VLOOKUP(A3664, Employees!$A$2:$E$401, 4, FALSE), "Enter an ID")</f>
        <v>Enter an ID</v>
      </c>
      <c r="E3664" s="13" t="str">
        <f>IFERROR(VLOOKUP(A3664, Employees!$A$2:$E$401, 5, FALSE), "Enter an ID")</f>
        <v>Enter an ID</v>
      </c>
      <c r="F3664" s="13" t="str">
        <f>IFERROR(VLOOKUP(A3664, Employees!$A$2:$F$401, 6, FALSE), "Enter an ID")</f>
        <v>Enter an ID</v>
      </c>
      <c r="J3664" s="13" t="str" cm="1">
        <f t="array" ref="J3664">_xlfn.IFS(ISBLANK(G3664), "no training", ISBLANK(I3664), 0, NOT(ISBLANK(I3664)), VLOOKUP(G3664,Trainings!$A$2:$B$20, 2, FALSE))</f>
        <v>no training</v>
      </c>
    </row>
    <row r="3665" spans="2:10" ht="15.75" customHeight="1" x14ac:dyDescent="0.4">
      <c r="B3665" s="13" t="str">
        <f>IFERROR(VLOOKUP(A3665, Employees!$A$2:$E$401, 2, FALSE), "Enter an ID")</f>
        <v>Enter an ID</v>
      </c>
      <c r="C3665" s="13" t="str">
        <f>IFERROR(VLOOKUP(A3665, Employees!$A$2:$E$401, 3, FALSE), "Enter an ID")</f>
        <v>Enter an ID</v>
      </c>
      <c r="D3665" s="13" t="str">
        <f>IFERROR(VLOOKUP(A3665, Employees!$A$2:$E$401, 4, FALSE), "Enter an ID")</f>
        <v>Enter an ID</v>
      </c>
      <c r="E3665" s="13" t="str">
        <f>IFERROR(VLOOKUP(A3665, Employees!$A$2:$E$401, 5, FALSE), "Enter an ID")</f>
        <v>Enter an ID</v>
      </c>
      <c r="F3665" s="13" t="str">
        <f>IFERROR(VLOOKUP(A3665, Employees!$A$2:$F$401, 6, FALSE), "Enter an ID")</f>
        <v>Enter an ID</v>
      </c>
      <c r="J3665" s="13" t="str" cm="1">
        <f t="array" ref="J3665">_xlfn.IFS(ISBLANK(G3665), "no training", ISBLANK(I3665), 0, NOT(ISBLANK(I3665)), VLOOKUP(G3665,Trainings!$A$2:$B$20, 2, FALSE))</f>
        <v>no training</v>
      </c>
    </row>
    <row r="3666" spans="2:10" ht="15.75" customHeight="1" x14ac:dyDescent="0.4">
      <c r="B3666" s="13" t="str">
        <f>IFERROR(VLOOKUP(A3666, Employees!$A$2:$E$401, 2, FALSE), "Enter an ID")</f>
        <v>Enter an ID</v>
      </c>
      <c r="C3666" s="13" t="str">
        <f>IFERROR(VLOOKUP(A3666, Employees!$A$2:$E$401, 3, FALSE), "Enter an ID")</f>
        <v>Enter an ID</v>
      </c>
      <c r="D3666" s="13" t="str">
        <f>IFERROR(VLOOKUP(A3666, Employees!$A$2:$E$401, 4, FALSE), "Enter an ID")</f>
        <v>Enter an ID</v>
      </c>
      <c r="E3666" s="13" t="str">
        <f>IFERROR(VLOOKUP(A3666, Employees!$A$2:$E$401, 5, FALSE), "Enter an ID")</f>
        <v>Enter an ID</v>
      </c>
      <c r="F3666" s="13" t="str">
        <f>IFERROR(VLOOKUP(A3666, Employees!$A$2:$F$401, 6, FALSE), "Enter an ID")</f>
        <v>Enter an ID</v>
      </c>
      <c r="J3666" s="13" t="str" cm="1">
        <f t="array" ref="J3666">_xlfn.IFS(ISBLANK(G3666), "no training", ISBLANK(I3666), 0, NOT(ISBLANK(I3666)), VLOOKUP(G3666,Trainings!$A$2:$B$20, 2, FALSE))</f>
        <v>no training</v>
      </c>
    </row>
    <row r="3667" spans="2:10" ht="15.75" customHeight="1" x14ac:dyDescent="0.4">
      <c r="B3667" s="13" t="str">
        <f>IFERROR(VLOOKUP(A3667, Employees!$A$2:$E$401, 2, FALSE), "Enter an ID")</f>
        <v>Enter an ID</v>
      </c>
      <c r="C3667" s="13" t="str">
        <f>IFERROR(VLOOKUP(A3667, Employees!$A$2:$E$401, 3, FALSE), "Enter an ID")</f>
        <v>Enter an ID</v>
      </c>
      <c r="D3667" s="13" t="str">
        <f>IFERROR(VLOOKUP(A3667, Employees!$A$2:$E$401, 4, FALSE), "Enter an ID")</f>
        <v>Enter an ID</v>
      </c>
      <c r="E3667" s="13" t="str">
        <f>IFERROR(VLOOKUP(A3667, Employees!$A$2:$E$401, 5, FALSE), "Enter an ID")</f>
        <v>Enter an ID</v>
      </c>
      <c r="F3667" s="13" t="str">
        <f>IFERROR(VLOOKUP(A3667, Employees!$A$2:$F$401, 6, FALSE), "Enter an ID")</f>
        <v>Enter an ID</v>
      </c>
      <c r="J3667" s="13" t="str" cm="1">
        <f t="array" ref="J3667">_xlfn.IFS(ISBLANK(G3667), "no training", ISBLANK(I3667), 0, NOT(ISBLANK(I3667)), VLOOKUP(G3667,Trainings!$A$2:$B$20, 2, FALSE))</f>
        <v>no training</v>
      </c>
    </row>
    <row r="3668" spans="2:10" ht="15.75" customHeight="1" x14ac:dyDescent="0.4">
      <c r="B3668" s="13" t="str">
        <f>IFERROR(VLOOKUP(A3668, Employees!$A$2:$E$401, 2, FALSE), "Enter an ID")</f>
        <v>Enter an ID</v>
      </c>
      <c r="C3668" s="13" t="str">
        <f>IFERROR(VLOOKUP(A3668, Employees!$A$2:$E$401, 3, FALSE), "Enter an ID")</f>
        <v>Enter an ID</v>
      </c>
      <c r="D3668" s="13" t="str">
        <f>IFERROR(VLOOKUP(A3668, Employees!$A$2:$E$401, 4, FALSE), "Enter an ID")</f>
        <v>Enter an ID</v>
      </c>
      <c r="E3668" s="13" t="str">
        <f>IFERROR(VLOOKUP(A3668, Employees!$A$2:$E$401, 5, FALSE), "Enter an ID")</f>
        <v>Enter an ID</v>
      </c>
      <c r="F3668" s="13" t="str">
        <f>IFERROR(VLOOKUP(A3668, Employees!$A$2:$F$401, 6, FALSE), "Enter an ID")</f>
        <v>Enter an ID</v>
      </c>
      <c r="J3668" s="13" t="str" cm="1">
        <f t="array" ref="J3668">_xlfn.IFS(ISBLANK(G3668), "no training", ISBLANK(I3668), 0, NOT(ISBLANK(I3668)), VLOOKUP(G3668,Trainings!$A$2:$B$20, 2, FALSE))</f>
        <v>no training</v>
      </c>
    </row>
    <row r="3669" spans="2:10" ht="15.75" customHeight="1" x14ac:dyDescent="0.4">
      <c r="B3669" s="13" t="str">
        <f>IFERROR(VLOOKUP(A3669, Employees!$A$2:$E$401, 2, FALSE), "Enter an ID")</f>
        <v>Enter an ID</v>
      </c>
      <c r="C3669" s="13" t="str">
        <f>IFERROR(VLOOKUP(A3669, Employees!$A$2:$E$401, 3, FALSE), "Enter an ID")</f>
        <v>Enter an ID</v>
      </c>
      <c r="D3669" s="13" t="str">
        <f>IFERROR(VLOOKUP(A3669, Employees!$A$2:$E$401, 4, FALSE), "Enter an ID")</f>
        <v>Enter an ID</v>
      </c>
      <c r="E3669" s="13" t="str">
        <f>IFERROR(VLOOKUP(A3669, Employees!$A$2:$E$401, 5, FALSE), "Enter an ID")</f>
        <v>Enter an ID</v>
      </c>
      <c r="F3669" s="13" t="str">
        <f>IFERROR(VLOOKUP(A3669, Employees!$A$2:$F$401, 6, FALSE), "Enter an ID")</f>
        <v>Enter an ID</v>
      </c>
      <c r="J3669" s="13" t="str" cm="1">
        <f t="array" ref="J3669">_xlfn.IFS(ISBLANK(G3669), "no training", ISBLANK(I3669), 0, NOT(ISBLANK(I3669)), VLOOKUP(G3669,Trainings!$A$2:$B$20, 2, FALSE))</f>
        <v>no training</v>
      </c>
    </row>
    <row r="3670" spans="2:10" ht="15.75" customHeight="1" x14ac:dyDescent="0.4">
      <c r="B3670" s="13" t="str">
        <f>IFERROR(VLOOKUP(A3670, Employees!$A$2:$E$401, 2, FALSE), "Enter an ID")</f>
        <v>Enter an ID</v>
      </c>
      <c r="C3670" s="13" t="str">
        <f>IFERROR(VLOOKUP(A3670, Employees!$A$2:$E$401, 3, FALSE), "Enter an ID")</f>
        <v>Enter an ID</v>
      </c>
      <c r="D3670" s="13" t="str">
        <f>IFERROR(VLOOKUP(A3670, Employees!$A$2:$E$401, 4, FALSE), "Enter an ID")</f>
        <v>Enter an ID</v>
      </c>
      <c r="E3670" s="13" t="str">
        <f>IFERROR(VLOOKUP(A3670, Employees!$A$2:$E$401, 5, FALSE), "Enter an ID")</f>
        <v>Enter an ID</v>
      </c>
      <c r="F3670" s="13" t="str">
        <f>IFERROR(VLOOKUP(A3670, Employees!$A$2:$F$401, 6, FALSE), "Enter an ID")</f>
        <v>Enter an ID</v>
      </c>
      <c r="J3670" s="13" t="str" cm="1">
        <f t="array" ref="J3670">_xlfn.IFS(ISBLANK(G3670), "no training", ISBLANK(I3670), 0, NOT(ISBLANK(I3670)), VLOOKUP(G3670,Trainings!$A$2:$B$20, 2, FALSE))</f>
        <v>no training</v>
      </c>
    </row>
    <row r="3671" spans="2:10" ht="15.75" customHeight="1" x14ac:dyDescent="0.4">
      <c r="B3671" s="13" t="str">
        <f>IFERROR(VLOOKUP(A3671, Employees!$A$2:$E$401, 2, FALSE), "Enter an ID")</f>
        <v>Enter an ID</v>
      </c>
      <c r="C3671" s="13" t="str">
        <f>IFERROR(VLOOKUP(A3671, Employees!$A$2:$E$401, 3, FALSE), "Enter an ID")</f>
        <v>Enter an ID</v>
      </c>
      <c r="D3671" s="13" t="str">
        <f>IFERROR(VLOOKUP(A3671, Employees!$A$2:$E$401, 4, FALSE), "Enter an ID")</f>
        <v>Enter an ID</v>
      </c>
      <c r="E3671" s="13" t="str">
        <f>IFERROR(VLOOKUP(A3671, Employees!$A$2:$E$401, 5, FALSE), "Enter an ID")</f>
        <v>Enter an ID</v>
      </c>
      <c r="F3671" s="13" t="str">
        <f>IFERROR(VLOOKUP(A3671, Employees!$A$2:$F$401, 6, FALSE), "Enter an ID")</f>
        <v>Enter an ID</v>
      </c>
      <c r="J3671" s="13" t="str" cm="1">
        <f t="array" ref="J3671">_xlfn.IFS(ISBLANK(G3671), "no training", ISBLANK(I3671), 0, NOT(ISBLANK(I3671)), VLOOKUP(G3671,Trainings!$A$2:$B$20, 2, FALSE))</f>
        <v>no training</v>
      </c>
    </row>
    <row r="3672" spans="2:10" ht="15.75" customHeight="1" x14ac:dyDescent="0.4">
      <c r="B3672" s="13" t="str">
        <f>IFERROR(VLOOKUP(A3672, Employees!$A$2:$E$401, 2, FALSE), "Enter an ID")</f>
        <v>Enter an ID</v>
      </c>
      <c r="C3672" s="13" t="str">
        <f>IFERROR(VLOOKUP(A3672, Employees!$A$2:$E$401, 3, FALSE), "Enter an ID")</f>
        <v>Enter an ID</v>
      </c>
      <c r="D3672" s="13" t="str">
        <f>IFERROR(VLOOKUP(A3672, Employees!$A$2:$E$401, 4, FALSE), "Enter an ID")</f>
        <v>Enter an ID</v>
      </c>
      <c r="E3672" s="13" t="str">
        <f>IFERROR(VLOOKUP(A3672, Employees!$A$2:$E$401, 5, FALSE), "Enter an ID")</f>
        <v>Enter an ID</v>
      </c>
      <c r="F3672" s="13" t="str">
        <f>IFERROR(VLOOKUP(A3672, Employees!$A$2:$F$401, 6, FALSE), "Enter an ID")</f>
        <v>Enter an ID</v>
      </c>
      <c r="J3672" s="13" t="str" cm="1">
        <f t="array" ref="J3672">_xlfn.IFS(ISBLANK(G3672), "no training", ISBLANK(I3672), 0, NOT(ISBLANK(I3672)), VLOOKUP(G3672,Trainings!$A$2:$B$20, 2, FALSE))</f>
        <v>no training</v>
      </c>
    </row>
    <row r="3673" spans="2:10" ht="15.75" customHeight="1" x14ac:dyDescent="0.4">
      <c r="B3673" s="13" t="str">
        <f>IFERROR(VLOOKUP(A3673, Employees!$A$2:$E$401, 2, FALSE), "Enter an ID")</f>
        <v>Enter an ID</v>
      </c>
      <c r="C3673" s="13" t="str">
        <f>IFERROR(VLOOKUP(A3673, Employees!$A$2:$E$401, 3, FALSE), "Enter an ID")</f>
        <v>Enter an ID</v>
      </c>
      <c r="D3673" s="13" t="str">
        <f>IFERROR(VLOOKUP(A3673, Employees!$A$2:$E$401, 4, FALSE), "Enter an ID")</f>
        <v>Enter an ID</v>
      </c>
      <c r="E3673" s="13" t="str">
        <f>IFERROR(VLOOKUP(A3673, Employees!$A$2:$E$401, 5, FALSE), "Enter an ID")</f>
        <v>Enter an ID</v>
      </c>
      <c r="F3673" s="13" t="str">
        <f>IFERROR(VLOOKUP(A3673, Employees!$A$2:$F$401, 6, FALSE), "Enter an ID")</f>
        <v>Enter an ID</v>
      </c>
      <c r="J3673" s="13" t="str" cm="1">
        <f t="array" ref="J3673">_xlfn.IFS(ISBLANK(G3673), "no training", ISBLANK(I3673), 0, NOT(ISBLANK(I3673)), VLOOKUP(G3673,Trainings!$A$2:$B$20, 2, FALSE))</f>
        <v>no training</v>
      </c>
    </row>
    <row r="3674" spans="2:10" ht="15.75" customHeight="1" x14ac:dyDescent="0.4">
      <c r="B3674" s="13" t="str">
        <f>IFERROR(VLOOKUP(A3674, Employees!$A$2:$E$401, 2, FALSE), "Enter an ID")</f>
        <v>Enter an ID</v>
      </c>
      <c r="C3674" s="13" t="str">
        <f>IFERROR(VLOOKUP(A3674, Employees!$A$2:$E$401, 3, FALSE), "Enter an ID")</f>
        <v>Enter an ID</v>
      </c>
      <c r="D3674" s="13" t="str">
        <f>IFERROR(VLOOKUP(A3674, Employees!$A$2:$E$401, 4, FALSE), "Enter an ID")</f>
        <v>Enter an ID</v>
      </c>
      <c r="E3674" s="13" t="str">
        <f>IFERROR(VLOOKUP(A3674, Employees!$A$2:$E$401, 5, FALSE), "Enter an ID")</f>
        <v>Enter an ID</v>
      </c>
      <c r="F3674" s="13" t="str">
        <f>IFERROR(VLOOKUP(A3674, Employees!$A$2:$F$401, 6, FALSE), "Enter an ID")</f>
        <v>Enter an ID</v>
      </c>
      <c r="J3674" s="13" t="str" cm="1">
        <f t="array" ref="J3674">_xlfn.IFS(ISBLANK(G3674), "no training", ISBLANK(I3674), 0, NOT(ISBLANK(I3674)), VLOOKUP(G3674,Trainings!$A$2:$B$20, 2, FALSE))</f>
        <v>no training</v>
      </c>
    </row>
    <row r="3675" spans="2:10" ht="15.75" customHeight="1" x14ac:dyDescent="0.4">
      <c r="B3675" s="13" t="str">
        <f>IFERROR(VLOOKUP(A3675, Employees!$A$2:$E$401, 2, FALSE), "Enter an ID")</f>
        <v>Enter an ID</v>
      </c>
      <c r="C3675" s="13" t="str">
        <f>IFERROR(VLOOKUP(A3675, Employees!$A$2:$E$401, 3, FALSE), "Enter an ID")</f>
        <v>Enter an ID</v>
      </c>
      <c r="D3675" s="13" t="str">
        <f>IFERROR(VLOOKUP(A3675, Employees!$A$2:$E$401, 4, FALSE), "Enter an ID")</f>
        <v>Enter an ID</v>
      </c>
      <c r="E3675" s="13" t="str">
        <f>IFERROR(VLOOKUP(A3675, Employees!$A$2:$E$401, 5, FALSE), "Enter an ID")</f>
        <v>Enter an ID</v>
      </c>
      <c r="F3675" s="13" t="str">
        <f>IFERROR(VLOOKUP(A3675, Employees!$A$2:$F$401, 6, FALSE), "Enter an ID")</f>
        <v>Enter an ID</v>
      </c>
      <c r="J3675" s="13" t="str" cm="1">
        <f t="array" ref="J3675">_xlfn.IFS(ISBLANK(G3675), "no training", ISBLANK(I3675), 0, NOT(ISBLANK(I3675)), VLOOKUP(G3675,Trainings!$A$2:$B$20, 2, FALSE))</f>
        <v>no training</v>
      </c>
    </row>
    <row r="3676" spans="2:10" ht="15.75" customHeight="1" x14ac:dyDescent="0.4">
      <c r="B3676" s="13" t="str">
        <f>IFERROR(VLOOKUP(A3676, Employees!$A$2:$E$401, 2, FALSE), "Enter an ID")</f>
        <v>Enter an ID</v>
      </c>
      <c r="C3676" s="13" t="str">
        <f>IFERROR(VLOOKUP(A3676, Employees!$A$2:$E$401, 3, FALSE), "Enter an ID")</f>
        <v>Enter an ID</v>
      </c>
      <c r="D3676" s="13" t="str">
        <f>IFERROR(VLOOKUP(A3676, Employees!$A$2:$E$401, 4, FALSE), "Enter an ID")</f>
        <v>Enter an ID</v>
      </c>
      <c r="E3676" s="13" t="str">
        <f>IFERROR(VLOOKUP(A3676, Employees!$A$2:$E$401, 5, FALSE), "Enter an ID")</f>
        <v>Enter an ID</v>
      </c>
      <c r="F3676" s="13" t="str">
        <f>IFERROR(VLOOKUP(A3676, Employees!$A$2:$F$401, 6, FALSE), "Enter an ID")</f>
        <v>Enter an ID</v>
      </c>
      <c r="J3676" s="13" t="str" cm="1">
        <f t="array" ref="J3676">_xlfn.IFS(ISBLANK(G3676), "no training", ISBLANK(I3676), 0, NOT(ISBLANK(I3676)), VLOOKUP(G3676,Trainings!$A$2:$B$20, 2, FALSE))</f>
        <v>no training</v>
      </c>
    </row>
    <row r="3677" spans="2:10" ht="15.75" customHeight="1" x14ac:dyDescent="0.4">
      <c r="B3677" s="13" t="str">
        <f>IFERROR(VLOOKUP(A3677, Employees!$A$2:$E$401, 2, FALSE), "Enter an ID")</f>
        <v>Enter an ID</v>
      </c>
      <c r="C3677" s="13" t="str">
        <f>IFERROR(VLOOKUP(A3677, Employees!$A$2:$E$401, 3, FALSE), "Enter an ID")</f>
        <v>Enter an ID</v>
      </c>
      <c r="D3677" s="13" t="str">
        <f>IFERROR(VLOOKUP(A3677, Employees!$A$2:$E$401, 4, FALSE), "Enter an ID")</f>
        <v>Enter an ID</v>
      </c>
      <c r="E3677" s="13" t="str">
        <f>IFERROR(VLOOKUP(A3677, Employees!$A$2:$E$401, 5, FALSE), "Enter an ID")</f>
        <v>Enter an ID</v>
      </c>
      <c r="F3677" s="13" t="str">
        <f>IFERROR(VLOOKUP(A3677, Employees!$A$2:$F$401, 6, FALSE), "Enter an ID")</f>
        <v>Enter an ID</v>
      </c>
      <c r="J3677" s="13" t="str" cm="1">
        <f t="array" ref="J3677">_xlfn.IFS(ISBLANK(G3677), "no training", ISBLANK(I3677), 0, NOT(ISBLANK(I3677)), VLOOKUP(G3677,Trainings!$A$2:$B$20, 2, FALSE))</f>
        <v>no training</v>
      </c>
    </row>
    <row r="3678" spans="2:10" ht="15.75" customHeight="1" x14ac:dyDescent="0.4">
      <c r="B3678" s="13" t="str">
        <f>IFERROR(VLOOKUP(A3678, Employees!$A$2:$E$401, 2, FALSE), "Enter an ID")</f>
        <v>Enter an ID</v>
      </c>
      <c r="C3678" s="13" t="str">
        <f>IFERROR(VLOOKUP(A3678, Employees!$A$2:$E$401, 3, FALSE), "Enter an ID")</f>
        <v>Enter an ID</v>
      </c>
      <c r="D3678" s="13" t="str">
        <f>IFERROR(VLOOKUP(A3678, Employees!$A$2:$E$401, 4, FALSE), "Enter an ID")</f>
        <v>Enter an ID</v>
      </c>
      <c r="E3678" s="13" t="str">
        <f>IFERROR(VLOOKUP(A3678, Employees!$A$2:$E$401, 5, FALSE), "Enter an ID")</f>
        <v>Enter an ID</v>
      </c>
      <c r="F3678" s="13" t="str">
        <f>IFERROR(VLOOKUP(A3678, Employees!$A$2:$F$401, 6, FALSE), "Enter an ID")</f>
        <v>Enter an ID</v>
      </c>
      <c r="J3678" s="13" t="str" cm="1">
        <f t="array" ref="J3678">_xlfn.IFS(ISBLANK(G3678), "no training", ISBLANK(I3678), 0, NOT(ISBLANK(I3678)), VLOOKUP(G3678,Trainings!$A$2:$B$20, 2, FALSE))</f>
        <v>no training</v>
      </c>
    </row>
    <row r="3679" spans="2:10" ht="15.75" customHeight="1" x14ac:dyDescent="0.4">
      <c r="B3679" s="13" t="str">
        <f>IFERROR(VLOOKUP(A3679, Employees!$A$2:$E$401, 2, FALSE), "Enter an ID")</f>
        <v>Enter an ID</v>
      </c>
      <c r="C3679" s="13" t="str">
        <f>IFERROR(VLOOKUP(A3679, Employees!$A$2:$E$401, 3, FALSE), "Enter an ID")</f>
        <v>Enter an ID</v>
      </c>
      <c r="D3679" s="13" t="str">
        <f>IFERROR(VLOOKUP(A3679, Employees!$A$2:$E$401, 4, FALSE), "Enter an ID")</f>
        <v>Enter an ID</v>
      </c>
      <c r="E3679" s="13" t="str">
        <f>IFERROR(VLOOKUP(A3679, Employees!$A$2:$E$401, 5, FALSE), "Enter an ID")</f>
        <v>Enter an ID</v>
      </c>
      <c r="F3679" s="13" t="str">
        <f>IFERROR(VLOOKUP(A3679, Employees!$A$2:$F$401, 6, FALSE), "Enter an ID")</f>
        <v>Enter an ID</v>
      </c>
      <c r="J3679" s="13" t="str" cm="1">
        <f t="array" ref="J3679">_xlfn.IFS(ISBLANK(G3679), "no training", ISBLANK(I3679), 0, NOT(ISBLANK(I3679)), VLOOKUP(G3679,Trainings!$A$2:$B$20, 2, FALSE))</f>
        <v>no training</v>
      </c>
    </row>
    <row r="3680" spans="2:10" ht="15.75" customHeight="1" x14ac:dyDescent="0.4">
      <c r="B3680" s="13" t="str">
        <f>IFERROR(VLOOKUP(A3680, Employees!$A$2:$E$401, 2, FALSE), "Enter an ID")</f>
        <v>Enter an ID</v>
      </c>
      <c r="C3680" s="13" t="str">
        <f>IFERROR(VLOOKUP(A3680, Employees!$A$2:$E$401, 3, FALSE), "Enter an ID")</f>
        <v>Enter an ID</v>
      </c>
      <c r="D3680" s="13" t="str">
        <f>IFERROR(VLOOKUP(A3680, Employees!$A$2:$E$401, 4, FALSE), "Enter an ID")</f>
        <v>Enter an ID</v>
      </c>
      <c r="E3680" s="13" t="str">
        <f>IFERROR(VLOOKUP(A3680, Employees!$A$2:$E$401, 5, FALSE), "Enter an ID")</f>
        <v>Enter an ID</v>
      </c>
      <c r="F3680" s="13" t="str">
        <f>IFERROR(VLOOKUP(A3680, Employees!$A$2:$F$401, 6, FALSE), "Enter an ID")</f>
        <v>Enter an ID</v>
      </c>
      <c r="J3680" s="13" t="str" cm="1">
        <f t="array" ref="J3680">_xlfn.IFS(ISBLANK(G3680), "no training", ISBLANK(I3680), 0, NOT(ISBLANK(I3680)), VLOOKUP(G3680,Trainings!$A$2:$B$20, 2, FALSE))</f>
        <v>no training</v>
      </c>
    </row>
    <row r="3681" spans="2:10" ht="15.75" customHeight="1" x14ac:dyDescent="0.4">
      <c r="B3681" s="13" t="str">
        <f>IFERROR(VLOOKUP(A3681, Employees!$A$2:$E$401, 2, FALSE), "Enter an ID")</f>
        <v>Enter an ID</v>
      </c>
      <c r="C3681" s="13" t="str">
        <f>IFERROR(VLOOKUP(A3681, Employees!$A$2:$E$401, 3, FALSE), "Enter an ID")</f>
        <v>Enter an ID</v>
      </c>
      <c r="D3681" s="13" t="str">
        <f>IFERROR(VLOOKUP(A3681, Employees!$A$2:$E$401, 4, FALSE), "Enter an ID")</f>
        <v>Enter an ID</v>
      </c>
      <c r="E3681" s="13" t="str">
        <f>IFERROR(VLOOKUP(A3681, Employees!$A$2:$E$401, 5, FALSE), "Enter an ID")</f>
        <v>Enter an ID</v>
      </c>
      <c r="F3681" s="13" t="str">
        <f>IFERROR(VLOOKUP(A3681, Employees!$A$2:$F$401, 6, FALSE), "Enter an ID")</f>
        <v>Enter an ID</v>
      </c>
      <c r="J3681" s="13" t="str" cm="1">
        <f t="array" ref="J3681">_xlfn.IFS(ISBLANK(G3681), "no training", ISBLANK(I3681), 0, NOT(ISBLANK(I3681)), VLOOKUP(G3681,Trainings!$A$2:$B$20, 2, FALSE))</f>
        <v>no training</v>
      </c>
    </row>
    <row r="3682" spans="2:10" ht="15.75" customHeight="1" x14ac:dyDescent="0.4">
      <c r="B3682" s="13" t="str">
        <f>IFERROR(VLOOKUP(A3682, Employees!$A$2:$E$401, 2, FALSE), "Enter an ID")</f>
        <v>Enter an ID</v>
      </c>
      <c r="C3682" s="13" t="str">
        <f>IFERROR(VLOOKUP(A3682, Employees!$A$2:$E$401, 3, FALSE), "Enter an ID")</f>
        <v>Enter an ID</v>
      </c>
      <c r="D3682" s="13" t="str">
        <f>IFERROR(VLOOKUP(A3682, Employees!$A$2:$E$401, 4, FALSE), "Enter an ID")</f>
        <v>Enter an ID</v>
      </c>
      <c r="E3682" s="13" t="str">
        <f>IFERROR(VLOOKUP(A3682, Employees!$A$2:$E$401, 5, FALSE), "Enter an ID")</f>
        <v>Enter an ID</v>
      </c>
      <c r="F3682" s="13" t="str">
        <f>IFERROR(VLOOKUP(A3682, Employees!$A$2:$F$401, 6, FALSE), "Enter an ID")</f>
        <v>Enter an ID</v>
      </c>
      <c r="J3682" s="13" t="str" cm="1">
        <f t="array" ref="J3682">_xlfn.IFS(ISBLANK(G3682), "no training", ISBLANK(I3682), 0, NOT(ISBLANK(I3682)), VLOOKUP(G3682,Trainings!$A$2:$B$20, 2, FALSE))</f>
        <v>no training</v>
      </c>
    </row>
    <row r="3683" spans="2:10" ht="15.75" customHeight="1" x14ac:dyDescent="0.4">
      <c r="B3683" s="13" t="str">
        <f>IFERROR(VLOOKUP(A3683, Employees!$A$2:$E$401, 2, FALSE), "Enter an ID")</f>
        <v>Enter an ID</v>
      </c>
      <c r="C3683" s="13" t="str">
        <f>IFERROR(VLOOKUP(A3683, Employees!$A$2:$E$401, 3, FALSE), "Enter an ID")</f>
        <v>Enter an ID</v>
      </c>
      <c r="D3683" s="13" t="str">
        <f>IFERROR(VLOOKUP(A3683, Employees!$A$2:$E$401, 4, FALSE), "Enter an ID")</f>
        <v>Enter an ID</v>
      </c>
      <c r="E3683" s="13" t="str">
        <f>IFERROR(VLOOKUP(A3683, Employees!$A$2:$E$401, 5, FALSE), "Enter an ID")</f>
        <v>Enter an ID</v>
      </c>
      <c r="F3683" s="13" t="str">
        <f>IFERROR(VLOOKUP(A3683, Employees!$A$2:$F$401, 6, FALSE), "Enter an ID")</f>
        <v>Enter an ID</v>
      </c>
      <c r="J3683" s="13" t="str" cm="1">
        <f t="array" ref="J3683">_xlfn.IFS(ISBLANK(G3683), "no training", ISBLANK(I3683), 0, NOT(ISBLANK(I3683)), VLOOKUP(G3683,Trainings!$A$2:$B$20, 2, FALSE))</f>
        <v>no training</v>
      </c>
    </row>
    <row r="3684" spans="2:10" ht="15.75" customHeight="1" x14ac:dyDescent="0.4">
      <c r="B3684" s="13" t="str">
        <f>IFERROR(VLOOKUP(A3684, Employees!$A$2:$E$401, 2, FALSE), "Enter an ID")</f>
        <v>Enter an ID</v>
      </c>
      <c r="C3684" s="13" t="str">
        <f>IFERROR(VLOOKUP(A3684, Employees!$A$2:$E$401, 3, FALSE), "Enter an ID")</f>
        <v>Enter an ID</v>
      </c>
      <c r="D3684" s="13" t="str">
        <f>IFERROR(VLOOKUP(A3684, Employees!$A$2:$E$401, 4, FALSE), "Enter an ID")</f>
        <v>Enter an ID</v>
      </c>
      <c r="E3684" s="13" t="str">
        <f>IFERROR(VLOOKUP(A3684, Employees!$A$2:$E$401, 5, FALSE), "Enter an ID")</f>
        <v>Enter an ID</v>
      </c>
      <c r="F3684" s="13" t="str">
        <f>IFERROR(VLOOKUP(A3684, Employees!$A$2:$F$401, 6, FALSE), "Enter an ID")</f>
        <v>Enter an ID</v>
      </c>
      <c r="J3684" s="13" t="str" cm="1">
        <f t="array" ref="J3684">_xlfn.IFS(ISBLANK(G3684), "no training", ISBLANK(I3684), 0, NOT(ISBLANK(I3684)), VLOOKUP(G3684,Trainings!$A$2:$B$20, 2, FALSE))</f>
        <v>no training</v>
      </c>
    </row>
    <row r="3685" spans="2:10" ht="15.75" customHeight="1" x14ac:dyDescent="0.4">
      <c r="B3685" s="13" t="str">
        <f>IFERROR(VLOOKUP(A3685, Employees!$A$2:$E$401, 2, FALSE), "Enter an ID")</f>
        <v>Enter an ID</v>
      </c>
      <c r="C3685" s="13" t="str">
        <f>IFERROR(VLOOKUP(A3685, Employees!$A$2:$E$401, 3, FALSE), "Enter an ID")</f>
        <v>Enter an ID</v>
      </c>
      <c r="D3685" s="13" t="str">
        <f>IFERROR(VLOOKUP(A3685, Employees!$A$2:$E$401, 4, FALSE), "Enter an ID")</f>
        <v>Enter an ID</v>
      </c>
      <c r="E3685" s="13" t="str">
        <f>IFERROR(VLOOKUP(A3685, Employees!$A$2:$E$401, 5, FALSE), "Enter an ID")</f>
        <v>Enter an ID</v>
      </c>
      <c r="F3685" s="13" t="str">
        <f>IFERROR(VLOOKUP(A3685, Employees!$A$2:$F$401, 6, FALSE), "Enter an ID")</f>
        <v>Enter an ID</v>
      </c>
      <c r="J3685" s="13" t="str" cm="1">
        <f t="array" ref="J3685">_xlfn.IFS(ISBLANK(G3685), "no training", ISBLANK(I3685), 0, NOT(ISBLANK(I3685)), VLOOKUP(G3685,Trainings!$A$2:$B$20, 2, FALSE))</f>
        <v>no training</v>
      </c>
    </row>
    <row r="3686" spans="2:10" ht="15.75" customHeight="1" x14ac:dyDescent="0.4">
      <c r="B3686" s="13" t="str">
        <f>IFERROR(VLOOKUP(A3686, Employees!$A$2:$E$401, 2, FALSE), "Enter an ID")</f>
        <v>Enter an ID</v>
      </c>
      <c r="C3686" s="13" t="str">
        <f>IFERROR(VLOOKUP(A3686, Employees!$A$2:$E$401, 3, FALSE), "Enter an ID")</f>
        <v>Enter an ID</v>
      </c>
      <c r="D3686" s="13" t="str">
        <f>IFERROR(VLOOKUP(A3686, Employees!$A$2:$E$401, 4, FALSE), "Enter an ID")</f>
        <v>Enter an ID</v>
      </c>
      <c r="E3686" s="13" t="str">
        <f>IFERROR(VLOOKUP(A3686, Employees!$A$2:$E$401, 5, FALSE), "Enter an ID")</f>
        <v>Enter an ID</v>
      </c>
      <c r="F3686" s="13" t="str">
        <f>IFERROR(VLOOKUP(A3686, Employees!$A$2:$F$401, 6, FALSE), "Enter an ID")</f>
        <v>Enter an ID</v>
      </c>
      <c r="J3686" s="13" t="str" cm="1">
        <f t="array" ref="J3686">_xlfn.IFS(ISBLANK(G3686), "no training", ISBLANK(I3686), 0, NOT(ISBLANK(I3686)), VLOOKUP(G3686,Trainings!$A$2:$B$20, 2, FALSE))</f>
        <v>no training</v>
      </c>
    </row>
    <row r="3687" spans="2:10" ht="15.75" customHeight="1" x14ac:dyDescent="0.4">
      <c r="B3687" s="13" t="str">
        <f>IFERROR(VLOOKUP(A3687, Employees!$A$2:$E$401, 2, FALSE), "Enter an ID")</f>
        <v>Enter an ID</v>
      </c>
      <c r="C3687" s="13" t="str">
        <f>IFERROR(VLOOKUP(A3687, Employees!$A$2:$E$401, 3, FALSE), "Enter an ID")</f>
        <v>Enter an ID</v>
      </c>
      <c r="D3687" s="13" t="str">
        <f>IFERROR(VLOOKUP(A3687, Employees!$A$2:$E$401, 4, FALSE), "Enter an ID")</f>
        <v>Enter an ID</v>
      </c>
      <c r="E3687" s="13" t="str">
        <f>IFERROR(VLOOKUP(A3687, Employees!$A$2:$E$401, 5, FALSE), "Enter an ID")</f>
        <v>Enter an ID</v>
      </c>
      <c r="F3687" s="13" t="str">
        <f>IFERROR(VLOOKUP(A3687, Employees!$A$2:$F$401, 6, FALSE), "Enter an ID")</f>
        <v>Enter an ID</v>
      </c>
      <c r="J3687" s="13" t="str" cm="1">
        <f t="array" ref="J3687">_xlfn.IFS(ISBLANK(G3687), "no training", ISBLANK(I3687), 0, NOT(ISBLANK(I3687)), VLOOKUP(G3687,Trainings!$A$2:$B$20, 2, FALSE))</f>
        <v>no training</v>
      </c>
    </row>
    <row r="3688" spans="2:10" ht="15.75" customHeight="1" x14ac:dyDescent="0.4">
      <c r="B3688" s="13" t="str">
        <f>IFERROR(VLOOKUP(A3688, Employees!$A$2:$E$401, 2, FALSE), "Enter an ID")</f>
        <v>Enter an ID</v>
      </c>
      <c r="C3688" s="13" t="str">
        <f>IFERROR(VLOOKUP(A3688, Employees!$A$2:$E$401, 3, FALSE), "Enter an ID")</f>
        <v>Enter an ID</v>
      </c>
      <c r="D3688" s="13" t="str">
        <f>IFERROR(VLOOKUP(A3688, Employees!$A$2:$E$401, 4, FALSE), "Enter an ID")</f>
        <v>Enter an ID</v>
      </c>
      <c r="E3688" s="13" t="str">
        <f>IFERROR(VLOOKUP(A3688, Employees!$A$2:$E$401, 5, FALSE), "Enter an ID")</f>
        <v>Enter an ID</v>
      </c>
      <c r="F3688" s="13" t="str">
        <f>IFERROR(VLOOKUP(A3688, Employees!$A$2:$F$401, 6, FALSE), "Enter an ID")</f>
        <v>Enter an ID</v>
      </c>
      <c r="J3688" s="13" t="str" cm="1">
        <f t="array" ref="J3688">_xlfn.IFS(ISBLANK(G3688), "no training", ISBLANK(I3688), 0, NOT(ISBLANK(I3688)), VLOOKUP(G3688,Trainings!$A$2:$B$20, 2, FALSE))</f>
        <v>no training</v>
      </c>
    </row>
    <row r="3689" spans="2:10" ht="15.75" customHeight="1" x14ac:dyDescent="0.4">
      <c r="B3689" s="13" t="str">
        <f>IFERROR(VLOOKUP(A3689, Employees!$A$2:$E$401, 2, FALSE), "Enter an ID")</f>
        <v>Enter an ID</v>
      </c>
      <c r="C3689" s="13" t="str">
        <f>IFERROR(VLOOKUP(A3689, Employees!$A$2:$E$401, 3, FALSE), "Enter an ID")</f>
        <v>Enter an ID</v>
      </c>
      <c r="D3689" s="13" t="str">
        <f>IFERROR(VLOOKUP(A3689, Employees!$A$2:$E$401, 4, FALSE), "Enter an ID")</f>
        <v>Enter an ID</v>
      </c>
      <c r="E3689" s="13" t="str">
        <f>IFERROR(VLOOKUP(A3689, Employees!$A$2:$E$401, 5, FALSE), "Enter an ID")</f>
        <v>Enter an ID</v>
      </c>
      <c r="F3689" s="13" t="str">
        <f>IFERROR(VLOOKUP(A3689, Employees!$A$2:$F$401, 6, FALSE), "Enter an ID")</f>
        <v>Enter an ID</v>
      </c>
      <c r="J3689" s="13" t="str" cm="1">
        <f t="array" ref="J3689">_xlfn.IFS(ISBLANK(G3689), "no training", ISBLANK(I3689), 0, NOT(ISBLANK(I3689)), VLOOKUP(G3689,Trainings!$A$2:$B$20, 2, FALSE))</f>
        <v>no training</v>
      </c>
    </row>
    <row r="3690" spans="2:10" ht="15.75" customHeight="1" x14ac:dyDescent="0.4">
      <c r="B3690" s="13" t="str">
        <f>IFERROR(VLOOKUP(A3690, Employees!$A$2:$E$401, 2, FALSE), "Enter an ID")</f>
        <v>Enter an ID</v>
      </c>
      <c r="C3690" s="13" t="str">
        <f>IFERROR(VLOOKUP(A3690, Employees!$A$2:$E$401, 3, FALSE), "Enter an ID")</f>
        <v>Enter an ID</v>
      </c>
      <c r="D3690" s="13" t="str">
        <f>IFERROR(VLOOKUP(A3690, Employees!$A$2:$E$401, 4, FALSE), "Enter an ID")</f>
        <v>Enter an ID</v>
      </c>
      <c r="E3690" s="13" t="str">
        <f>IFERROR(VLOOKUP(A3690, Employees!$A$2:$E$401, 5, FALSE), "Enter an ID")</f>
        <v>Enter an ID</v>
      </c>
      <c r="F3690" s="13" t="str">
        <f>IFERROR(VLOOKUP(A3690, Employees!$A$2:$F$401, 6, FALSE), "Enter an ID")</f>
        <v>Enter an ID</v>
      </c>
      <c r="J3690" s="13" t="str" cm="1">
        <f t="array" ref="J3690">_xlfn.IFS(ISBLANK(G3690), "no training", ISBLANK(I3690), 0, NOT(ISBLANK(I3690)), VLOOKUP(G3690,Trainings!$A$2:$B$20, 2, FALSE))</f>
        <v>no training</v>
      </c>
    </row>
    <row r="3691" spans="2:10" ht="15.75" customHeight="1" x14ac:dyDescent="0.4">
      <c r="B3691" s="13" t="str">
        <f>IFERROR(VLOOKUP(A3691, Employees!$A$2:$E$401, 2, FALSE), "Enter an ID")</f>
        <v>Enter an ID</v>
      </c>
      <c r="C3691" s="13" t="str">
        <f>IFERROR(VLOOKUP(A3691, Employees!$A$2:$E$401, 3, FALSE), "Enter an ID")</f>
        <v>Enter an ID</v>
      </c>
      <c r="D3691" s="13" t="str">
        <f>IFERROR(VLOOKUP(A3691, Employees!$A$2:$E$401, 4, FALSE), "Enter an ID")</f>
        <v>Enter an ID</v>
      </c>
      <c r="E3691" s="13" t="str">
        <f>IFERROR(VLOOKUP(A3691, Employees!$A$2:$E$401, 5, FALSE), "Enter an ID")</f>
        <v>Enter an ID</v>
      </c>
      <c r="F3691" s="13" t="str">
        <f>IFERROR(VLOOKUP(A3691, Employees!$A$2:$F$401, 6, FALSE), "Enter an ID")</f>
        <v>Enter an ID</v>
      </c>
      <c r="J3691" s="13" t="str" cm="1">
        <f t="array" ref="J3691">_xlfn.IFS(ISBLANK(G3691), "no training", ISBLANK(I3691), 0, NOT(ISBLANK(I3691)), VLOOKUP(G3691,Trainings!$A$2:$B$20, 2, FALSE))</f>
        <v>no training</v>
      </c>
    </row>
    <row r="3692" spans="2:10" ht="15.75" customHeight="1" x14ac:dyDescent="0.4">
      <c r="B3692" s="13" t="str">
        <f>IFERROR(VLOOKUP(A3692, Employees!$A$2:$E$401, 2, FALSE), "Enter an ID")</f>
        <v>Enter an ID</v>
      </c>
      <c r="C3692" s="13" t="str">
        <f>IFERROR(VLOOKUP(A3692, Employees!$A$2:$E$401, 3, FALSE), "Enter an ID")</f>
        <v>Enter an ID</v>
      </c>
      <c r="D3692" s="13" t="str">
        <f>IFERROR(VLOOKUP(A3692, Employees!$A$2:$E$401, 4, FALSE), "Enter an ID")</f>
        <v>Enter an ID</v>
      </c>
      <c r="E3692" s="13" t="str">
        <f>IFERROR(VLOOKUP(A3692, Employees!$A$2:$E$401, 5, FALSE), "Enter an ID")</f>
        <v>Enter an ID</v>
      </c>
      <c r="F3692" s="13" t="str">
        <f>IFERROR(VLOOKUP(A3692, Employees!$A$2:$F$401, 6, FALSE), "Enter an ID")</f>
        <v>Enter an ID</v>
      </c>
      <c r="J3692" s="13" t="str" cm="1">
        <f t="array" ref="J3692">_xlfn.IFS(ISBLANK(G3692), "no training", ISBLANK(I3692), 0, NOT(ISBLANK(I3692)), VLOOKUP(G3692,Trainings!$A$2:$B$20, 2, FALSE))</f>
        <v>no training</v>
      </c>
    </row>
    <row r="3693" spans="2:10" ht="15.75" customHeight="1" x14ac:dyDescent="0.4">
      <c r="B3693" s="13" t="str">
        <f>IFERROR(VLOOKUP(A3693, Employees!$A$2:$E$401, 2, FALSE), "Enter an ID")</f>
        <v>Enter an ID</v>
      </c>
      <c r="C3693" s="13" t="str">
        <f>IFERROR(VLOOKUP(A3693, Employees!$A$2:$E$401, 3, FALSE), "Enter an ID")</f>
        <v>Enter an ID</v>
      </c>
      <c r="D3693" s="13" t="str">
        <f>IFERROR(VLOOKUP(A3693, Employees!$A$2:$E$401, 4, FALSE), "Enter an ID")</f>
        <v>Enter an ID</v>
      </c>
      <c r="E3693" s="13" t="str">
        <f>IFERROR(VLOOKUP(A3693, Employees!$A$2:$E$401, 5, FALSE), "Enter an ID")</f>
        <v>Enter an ID</v>
      </c>
      <c r="F3693" s="13" t="str">
        <f>IFERROR(VLOOKUP(A3693, Employees!$A$2:$F$401, 6, FALSE), "Enter an ID")</f>
        <v>Enter an ID</v>
      </c>
      <c r="J3693" s="13" t="str" cm="1">
        <f t="array" ref="J3693">_xlfn.IFS(ISBLANK(G3693), "no training", ISBLANK(I3693), 0, NOT(ISBLANK(I3693)), VLOOKUP(G3693,Trainings!$A$2:$B$20, 2, FALSE))</f>
        <v>no training</v>
      </c>
    </row>
    <row r="3694" spans="2:10" ht="15.75" customHeight="1" x14ac:dyDescent="0.4">
      <c r="B3694" s="13" t="str">
        <f>IFERROR(VLOOKUP(A3694, Employees!$A$2:$E$401, 2, FALSE), "Enter an ID")</f>
        <v>Enter an ID</v>
      </c>
      <c r="C3694" s="13" t="str">
        <f>IFERROR(VLOOKUP(A3694, Employees!$A$2:$E$401, 3, FALSE), "Enter an ID")</f>
        <v>Enter an ID</v>
      </c>
      <c r="D3694" s="13" t="str">
        <f>IFERROR(VLOOKUP(A3694, Employees!$A$2:$E$401, 4, FALSE), "Enter an ID")</f>
        <v>Enter an ID</v>
      </c>
      <c r="E3694" s="13" t="str">
        <f>IFERROR(VLOOKUP(A3694, Employees!$A$2:$E$401, 5, FALSE), "Enter an ID")</f>
        <v>Enter an ID</v>
      </c>
      <c r="F3694" s="13" t="str">
        <f>IFERROR(VLOOKUP(A3694, Employees!$A$2:$F$401, 6, FALSE), "Enter an ID")</f>
        <v>Enter an ID</v>
      </c>
      <c r="J3694" s="13" t="str" cm="1">
        <f t="array" ref="J3694">_xlfn.IFS(ISBLANK(G3694), "no training", ISBLANK(I3694), 0, NOT(ISBLANK(I3694)), VLOOKUP(G3694,Trainings!$A$2:$B$20, 2, FALSE))</f>
        <v>no training</v>
      </c>
    </row>
    <row r="3695" spans="2:10" ht="15.75" customHeight="1" x14ac:dyDescent="0.4">
      <c r="B3695" s="13" t="str">
        <f>IFERROR(VLOOKUP(A3695, Employees!$A$2:$E$401, 2, FALSE), "Enter an ID")</f>
        <v>Enter an ID</v>
      </c>
      <c r="C3695" s="13" t="str">
        <f>IFERROR(VLOOKUP(A3695, Employees!$A$2:$E$401, 3, FALSE), "Enter an ID")</f>
        <v>Enter an ID</v>
      </c>
      <c r="D3695" s="13" t="str">
        <f>IFERROR(VLOOKUP(A3695, Employees!$A$2:$E$401, 4, FALSE), "Enter an ID")</f>
        <v>Enter an ID</v>
      </c>
      <c r="E3695" s="13" t="str">
        <f>IFERROR(VLOOKUP(A3695, Employees!$A$2:$E$401, 5, FALSE), "Enter an ID")</f>
        <v>Enter an ID</v>
      </c>
      <c r="F3695" s="13" t="str">
        <f>IFERROR(VLOOKUP(A3695, Employees!$A$2:$F$401, 6, FALSE), "Enter an ID")</f>
        <v>Enter an ID</v>
      </c>
      <c r="J3695" s="13" t="str" cm="1">
        <f t="array" ref="J3695">_xlfn.IFS(ISBLANK(G3695), "no training", ISBLANK(I3695), 0, NOT(ISBLANK(I3695)), VLOOKUP(G3695,Trainings!$A$2:$B$20, 2, FALSE))</f>
        <v>no training</v>
      </c>
    </row>
    <row r="3696" spans="2:10" ht="15.75" customHeight="1" x14ac:dyDescent="0.4">
      <c r="B3696" s="13" t="str">
        <f>IFERROR(VLOOKUP(A3696, Employees!$A$2:$E$401, 2, FALSE), "Enter an ID")</f>
        <v>Enter an ID</v>
      </c>
      <c r="C3696" s="13" t="str">
        <f>IFERROR(VLOOKUP(A3696, Employees!$A$2:$E$401, 3, FALSE), "Enter an ID")</f>
        <v>Enter an ID</v>
      </c>
      <c r="D3696" s="13" t="str">
        <f>IFERROR(VLOOKUP(A3696, Employees!$A$2:$E$401, 4, FALSE), "Enter an ID")</f>
        <v>Enter an ID</v>
      </c>
      <c r="E3696" s="13" t="str">
        <f>IFERROR(VLOOKUP(A3696, Employees!$A$2:$E$401, 5, FALSE), "Enter an ID")</f>
        <v>Enter an ID</v>
      </c>
      <c r="F3696" s="13" t="str">
        <f>IFERROR(VLOOKUP(A3696, Employees!$A$2:$F$401, 6, FALSE), "Enter an ID")</f>
        <v>Enter an ID</v>
      </c>
      <c r="J3696" s="13" t="str" cm="1">
        <f t="array" ref="J3696">_xlfn.IFS(ISBLANK(G3696), "no training", ISBLANK(I3696), 0, NOT(ISBLANK(I3696)), VLOOKUP(G3696,Trainings!$A$2:$B$20, 2, FALSE))</f>
        <v>no training</v>
      </c>
    </row>
    <row r="3697" spans="2:10" ht="15.75" customHeight="1" x14ac:dyDescent="0.4">
      <c r="B3697" s="13" t="str">
        <f>IFERROR(VLOOKUP(A3697, Employees!$A$2:$E$401, 2, FALSE), "Enter an ID")</f>
        <v>Enter an ID</v>
      </c>
      <c r="C3697" s="13" t="str">
        <f>IFERROR(VLOOKUP(A3697, Employees!$A$2:$E$401, 3, FALSE), "Enter an ID")</f>
        <v>Enter an ID</v>
      </c>
      <c r="D3697" s="13" t="str">
        <f>IFERROR(VLOOKUP(A3697, Employees!$A$2:$E$401, 4, FALSE), "Enter an ID")</f>
        <v>Enter an ID</v>
      </c>
      <c r="E3697" s="13" t="str">
        <f>IFERROR(VLOOKUP(A3697, Employees!$A$2:$E$401, 5, FALSE), "Enter an ID")</f>
        <v>Enter an ID</v>
      </c>
      <c r="F3697" s="13" t="str">
        <f>IFERROR(VLOOKUP(A3697, Employees!$A$2:$F$401, 6, FALSE), "Enter an ID")</f>
        <v>Enter an ID</v>
      </c>
      <c r="J3697" s="13" t="str" cm="1">
        <f t="array" ref="J3697">_xlfn.IFS(ISBLANK(G3697), "no training", ISBLANK(I3697), 0, NOT(ISBLANK(I3697)), VLOOKUP(G3697,Trainings!$A$2:$B$20, 2, FALSE))</f>
        <v>no training</v>
      </c>
    </row>
    <row r="3698" spans="2:10" ht="15.75" customHeight="1" x14ac:dyDescent="0.4">
      <c r="B3698" s="13" t="str">
        <f>IFERROR(VLOOKUP(A3698, Employees!$A$2:$E$401, 2, FALSE), "Enter an ID")</f>
        <v>Enter an ID</v>
      </c>
      <c r="C3698" s="13" t="str">
        <f>IFERROR(VLOOKUP(A3698, Employees!$A$2:$E$401, 3, FALSE), "Enter an ID")</f>
        <v>Enter an ID</v>
      </c>
      <c r="D3698" s="13" t="str">
        <f>IFERROR(VLOOKUP(A3698, Employees!$A$2:$E$401, 4, FALSE), "Enter an ID")</f>
        <v>Enter an ID</v>
      </c>
      <c r="E3698" s="13" t="str">
        <f>IFERROR(VLOOKUP(A3698, Employees!$A$2:$E$401, 5, FALSE), "Enter an ID")</f>
        <v>Enter an ID</v>
      </c>
      <c r="F3698" s="13" t="str">
        <f>IFERROR(VLOOKUP(A3698, Employees!$A$2:$F$401, 6, FALSE), "Enter an ID")</f>
        <v>Enter an ID</v>
      </c>
      <c r="J3698" s="13" t="str" cm="1">
        <f t="array" ref="J3698">_xlfn.IFS(ISBLANK(G3698), "no training", ISBLANK(I3698), 0, NOT(ISBLANK(I3698)), VLOOKUP(G3698,Trainings!$A$2:$B$20, 2, FALSE))</f>
        <v>no training</v>
      </c>
    </row>
    <row r="3699" spans="2:10" ht="15.75" customHeight="1" x14ac:dyDescent="0.4">
      <c r="B3699" s="13" t="str">
        <f>IFERROR(VLOOKUP(A3699, Employees!$A$2:$E$401, 2, FALSE), "Enter an ID")</f>
        <v>Enter an ID</v>
      </c>
      <c r="C3699" s="13" t="str">
        <f>IFERROR(VLOOKUP(A3699, Employees!$A$2:$E$401, 3, FALSE), "Enter an ID")</f>
        <v>Enter an ID</v>
      </c>
      <c r="D3699" s="13" t="str">
        <f>IFERROR(VLOOKUP(A3699, Employees!$A$2:$E$401, 4, FALSE), "Enter an ID")</f>
        <v>Enter an ID</v>
      </c>
      <c r="E3699" s="13" t="str">
        <f>IFERROR(VLOOKUP(A3699, Employees!$A$2:$E$401, 5, FALSE), "Enter an ID")</f>
        <v>Enter an ID</v>
      </c>
      <c r="F3699" s="13" t="str">
        <f>IFERROR(VLOOKUP(A3699, Employees!$A$2:$F$401, 6, FALSE), "Enter an ID")</f>
        <v>Enter an ID</v>
      </c>
      <c r="J3699" s="13" t="str" cm="1">
        <f t="array" ref="J3699">_xlfn.IFS(ISBLANK(G3699), "no training", ISBLANK(I3699), 0, NOT(ISBLANK(I3699)), VLOOKUP(G3699,Trainings!$A$2:$B$20, 2, FALSE))</f>
        <v>no training</v>
      </c>
    </row>
    <row r="3700" spans="2:10" ht="15.75" customHeight="1" x14ac:dyDescent="0.4">
      <c r="B3700" s="13" t="str">
        <f>IFERROR(VLOOKUP(A3700, Employees!$A$2:$E$401, 2, FALSE), "Enter an ID")</f>
        <v>Enter an ID</v>
      </c>
      <c r="C3700" s="13" t="str">
        <f>IFERROR(VLOOKUP(A3700, Employees!$A$2:$E$401, 3, FALSE), "Enter an ID")</f>
        <v>Enter an ID</v>
      </c>
      <c r="D3700" s="13" t="str">
        <f>IFERROR(VLOOKUP(A3700, Employees!$A$2:$E$401, 4, FALSE), "Enter an ID")</f>
        <v>Enter an ID</v>
      </c>
      <c r="E3700" s="13" t="str">
        <f>IFERROR(VLOOKUP(A3700, Employees!$A$2:$E$401, 5, FALSE), "Enter an ID")</f>
        <v>Enter an ID</v>
      </c>
      <c r="F3700" s="13" t="str">
        <f>IFERROR(VLOOKUP(A3700, Employees!$A$2:$F$401, 6, FALSE), "Enter an ID")</f>
        <v>Enter an ID</v>
      </c>
      <c r="J3700" s="13" t="str" cm="1">
        <f t="array" ref="J3700">_xlfn.IFS(ISBLANK(G3700), "no training", ISBLANK(I3700), 0, NOT(ISBLANK(I3700)), VLOOKUP(G3700,Trainings!$A$2:$B$20, 2, FALSE))</f>
        <v>no training</v>
      </c>
    </row>
    <row r="3701" spans="2:10" ht="15.75" customHeight="1" x14ac:dyDescent="0.4">
      <c r="B3701" s="13" t="str">
        <f>IFERROR(VLOOKUP(A3701, Employees!$A$2:$E$401, 2, FALSE), "Enter an ID")</f>
        <v>Enter an ID</v>
      </c>
      <c r="C3701" s="13" t="str">
        <f>IFERROR(VLOOKUP(A3701, Employees!$A$2:$E$401, 3, FALSE), "Enter an ID")</f>
        <v>Enter an ID</v>
      </c>
      <c r="D3701" s="13" t="str">
        <f>IFERROR(VLOOKUP(A3701, Employees!$A$2:$E$401, 4, FALSE), "Enter an ID")</f>
        <v>Enter an ID</v>
      </c>
      <c r="E3701" s="13" t="str">
        <f>IFERROR(VLOOKUP(A3701, Employees!$A$2:$E$401, 5, FALSE), "Enter an ID")</f>
        <v>Enter an ID</v>
      </c>
      <c r="F3701" s="13" t="str">
        <f>IFERROR(VLOOKUP(A3701, Employees!$A$2:$F$401, 6, FALSE), "Enter an ID")</f>
        <v>Enter an ID</v>
      </c>
      <c r="J3701" s="13" t="str" cm="1">
        <f t="array" ref="J3701">_xlfn.IFS(ISBLANK(G3701), "no training", ISBLANK(I3701), 0, NOT(ISBLANK(I3701)), VLOOKUP(G3701,Trainings!$A$2:$B$20, 2, FALSE))</f>
        <v>no training</v>
      </c>
    </row>
    <row r="3702" spans="2:10" ht="15.75" customHeight="1" x14ac:dyDescent="0.4">
      <c r="B3702" s="13" t="str">
        <f>IFERROR(VLOOKUP(A3702, Employees!$A$2:$E$401, 2, FALSE), "Enter an ID")</f>
        <v>Enter an ID</v>
      </c>
      <c r="C3702" s="13" t="str">
        <f>IFERROR(VLOOKUP(A3702, Employees!$A$2:$E$401, 3, FALSE), "Enter an ID")</f>
        <v>Enter an ID</v>
      </c>
      <c r="D3702" s="13" t="str">
        <f>IFERROR(VLOOKUP(A3702, Employees!$A$2:$E$401, 4, FALSE), "Enter an ID")</f>
        <v>Enter an ID</v>
      </c>
      <c r="E3702" s="13" t="str">
        <f>IFERROR(VLOOKUP(A3702, Employees!$A$2:$E$401, 5, FALSE), "Enter an ID")</f>
        <v>Enter an ID</v>
      </c>
      <c r="F3702" s="13" t="str">
        <f>IFERROR(VLOOKUP(A3702, Employees!$A$2:$F$401, 6, FALSE), "Enter an ID")</f>
        <v>Enter an ID</v>
      </c>
      <c r="J3702" s="13" t="str" cm="1">
        <f t="array" ref="J3702">_xlfn.IFS(ISBLANK(G3702), "no training", ISBLANK(I3702), 0, NOT(ISBLANK(I3702)), VLOOKUP(G3702,Trainings!$A$2:$B$20, 2, FALSE))</f>
        <v>no training</v>
      </c>
    </row>
    <row r="3703" spans="2:10" ht="15.75" customHeight="1" x14ac:dyDescent="0.4">
      <c r="B3703" s="13" t="str">
        <f>IFERROR(VLOOKUP(A3703, Employees!$A$2:$E$401, 2, FALSE), "Enter an ID")</f>
        <v>Enter an ID</v>
      </c>
      <c r="C3703" s="13" t="str">
        <f>IFERROR(VLOOKUP(A3703, Employees!$A$2:$E$401, 3, FALSE), "Enter an ID")</f>
        <v>Enter an ID</v>
      </c>
      <c r="D3703" s="13" t="str">
        <f>IFERROR(VLOOKUP(A3703, Employees!$A$2:$E$401, 4, FALSE), "Enter an ID")</f>
        <v>Enter an ID</v>
      </c>
      <c r="E3703" s="13" t="str">
        <f>IFERROR(VLOOKUP(A3703, Employees!$A$2:$E$401, 5, FALSE), "Enter an ID")</f>
        <v>Enter an ID</v>
      </c>
      <c r="F3703" s="13" t="str">
        <f>IFERROR(VLOOKUP(A3703, Employees!$A$2:$F$401, 6, FALSE), "Enter an ID")</f>
        <v>Enter an ID</v>
      </c>
      <c r="J3703" s="13" t="str" cm="1">
        <f t="array" ref="J3703">_xlfn.IFS(ISBLANK(G3703), "no training", ISBLANK(I3703), 0, NOT(ISBLANK(I3703)), VLOOKUP(G3703,Trainings!$A$2:$B$20, 2, FALSE))</f>
        <v>no training</v>
      </c>
    </row>
    <row r="3704" spans="2:10" ht="15.75" customHeight="1" x14ac:dyDescent="0.4">
      <c r="B3704" s="13" t="str">
        <f>IFERROR(VLOOKUP(A3704, Employees!$A$2:$E$401, 2, FALSE), "Enter an ID")</f>
        <v>Enter an ID</v>
      </c>
      <c r="C3704" s="13" t="str">
        <f>IFERROR(VLOOKUP(A3704, Employees!$A$2:$E$401, 3, FALSE), "Enter an ID")</f>
        <v>Enter an ID</v>
      </c>
      <c r="D3704" s="13" t="str">
        <f>IFERROR(VLOOKUP(A3704, Employees!$A$2:$E$401, 4, FALSE), "Enter an ID")</f>
        <v>Enter an ID</v>
      </c>
      <c r="E3704" s="13" t="str">
        <f>IFERROR(VLOOKUP(A3704, Employees!$A$2:$E$401, 5, FALSE), "Enter an ID")</f>
        <v>Enter an ID</v>
      </c>
      <c r="F3704" s="13" t="str">
        <f>IFERROR(VLOOKUP(A3704, Employees!$A$2:$F$401, 6, FALSE), "Enter an ID")</f>
        <v>Enter an ID</v>
      </c>
      <c r="J3704" s="13" t="str" cm="1">
        <f t="array" ref="J3704">_xlfn.IFS(ISBLANK(G3704), "no training", ISBLANK(I3704), 0, NOT(ISBLANK(I3704)), VLOOKUP(G3704,Trainings!$A$2:$B$20, 2, FALSE))</f>
        <v>no training</v>
      </c>
    </row>
    <row r="3705" spans="2:10" ht="15.75" customHeight="1" x14ac:dyDescent="0.4">
      <c r="B3705" s="13" t="str">
        <f>IFERROR(VLOOKUP(A3705, Employees!$A$2:$E$401, 2, FALSE), "Enter an ID")</f>
        <v>Enter an ID</v>
      </c>
      <c r="C3705" s="13" t="str">
        <f>IFERROR(VLOOKUP(A3705, Employees!$A$2:$E$401, 3, FALSE), "Enter an ID")</f>
        <v>Enter an ID</v>
      </c>
      <c r="D3705" s="13" t="str">
        <f>IFERROR(VLOOKUP(A3705, Employees!$A$2:$E$401, 4, FALSE), "Enter an ID")</f>
        <v>Enter an ID</v>
      </c>
      <c r="E3705" s="13" t="str">
        <f>IFERROR(VLOOKUP(A3705, Employees!$A$2:$E$401, 5, FALSE), "Enter an ID")</f>
        <v>Enter an ID</v>
      </c>
      <c r="F3705" s="13" t="str">
        <f>IFERROR(VLOOKUP(A3705, Employees!$A$2:$F$401, 6, FALSE), "Enter an ID")</f>
        <v>Enter an ID</v>
      </c>
      <c r="J3705" s="13" t="str" cm="1">
        <f t="array" ref="J3705">_xlfn.IFS(ISBLANK(G3705), "no training", ISBLANK(I3705), 0, NOT(ISBLANK(I3705)), VLOOKUP(G3705,Trainings!$A$2:$B$20, 2, FALSE))</f>
        <v>no training</v>
      </c>
    </row>
    <row r="3706" spans="2:10" ht="15.75" customHeight="1" x14ac:dyDescent="0.4">
      <c r="B3706" s="13" t="str">
        <f>IFERROR(VLOOKUP(A3706, Employees!$A$2:$E$401, 2, FALSE), "Enter an ID")</f>
        <v>Enter an ID</v>
      </c>
      <c r="C3706" s="13" t="str">
        <f>IFERROR(VLOOKUP(A3706, Employees!$A$2:$E$401, 3, FALSE), "Enter an ID")</f>
        <v>Enter an ID</v>
      </c>
      <c r="D3706" s="13" t="str">
        <f>IFERROR(VLOOKUP(A3706, Employees!$A$2:$E$401, 4, FALSE), "Enter an ID")</f>
        <v>Enter an ID</v>
      </c>
      <c r="E3706" s="13" t="str">
        <f>IFERROR(VLOOKUP(A3706, Employees!$A$2:$E$401, 5, FALSE), "Enter an ID")</f>
        <v>Enter an ID</v>
      </c>
      <c r="F3706" s="13" t="str">
        <f>IFERROR(VLOOKUP(A3706, Employees!$A$2:$F$401, 6, FALSE), "Enter an ID")</f>
        <v>Enter an ID</v>
      </c>
      <c r="J3706" s="13" t="str" cm="1">
        <f t="array" ref="J3706">_xlfn.IFS(ISBLANK(G3706), "no training", ISBLANK(I3706), 0, NOT(ISBLANK(I3706)), VLOOKUP(G3706,Trainings!$A$2:$B$20, 2, FALSE))</f>
        <v>no training</v>
      </c>
    </row>
    <row r="3707" spans="2:10" ht="15.75" customHeight="1" x14ac:dyDescent="0.4">
      <c r="B3707" s="13" t="str">
        <f>IFERROR(VLOOKUP(A3707, Employees!$A$2:$E$401, 2, FALSE), "Enter an ID")</f>
        <v>Enter an ID</v>
      </c>
      <c r="C3707" s="13" t="str">
        <f>IFERROR(VLOOKUP(A3707, Employees!$A$2:$E$401, 3, FALSE), "Enter an ID")</f>
        <v>Enter an ID</v>
      </c>
      <c r="D3707" s="13" t="str">
        <f>IFERROR(VLOOKUP(A3707, Employees!$A$2:$E$401, 4, FALSE), "Enter an ID")</f>
        <v>Enter an ID</v>
      </c>
      <c r="E3707" s="13" t="str">
        <f>IFERROR(VLOOKUP(A3707, Employees!$A$2:$E$401, 5, FALSE), "Enter an ID")</f>
        <v>Enter an ID</v>
      </c>
      <c r="F3707" s="13" t="str">
        <f>IFERROR(VLOOKUP(A3707, Employees!$A$2:$F$401, 6, FALSE), "Enter an ID")</f>
        <v>Enter an ID</v>
      </c>
      <c r="J3707" s="13" t="str" cm="1">
        <f t="array" ref="J3707">_xlfn.IFS(ISBLANK(G3707), "no training", ISBLANK(I3707), 0, NOT(ISBLANK(I3707)), VLOOKUP(G3707,Trainings!$A$2:$B$20, 2, FALSE))</f>
        <v>no training</v>
      </c>
    </row>
    <row r="3708" spans="2:10" ht="15.75" customHeight="1" x14ac:dyDescent="0.4">
      <c r="B3708" s="13" t="str">
        <f>IFERROR(VLOOKUP(A3708, Employees!$A$2:$E$401, 2, FALSE), "Enter an ID")</f>
        <v>Enter an ID</v>
      </c>
      <c r="C3708" s="13" t="str">
        <f>IFERROR(VLOOKUP(A3708, Employees!$A$2:$E$401, 3, FALSE), "Enter an ID")</f>
        <v>Enter an ID</v>
      </c>
      <c r="D3708" s="13" t="str">
        <f>IFERROR(VLOOKUP(A3708, Employees!$A$2:$E$401, 4, FALSE), "Enter an ID")</f>
        <v>Enter an ID</v>
      </c>
      <c r="E3708" s="13" t="str">
        <f>IFERROR(VLOOKUP(A3708, Employees!$A$2:$E$401, 5, FALSE), "Enter an ID")</f>
        <v>Enter an ID</v>
      </c>
      <c r="F3708" s="13" t="str">
        <f>IFERROR(VLOOKUP(A3708, Employees!$A$2:$F$401, 6, FALSE), "Enter an ID")</f>
        <v>Enter an ID</v>
      </c>
      <c r="J3708" s="13" t="str" cm="1">
        <f t="array" ref="J3708">_xlfn.IFS(ISBLANK(G3708), "no training", ISBLANK(I3708), 0, NOT(ISBLANK(I3708)), VLOOKUP(G3708,Trainings!$A$2:$B$20, 2, FALSE))</f>
        <v>no training</v>
      </c>
    </row>
    <row r="3709" spans="2:10" ht="15.75" customHeight="1" x14ac:dyDescent="0.4">
      <c r="B3709" s="13" t="str">
        <f>IFERROR(VLOOKUP(A3709, Employees!$A$2:$E$401, 2, FALSE), "Enter an ID")</f>
        <v>Enter an ID</v>
      </c>
      <c r="C3709" s="13" t="str">
        <f>IFERROR(VLOOKUP(A3709, Employees!$A$2:$E$401, 3, FALSE), "Enter an ID")</f>
        <v>Enter an ID</v>
      </c>
      <c r="D3709" s="13" t="str">
        <f>IFERROR(VLOOKUP(A3709, Employees!$A$2:$E$401, 4, FALSE), "Enter an ID")</f>
        <v>Enter an ID</v>
      </c>
      <c r="E3709" s="13" t="str">
        <f>IFERROR(VLOOKUP(A3709, Employees!$A$2:$E$401, 5, FALSE), "Enter an ID")</f>
        <v>Enter an ID</v>
      </c>
      <c r="F3709" s="13" t="str">
        <f>IFERROR(VLOOKUP(A3709, Employees!$A$2:$F$401, 6, FALSE), "Enter an ID")</f>
        <v>Enter an ID</v>
      </c>
      <c r="J3709" s="13" t="str" cm="1">
        <f t="array" ref="J3709">_xlfn.IFS(ISBLANK(G3709), "no training", ISBLANK(I3709), 0, NOT(ISBLANK(I3709)), VLOOKUP(G3709,Trainings!$A$2:$B$20, 2, FALSE))</f>
        <v>no training</v>
      </c>
    </row>
    <row r="3710" spans="2:10" ht="15.75" customHeight="1" x14ac:dyDescent="0.4">
      <c r="B3710" s="13" t="str">
        <f>IFERROR(VLOOKUP(A3710, Employees!$A$2:$E$401, 2, FALSE), "Enter an ID")</f>
        <v>Enter an ID</v>
      </c>
      <c r="C3710" s="13" t="str">
        <f>IFERROR(VLOOKUP(A3710, Employees!$A$2:$E$401, 3, FALSE), "Enter an ID")</f>
        <v>Enter an ID</v>
      </c>
      <c r="D3710" s="13" t="str">
        <f>IFERROR(VLOOKUP(A3710, Employees!$A$2:$E$401, 4, FALSE), "Enter an ID")</f>
        <v>Enter an ID</v>
      </c>
      <c r="E3710" s="13" t="str">
        <f>IFERROR(VLOOKUP(A3710, Employees!$A$2:$E$401, 5, FALSE), "Enter an ID")</f>
        <v>Enter an ID</v>
      </c>
      <c r="F3710" s="13" t="str">
        <f>IFERROR(VLOOKUP(A3710, Employees!$A$2:$F$401, 6, FALSE), "Enter an ID")</f>
        <v>Enter an ID</v>
      </c>
      <c r="J3710" s="13" t="str" cm="1">
        <f t="array" ref="J3710">_xlfn.IFS(ISBLANK(G3710), "no training", ISBLANK(I3710), 0, NOT(ISBLANK(I3710)), VLOOKUP(G3710,Trainings!$A$2:$B$20, 2, FALSE))</f>
        <v>no training</v>
      </c>
    </row>
    <row r="3711" spans="2:10" ht="15.75" customHeight="1" x14ac:dyDescent="0.4">
      <c r="B3711" s="13" t="str">
        <f>IFERROR(VLOOKUP(A3711, Employees!$A$2:$E$401, 2, FALSE), "Enter an ID")</f>
        <v>Enter an ID</v>
      </c>
      <c r="C3711" s="13" t="str">
        <f>IFERROR(VLOOKUP(A3711, Employees!$A$2:$E$401, 3, FALSE), "Enter an ID")</f>
        <v>Enter an ID</v>
      </c>
      <c r="D3711" s="13" t="str">
        <f>IFERROR(VLOOKUP(A3711, Employees!$A$2:$E$401, 4, FALSE), "Enter an ID")</f>
        <v>Enter an ID</v>
      </c>
      <c r="E3711" s="13" t="str">
        <f>IFERROR(VLOOKUP(A3711, Employees!$A$2:$E$401, 5, FALSE), "Enter an ID")</f>
        <v>Enter an ID</v>
      </c>
      <c r="F3711" s="13" t="str">
        <f>IFERROR(VLOOKUP(A3711, Employees!$A$2:$F$401, 6, FALSE), "Enter an ID")</f>
        <v>Enter an ID</v>
      </c>
      <c r="J3711" s="13" t="str" cm="1">
        <f t="array" ref="J3711">_xlfn.IFS(ISBLANK(G3711), "no training", ISBLANK(I3711), 0, NOT(ISBLANK(I3711)), VLOOKUP(G3711,Trainings!$A$2:$B$20, 2, FALSE))</f>
        <v>no training</v>
      </c>
    </row>
    <row r="3712" spans="2:10" ht="15.75" customHeight="1" x14ac:dyDescent="0.4">
      <c r="B3712" s="13" t="str">
        <f>IFERROR(VLOOKUP(A3712, Employees!$A$2:$E$401, 2, FALSE), "Enter an ID")</f>
        <v>Enter an ID</v>
      </c>
      <c r="C3712" s="13" t="str">
        <f>IFERROR(VLOOKUP(A3712, Employees!$A$2:$E$401, 3, FALSE), "Enter an ID")</f>
        <v>Enter an ID</v>
      </c>
      <c r="D3712" s="13" t="str">
        <f>IFERROR(VLOOKUP(A3712, Employees!$A$2:$E$401, 4, FALSE), "Enter an ID")</f>
        <v>Enter an ID</v>
      </c>
      <c r="E3712" s="13" t="str">
        <f>IFERROR(VLOOKUP(A3712, Employees!$A$2:$E$401, 5, FALSE), "Enter an ID")</f>
        <v>Enter an ID</v>
      </c>
      <c r="F3712" s="13" t="str">
        <f>IFERROR(VLOOKUP(A3712, Employees!$A$2:$F$401, 6, FALSE), "Enter an ID")</f>
        <v>Enter an ID</v>
      </c>
      <c r="J3712" s="13" t="str" cm="1">
        <f t="array" ref="J3712">_xlfn.IFS(ISBLANK(G3712), "no training", ISBLANK(I3712), 0, NOT(ISBLANK(I3712)), VLOOKUP(G3712,Trainings!$A$2:$B$20, 2, FALSE))</f>
        <v>no training</v>
      </c>
    </row>
    <row r="3713" spans="2:10" ht="15.75" customHeight="1" x14ac:dyDescent="0.4">
      <c r="B3713" s="13" t="str">
        <f>IFERROR(VLOOKUP(A3713, Employees!$A$2:$E$401, 2, FALSE), "Enter an ID")</f>
        <v>Enter an ID</v>
      </c>
      <c r="C3713" s="13" t="str">
        <f>IFERROR(VLOOKUP(A3713, Employees!$A$2:$E$401, 3, FALSE), "Enter an ID")</f>
        <v>Enter an ID</v>
      </c>
      <c r="D3713" s="13" t="str">
        <f>IFERROR(VLOOKUP(A3713, Employees!$A$2:$E$401, 4, FALSE), "Enter an ID")</f>
        <v>Enter an ID</v>
      </c>
      <c r="E3713" s="13" t="str">
        <f>IFERROR(VLOOKUP(A3713, Employees!$A$2:$E$401, 5, FALSE), "Enter an ID")</f>
        <v>Enter an ID</v>
      </c>
      <c r="F3713" s="13" t="str">
        <f>IFERROR(VLOOKUP(A3713, Employees!$A$2:$F$401, 6, FALSE), "Enter an ID")</f>
        <v>Enter an ID</v>
      </c>
      <c r="J3713" s="13" t="str" cm="1">
        <f t="array" ref="J3713">_xlfn.IFS(ISBLANK(G3713), "no training", ISBLANK(I3713), 0, NOT(ISBLANK(I3713)), VLOOKUP(G3713,Trainings!$A$2:$B$20, 2, FALSE))</f>
        <v>no training</v>
      </c>
    </row>
    <row r="3714" spans="2:10" ht="15.75" customHeight="1" x14ac:dyDescent="0.4">
      <c r="B3714" s="13" t="str">
        <f>IFERROR(VLOOKUP(A3714, Employees!$A$2:$E$401, 2, FALSE), "Enter an ID")</f>
        <v>Enter an ID</v>
      </c>
      <c r="C3714" s="13" t="str">
        <f>IFERROR(VLOOKUP(A3714, Employees!$A$2:$E$401, 3, FALSE), "Enter an ID")</f>
        <v>Enter an ID</v>
      </c>
      <c r="D3714" s="13" t="str">
        <f>IFERROR(VLOOKUP(A3714, Employees!$A$2:$E$401, 4, FALSE), "Enter an ID")</f>
        <v>Enter an ID</v>
      </c>
      <c r="E3714" s="13" t="str">
        <f>IFERROR(VLOOKUP(A3714, Employees!$A$2:$E$401, 5, FALSE), "Enter an ID")</f>
        <v>Enter an ID</v>
      </c>
      <c r="F3714" s="13" t="str">
        <f>IFERROR(VLOOKUP(A3714, Employees!$A$2:$F$401, 6, FALSE), "Enter an ID")</f>
        <v>Enter an ID</v>
      </c>
      <c r="J3714" s="13" t="str" cm="1">
        <f t="array" ref="J3714">_xlfn.IFS(ISBLANK(G3714), "no training", ISBLANK(I3714), 0, NOT(ISBLANK(I3714)), VLOOKUP(G3714,Trainings!$A$2:$B$20, 2, FALSE))</f>
        <v>no training</v>
      </c>
    </row>
    <row r="3715" spans="2:10" ht="15.75" customHeight="1" x14ac:dyDescent="0.4">
      <c r="B3715" s="13" t="str">
        <f>IFERROR(VLOOKUP(A3715, Employees!$A$2:$E$401, 2, FALSE), "Enter an ID")</f>
        <v>Enter an ID</v>
      </c>
      <c r="C3715" s="13" t="str">
        <f>IFERROR(VLOOKUP(A3715, Employees!$A$2:$E$401, 3, FALSE), "Enter an ID")</f>
        <v>Enter an ID</v>
      </c>
      <c r="D3715" s="13" t="str">
        <f>IFERROR(VLOOKUP(A3715, Employees!$A$2:$E$401, 4, FALSE), "Enter an ID")</f>
        <v>Enter an ID</v>
      </c>
      <c r="E3715" s="13" t="str">
        <f>IFERROR(VLOOKUP(A3715, Employees!$A$2:$E$401, 5, FALSE), "Enter an ID")</f>
        <v>Enter an ID</v>
      </c>
      <c r="F3715" s="13" t="str">
        <f>IFERROR(VLOOKUP(A3715, Employees!$A$2:$F$401, 6, FALSE), "Enter an ID")</f>
        <v>Enter an ID</v>
      </c>
      <c r="J3715" s="13" t="str" cm="1">
        <f t="array" ref="J3715">_xlfn.IFS(ISBLANK(G3715), "no training", ISBLANK(I3715), 0, NOT(ISBLANK(I3715)), VLOOKUP(G3715,Trainings!$A$2:$B$20, 2, FALSE))</f>
        <v>no training</v>
      </c>
    </row>
    <row r="3716" spans="2:10" ht="15.75" customHeight="1" x14ac:dyDescent="0.4">
      <c r="B3716" s="13" t="str">
        <f>IFERROR(VLOOKUP(A3716, Employees!$A$2:$E$401, 2, FALSE), "Enter an ID")</f>
        <v>Enter an ID</v>
      </c>
      <c r="C3716" s="13" t="str">
        <f>IFERROR(VLOOKUP(A3716, Employees!$A$2:$E$401, 3, FALSE), "Enter an ID")</f>
        <v>Enter an ID</v>
      </c>
      <c r="D3716" s="13" t="str">
        <f>IFERROR(VLOOKUP(A3716, Employees!$A$2:$E$401, 4, FALSE), "Enter an ID")</f>
        <v>Enter an ID</v>
      </c>
      <c r="E3716" s="13" t="str">
        <f>IFERROR(VLOOKUP(A3716, Employees!$A$2:$E$401, 5, FALSE), "Enter an ID")</f>
        <v>Enter an ID</v>
      </c>
      <c r="F3716" s="13" t="str">
        <f>IFERROR(VLOOKUP(A3716, Employees!$A$2:$F$401, 6, FALSE), "Enter an ID")</f>
        <v>Enter an ID</v>
      </c>
      <c r="J3716" s="13" t="str" cm="1">
        <f t="array" ref="J3716">_xlfn.IFS(ISBLANK(G3716), "no training", ISBLANK(I3716), 0, NOT(ISBLANK(I3716)), VLOOKUP(G3716,Trainings!$A$2:$B$20, 2, FALSE))</f>
        <v>no training</v>
      </c>
    </row>
    <row r="3717" spans="2:10" ht="15.75" customHeight="1" x14ac:dyDescent="0.4">
      <c r="B3717" s="13" t="str">
        <f>IFERROR(VLOOKUP(A3717, Employees!$A$2:$E$401, 2, FALSE), "Enter an ID")</f>
        <v>Enter an ID</v>
      </c>
      <c r="C3717" s="13" t="str">
        <f>IFERROR(VLOOKUP(A3717, Employees!$A$2:$E$401, 3, FALSE), "Enter an ID")</f>
        <v>Enter an ID</v>
      </c>
      <c r="D3717" s="13" t="str">
        <f>IFERROR(VLOOKUP(A3717, Employees!$A$2:$E$401, 4, FALSE), "Enter an ID")</f>
        <v>Enter an ID</v>
      </c>
      <c r="E3717" s="13" t="str">
        <f>IFERROR(VLOOKUP(A3717, Employees!$A$2:$E$401, 5, FALSE), "Enter an ID")</f>
        <v>Enter an ID</v>
      </c>
      <c r="F3717" s="13" t="str">
        <f>IFERROR(VLOOKUP(A3717, Employees!$A$2:$F$401, 6, FALSE), "Enter an ID")</f>
        <v>Enter an ID</v>
      </c>
      <c r="J3717" s="13" t="str" cm="1">
        <f t="array" ref="J3717">_xlfn.IFS(ISBLANK(G3717), "no training", ISBLANK(I3717), 0, NOT(ISBLANK(I3717)), VLOOKUP(G3717,Trainings!$A$2:$B$20, 2, FALSE))</f>
        <v>no training</v>
      </c>
    </row>
    <row r="3718" spans="2:10" ht="15.75" customHeight="1" x14ac:dyDescent="0.4">
      <c r="B3718" s="13" t="str">
        <f>IFERROR(VLOOKUP(A3718, Employees!$A$2:$E$401, 2, FALSE), "Enter an ID")</f>
        <v>Enter an ID</v>
      </c>
      <c r="C3718" s="13" t="str">
        <f>IFERROR(VLOOKUP(A3718, Employees!$A$2:$E$401, 3, FALSE), "Enter an ID")</f>
        <v>Enter an ID</v>
      </c>
      <c r="D3718" s="13" t="str">
        <f>IFERROR(VLOOKUP(A3718, Employees!$A$2:$E$401, 4, FALSE), "Enter an ID")</f>
        <v>Enter an ID</v>
      </c>
      <c r="E3718" s="13" t="str">
        <f>IFERROR(VLOOKUP(A3718, Employees!$A$2:$E$401, 5, FALSE), "Enter an ID")</f>
        <v>Enter an ID</v>
      </c>
      <c r="F3718" s="13" t="str">
        <f>IFERROR(VLOOKUP(A3718, Employees!$A$2:$F$401, 6, FALSE), "Enter an ID")</f>
        <v>Enter an ID</v>
      </c>
      <c r="J3718" s="13" t="str" cm="1">
        <f t="array" ref="J3718">_xlfn.IFS(ISBLANK(G3718), "no training", ISBLANK(I3718), 0, NOT(ISBLANK(I3718)), VLOOKUP(G3718,Trainings!$A$2:$B$20, 2, FALSE))</f>
        <v>no training</v>
      </c>
    </row>
    <row r="3719" spans="2:10" ht="15.75" customHeight="1" x14ac:dyDescent="0.4">
      <c r="B3719" s="13" t="str">
        <f>IFERROR(VLOOKUP(A3719, Employees!$A$2:$E$401, 2, FALSE), "Enter an ID")</f>
        <v>Enter an ID</v>
      </c>
      <c r="C3719" s="13" t="str">
        <f>IFERROR(VLOOKUP(A3719, Employees!$A$2:$E$401, 3, FALSE), "Enter an ID")</f>
        <v>Enter an ID</v>
      </c>
      <c r="D3719" s="13" t="str">
        <f>IFERROR(VLOOKUP(A3719, Employees!$A$2:$E$401, 4, FALSE), "Enter an ID")</f>
        <v>Enter an ID</v>
      </c>
      <c r="E3719" s="13" t="str">
        <f>IFERROR(VLOOKUP(A3719, Employees!$A$2:$E$401, 5, FALSE), "Enter an ID")</f>
        <v>Enter an ID</v>
      </c>
      <c r="F3719" s="13" t="str">
        <f>IFERROR(VLOOKUP(A3719, Employees!$A$2:$F$401, 6, FALSE), "Enter an ID")</f>
        <v>Enter an ID</v>
      </c>
      <c r="J3719" s="13" t="str" cm="1">
        <f t="array" ref="J3719">_xlfn.IFS(ISBLANK(G3719), "no training", ISBLANK(I3719), 0, NOT(ISBLANK(I3719)), VLOOKUP(G3719,Trainings!$A$2:$B$20, 2, FALSE))</f>
        <v>no training</v>
      </c>
    </row>
    <row r="3720" spans="2:10" ht="15.75" customHeight="1" x14ac:dyDescent="0.4">
      <c r="B3720" s="13" t="str">
        <f>IFERROR(VLOOKUP(A3720, Employees!$A$2:$E$401, 2, FALSE), "Enter an ID")</f>
        <v>Enter an ID</v>
      </c>
      <c r="C3720" s="13" t="str">
        <f>IFERROR(VLOOKUP(A3720, Employees!$A$2:$E$401, 3, FALSE), "Enter an ID")</f>
        <v>Enter an ID</v>
      </c>
      <c r="D3720" s="13" t="str">
        <f>IFERROR(VLOOKUP(A3720, Employees!$A$2:$E$401, 4, FALSE), "Enter an ID")</f>
        <v>Enter an ID</v>
      </c>
      <c r="E3720" s="13" t="str">
        <f>IFERROR(VLOOKUP(A3720, Employees!$A$2:$E$401, 5, FALSE), "Enter an ID")</f>
        <v>Enter an ID</v>
      </c>
      <c r="F3720" s="13" t="str">
        <f>IFERROR(VLOOKUP(A3720, Employees!$A$2:$F$401, 6, FALSE), "Enter an ID")</f>
        <v>Enter an ID</v>
      </c>
      <c r="J3720" s="13" t="str" cm="1">
        <f t="array" ref="J3720">_xlfn.IFS(ISBLANK(G3720), "no training", ISBLANK(I3720), 0, NOT(ISBLANK(I3720)), VLOOKUP(G3720,Trainings!$A$2:$B$20, 2, FALSE))</f>
        <v>no training</v>
      </c>
    </row>
    <row r="3721" spans="2:10" ht="15.75" customHeight="1" x14ac:dyDescent="0.4">
      <c r="B3721" s="13" t="str">
        <f>IFERROR(VLOOKUP(A3721, Employees!$A$2:$E$401, 2, FALSE), "Enter an ID")</f>
        <v>Enter an ID</v>
      </c>
      <c r="C3721" s="13" t="str">
        <f>IFERROR(VLOOKUP(A3721, Employees!$A$2:$E$401, 3, FALSE), "Enter an ID")</f>
        <v>Enter an ID</v>
      </c>
      <c r="D3721" s="13" t="str">
        <f>IFERROR(VLOOKUP(A3721, Employees!$A$2:$E$401, 4, FALSE), "Enter an ID")</f>
        <v>Enter an ID</v>
      </c>
      <c r="E3721" s="13" t="str">
        <f>IFERROR(VLOOKUP(A3721, Employees!$A$2:$E$401, 5, FALSE), "Enter an ID")</f>
        <v>Enter an ID</v>
      </c>
      <c r="F3721" s="13" t="str">
        <f>IFERROR(VLOOKUP(A3721, Employees!$A$2:$F$401, 6, FALSE), "Enter an ID")</f>
        <v>Enter an ID</v>
      </c>
      <c r="J3721" s="13" t="str" cm="1">
        <f t="array" ref="J3721">_xlfn.IFS(ISBLANK(G3721), "no training", ISBLANK(I3721), 0, NOT(ISBLANK(I3721)), VLOOKUP(G3721,Trainings!$A$2:$B$20, 2, FALSE))</f>
        <v>no training</v>
      </c>
    </row>
    <row r="3722" spans="2:10" ht="15.75" customHeight="1" x14ac:dyDescent="0.4">
      <c r="B3722" s="13" t="str">
        <f>IFERROR(VLOOKUP(A3722, Employees!$A$2:$E$401, 2, FALSE), "Enter an ID")</f>
        <v>Enter an ID</v>
      </c>
      <c r="C3722" s="13" t="str">
        <f>IFERROR(VLOOKUP(A3722, Employees!$A$2:$E$401, 3, FALSE), "Enter an ID")</f>
        <v>Enter an ID</v>
      </c>
      <c r="D3722" s="13" t="str">
        <f>IFERROR(VLOOKUP(A3722, Employees!$A$2:$E$401, 4, FALSE), "Enter an ID")</f>
        <v>Enter an ID</v>
      </c>
      <c r="E3722" s="13" t="str">
        <f>IFERROR(VLOOKUP(A3722, Employees!$A$2:$E$401, 5, FALSE), "Enter an ID")</f>
        <v>Enter an ID</v>
      </c>
      <c r="F3722" s="13" t="str">
        <f>IFERROR(VLOOKUP(A3722, Employees!$A$2:$F$401, 6, FALSE), "Enter an ID")</f>
        <v>Enter an ID</v>
      </c>
      <c r="J3722" s="13" t="str" cm="1">
        <f t="array" ref="J3722">_xlfn.IFS(ISBLANK(G3722), "no training", ISBLANK(I3722), 0, NOT(ISBLANK(I3722)), VLOOKUP(G3722,Trainings!$A$2:$B$20, 2, FALSE))</f>
        <v>no training</v>
      </c>
    </row>
    <row r="3723" spans="2:10" ht="15.75" customHeight="1" x14ac:dyDescent="0.4">
      <c r="B3723" s="13" t="str">
        <f>IFERROR(VLOOKUP(A3723, Employees!$A$2:$E$401, 2, FALSE), "Enter an ID")</f>
        <v>Enter an ID</v>
      </c>
      <c r="C3723" s="13" t="str">
        <f>IFERROR(VLOOKUP(A3723, Employees!$A$2:$E$401, 3, FALSE), "Enter an ID")</f>
        <v>Enter an ID</v>
      </c>
      <c r="D3723" s="13" t="str">
        <f>IFERROR(VLOOKUP(A3723, Employees!$A$2:$E$401, 4, FALSE), "Enter an ID")</f>
        <v>Enter an ID</v>
      </c>
      <c r="E3723" s="13" t="str">
        <f>IFERROR(VLOOKUP(A3723, Employees!$A$2:$E$401, 5, FALSE), "Enter an ID")</f>
        <v>Enter an ID</v>
      </c>
      <c r="F3723" s="13" t="str">
        <f>IFERROR(VLOOKUP(A3723, Employees!$A$2:$F$401, 6, FALSE), "Enter an ID")</f>
        <v>Enter an ID</v>
      </c>
      <c r="J3723" s="13" t="str" cm="1">
        <f t="array" ref="J3723">_xlfn.IFS(ISBLANK(G3723), "no training", ISBLANK(I3723), 0, NOT(ISBLANK(I3723)), VLOOKUP(G3723,Trainings!$A$2:$B$20, 2, FALSE))</f>
        <v>no training</v>
      </c>
    </row>
    <row r="3724" spans="2:10" ht="15.75" customHeight="1" x14ac:dyDescent="0.4">
      <c r="B3724" s="13" t="str">
        <f>IFERROR(VLOOKUP(A3724, Employees!$A$2:$E$401, 2, FALSE), "Enter an ID")</f>
        <v>Enter an ID</v>
      </c>
      <c r="C3724" s="13" t="str">
        <f>IFERROR(VLOOKUP(A3724, Employees!$A$2:$E$401, 3, FALSE), "Enter an ID")</f>
        <v>Enter an ID</v>
      </c>
      <c r="D3724" s="13" t="str">
        <f>IFERROR(VLOOKUP(A3724, Employees!$A$2:$E$401, 4, FALSE), "Enter an ID")</f>
        <v>Enter an ID</v>
      </c>
      <c r="E3724" s="13" t="str">
        <f>IFERROR(VLOOKUP(A3724, Employees!$A$2:$E$401, 5, FALSE), "Enter an ID")</f>
        <v>Enter an ID</v>
      </c>
      <c r="F3724" s="13" t="str">
        <f>IFERROR(VLOOKUP(A3724, Employees!$A$2:$F$401, 6, FALSE), "Enter an ID")</f>
        <v>Enter an ID</v>
      </c>
      <c r="J3724" s="13" t="str" cm="1">
        <f t="array" ref="J3724">_xlfn.IFS(ISBLANK(G3724), "no training", ISBLANK(I3724), 0, NOT(ISBLANK(I3724)), VLOOKUP(G3724,Trainings!$A$2:$B$20, 2, FALSE))</f>
        <v>no training</v>
      </c>
    </row>
    <row r="3725" spans="2:10" ht="15.75" customHeight="1" x14ac:dyDescent="0.4">
      <c r="B3725" s="13" t="str">
        <f>IFERROR(VLOOKUP(A3725, Employees!$A$2:$E$401, 2, FALSE), "Enter an ID")</f>
        <v>Enter an ID</v>
      </c>
      <c r="C3725" s="13" t="str">
        <f>IFERROR(VLOOKUP(A3725, Employees!$A$2:$E$401, 3, FALSE), "Enter an ID")</f>
        <v>Enter an ID</v>
      </c>
      <c r="D3725" s="13" t="str">
        <f>IFERROR(VLOOKUP(A3725, Employees!$A$2:$E$401, 4, FALSE), "Enter an ID")</f>
        <v>Enter an ID</v>
      </c>
      <c r="E3725" s="13" t="str">
        <f>IFERROR(VLOOKUP(A3725, Employees!$A$2:$E$401, 5, FALSE), "Enter an ID")</f>
        <v>Enter an ID</v>
      </c>
      <c r="F3725" s="13" t="str">
        <f>IFERROR(VLOOKUP(A3725, Employees!$A$2:$F$401, 6, FALSE), "Enter an ID")</f>
        <v>Enter an ID</v>
      </c>
      <c r="J3725" s="13" t="str" cm="1">
        <f t="array" ref="J3725">_xlfn.IFS(ISBLANK(G3725), "no training", ISBLANK(I3725), 0, NOT(ISBLANK(I3725)), VLOOKUP(G3725,Trainings!$A$2:$B$20, 2, FALSE))</f>
        <v>no training</v>
      </c>
    </row>
    <row r="3726" spans="2:10" ht="15.75" customHeight="1" x14ac:dyDescent="0.4">
      <c r="B3726" s="13" t="str">
        <f>IFERROR(VLOOKUP(A3726, Employees!$A$2:$E$401, 2, FALSE), "Enter an ID")</f>
        <v>Enter an ID</v>
      </c>
      <c r="C3726" s="13" t="str">
        <f>IFERROR(VLOOKUP(A3726, Employees!$A$2:$E$401, 3, FALSE), "Enter an ID")</f>
        <v>Enter an ID</v>
      </c>
      <c r="D3726" s="13" t="str">
        <f>IFERROR(VLOOKUP(A3726, Employees!$A$2:$E$401, 4, FALSE), "Enter an ID")</f>
        <v>Enter an ID</v>
      </c>
      <c r="E3726" s="13" t="str">
        <f>IFERROR(VLOOKUP(A3726, Employees!$A$2:$E$401, 5, FALSE), "Enter an ID")</f>
        <v>Enter an ID</v>
      </c>
      <c r="F3726" s="13" t="str">
        <f>IFERROR(VLOOKUP(A3726, Employees!$A$2:$F$401, 6, FALSE), "Enter an ID")</f>
        <v>Enter an ID</v>
      </c>
      <c r="J3726" s="13" t="str" cm="1">
        <f t="array" ref="J3726">_xlfn.IFS(ISBLANK(G3726), "no training", ISBLANK(I3726), 0, NOT(ISBLANK(I3726)), VLOOKUP(G3726,Trainings!$A$2:$B$20, 2, FALSE))</f>
        <v>no training</v>
      </c>
    </row>
    <row r="3727" spans="2:10" ht="15.75" customHeight="1" x14ac:dyDescent="0.4">
      <c r="B3727" s="13" t="str">
        <f>IFERROR(VLOOKUP(A3727, Employees!$A$2:$E$401, 2, FALSE), "Enter an ID")</f>
        <v>Enter an ID</v>
      </c>
      <c r="C3727" s="13" t="str">
        <f>IFERROR(VLOOKUP(A3727, Employees!$A$2:$E$401, 3, FALSE), "Enter an ID")</f>
        <v>Enter an ID</v>
      </c>
      <c r="D3727" s="13" t="str">
        <f>IFERROR(VLOOKUP(A3727, Employees!$A$2:$E$401, 4, FALSE), "Enter an ID")</f>
        <v>Enter an ID</v>
      </c>
      <c r="E3727" s="13" t="str">
        <f>IFERROR(VLOOKUP(A3727, Employees!$A$2:$E$401, 5, FALSE), "Enter an ID")</f>
        <v>Enter an ID</v>
      </c>
      <c r="F3727" s="13" t="str">
        <f>IFERROR(VLOOKUP(A3727, Employees!$A$2:$F$401, 6, FALSE), "Enter an ID")</f>
        <v>Enter an ID</v>
      </c>
      <c r="J3727" s="13" t="str" cm="1">
        <f t="array" ref="J3727">_xlfn.IFS(ISBLANK(G3727), "no training", ISBLANK(I3727), 0, NOT(ISBLANK(I3727)), VLOOKUP(G3727,Trainings!$A$2:$B$20, 2, FALSE))</f>
        <v>no training</v>
      </c>
    </row>
    <row r="3728" spans="2:10" ht="15.75" customHeight="1" x14ac:dyDescent="0.4">
      <c r="B3728" s="13" t="str">
        <f>IFERROR(VLOOKUP(A3728, Employees!$A$2:$E$401, 2, FALSE), "Enter an ID")</f>
        <v>Enter an ID</v>
      </c>
      <c r="C3728" s="13" t="str">
        <f>IFERROR(VLOOKUP(A3728, Employees!$A$2:$E$401, 3, FALSE), "Enter an ID")</f>
        <v>Enter an ID</v>
      </c>
      <c r="D3728" s="13" t="str">
        <f>IFERROR(VLOOKUP(A3728, Employees!$A$2:$E$401, 4, FALSE), "Enter an ID")</f>
        <v>Enter an ID</v>
      </c>
      <c r="E3728" s="13" t="str">
        <f>IFERROR(VLOOKUP(A3728, Employees!$A$2:$E$401, 5, FALSE), "Enter an ID")</f>
        <v>Enter an ID</v>
      </c>
      <c r="F3728" s="13" t="str">
        <f>IFERROR(VLOOKUP(A3728, Employees!$A$2:$F$401, 6, FALSE), "Enter an ID")</f>
        <v>Enter an ID</v>
      </c>
      <c r="J3728" s="13" t="str" cm="1">
        <f t="array" ref="J3728">_xlfn.IFS(ISBLANK(G3728), "no training", ISBLANK(I3728), 0, NOT(ISBLANK(I3728)), VLOOKUP(G3728,Trainings!$A$2:$B$20, 2, FALSE))</f>
        <v>no training</v>
      </c>
    </row>
    <row r="3729" spans="2:10" ht="15.75" customHeight="1" x14ac:dyDescent="0.4">
      <c r="B3729" s="13" t="str">
        <f>IFERROR(VLOOKUP(A3729, Employees!$A$2:$E$401, 2, FALSE), "Enter an ID")</f>
        <v>Enter an ID</v>
      </c>
      <c r="C3729" s="13" t="str">
        <f>IFERROR(VLOOKUP(A3729, Employees!$A$2:$E$401, 3, FALSE), "Enter an ID")</f>
        <v>Enter an ID</v>
      </c>
      <c r="D3729" s="13" t="str">
        <f>IFERROR(VLOOKUP(A3729, Employees!$A$2:$E$401, 4, FALSE), "Enter an ID")</f>
        <v>Enter an ID</v>
      </c>
      <c r="E3729" s="13" t="str">
        <f>IFERROR(VLOOKUP(A3729, Employees!$A$2:$E$401, 5, FALSE), "Enter an ID")</f>
        <v>Enter an ID</v>
      </c>
      <c r="F3729" s="13" t="str">
        <f>IFERROR(VLOOKUP(A3729, Employees!$A$2:$F$401, 6, FALSE), "Enter an ID")</f>
        <v>Enter an ID</v>
      </c>
      <c r="J3729" s="13" t="str" cm="1">
        <f t="array" ref="J3729">_xlfn.IFS(ISBLANK(G3729), "no training", ISBLANK(I3729), 0, NOT(ISBLANK(I3729)), VLOOKUP(G3729,Trainings!$A$2:$B$20, 2, FALSE))</f>
        <v>no training</v>
      </c>
    </row>
    <row r="3730" spans="2:10" ht="15.75" customHeight="1" x14ac:dyDescent="0.4">
      <c r="B3730" s="13" t="str">
        <f>IFERROR(VLOOKUP(A3730, Employees!$A$2:$E$401, 2, FALSE), "Enter an ID")</f>
        <v>Enter an ID</v>
      </c>
      <c r="C3730" s="13" t="str">
        <f>IFERROR(VLOOKUP(A3730, Employees!$A$2:$E$401, 3, FALSE), "Enter an ID")</f>
        <v>Enter an ID</v>
      </c>
      <c r="D3730" s="13" t="str">
        <f>IFERROR(VLOOKUP(A3730, Employees!$A$2:$E$401, 4, FALSE), "Enter an ID")</f>
        <v>Enter an ID</v>
      </c>
      <c r="E3730" s="13" t="str">
        <f>IFERROR(VLOOKUP(A3730, Employees!$A$2:$E$401, 5, FALSE), "Enter an ID")</f>
        <v>Enter an ID</v>
      </c>
      <c r="F3730" s="13" t="str">
        <f>IFERROR(VLOOKUP(A3730, Employees!$A$2:$F$401, 6, FALSE), "Enter an ID")</f>
        <v>Enter an ID</v>
      </c>
      <c r="J3730" s="13" t="str" cm="1">
        <f t="array" ref="J3730">_xlfn.IFS(ISBLANK(G3730), "no training", ISBLANK(I3730), 0, NOT(ISBLANK(I3730)), VLOOKUP(G3730,Trainings!$A$2:$B$20, 2, FALSE))</f>
        <v>no training</v>
      </c>
    </row>
    <row r="3731" spans="2:10" ht="15.75" customHeight="1" x14ac:dyDescent="0.4">
      <c r="B3731" s="13" t="str">
        <f>IFERROR(VLOOKUP(A3731, Employees!$A$2:$E$401, 2, FALSE), "Enter an ID")</f>
        <v>Enter an ID</v>
      </c>
      <c r="C3731" s="13" t="str">
        <f>IFERROR(VLOOKUP(A3731, Employees!$A$2:$E$401, 3, FALSE), "Enter an ID")</f>
        <v>Enter an ID</v>
      </c>
      <c r="D3731" s="13" t="str">
        <f>IFERROR(VLOOKUP(A3731, Employees!$A$2:$E$401, 4, FALSE), "Enter an ID")</f>
        <v>Enter an ID</v>
      </c>
      <c r="E3731" s="13" t="str">
        <f>IFERROR(VLOOKUP(A3731, Employees!$A$2:$E$401, 5, FALSE), "Enter an ID")</f>
        <v>Enter an ID</v>
      </c>
      <c r="F3731" s="13" t="str">
        <f>IFERROR(VLOOKUP(A3731, Employees!$A$2:$F$401, 6, FALSE), "Enter an ID")</f>
        <v>Enter an ID</v>
      </c>
      <c r="J3731" s="13" t="str" cm="1">
        <f t="array" ref="J3731">_xlfn.IFS(ISBLANK(G3731), "no training", ISBLANK(I3731), 0, NOT(ISBLANK(I3731)), VLOOKUP(G3731,Trainings!$A$2:$B$20, 2, FALSE))</f>
        <v>no training</v>
      </c>
    </row>
    <row r="3732" spans="2:10" ht="15.75" customHeight="1" x14ac:dyDescent="0.4">
      <c r="B3732" s="13" t="str">
        <f>IFERROR(VLOOKUP(A3732, Employees!$A$2:$E$401, 2, FALSE), "Enter an ID")</f>
        <v>Enter an ID</v>
      </c>
      <c r="C3732" s="13" t="str">
        <f>IFERROR(VLOOKUP(A3732, Employees!$A$2:$E$401, 3, FALSE), "Enter an ID")</f>
        <v>Enter an ID</v>
      </c>
      <c r="D3732" s="13" t="str">
        <f>IFERROR(VLOOKUP(A3732, Employees!$A$2:$E$401, 4, FALSE), "Enter an ID")</f>
        <v>Enter an ID</v>
      </c>
      <c r="E3732" s="13" t="str">
        <f>IFERROR(VLOOKUP(A3732, Employees!$A$2:$E$401, 5, FALSE), "Enter an ID")</f>
        <v>Enter an ID</v>
      </c>
      <c r="F3732" s="13" t="str">
        <f>IFERROR(VLOOKUP(A3732, Employees!$A$2:$F$401, 6, FALSE), "Enter an ID")</f>
        <v>Enter an ID</v>
      </c>
      <c r="J3732" s="13" t="str" cm="1">
        <f t="array" ref="J3732">_xlfn.IFS(ISBLANK(G3732), "no training", ISBLANK(I3732), 0, NOT(ISBLANK(I3732)), VLOOKUP(G3732,Trainings!$A$2:$B$20, 2, FALSE))</f>
        <v>no training</v>
      </c>
    </row>
    <row r="3733" spans="2:10" ht="15.75" customHeight="1" x14ac:dyDescent="0.4">
      <c r="B3733" s="13" t="str">
        <f>IFERROR(VLOOKUP(A3733, Employees!$A$2:$E$401, 2, FALSE), "Enter an ID")</f>
        <v>Enter an ID</v>
      </c>
      <c r="C3733" s="13" t="str">
        <f>IFERROR(VLOOKUP(A3733, Employees!$A$2:$E$401, 3, FALSE), "Enter an ID")</f>
        <v>Enter an ID</v>
      </c>
      <c r="D3733" s="13" t="str">
        <f>IFERROR(VLOOKUP(A3733, Employees!$A$2:$E$401, 4, FALSE), "Enter an ID")</f>
        <v>Enter an ID</v>
      </c>
      <c r="E3733" s="13" t="str">
        <f>IFERROR(VLOOKUP(A3733, Employees!$A$2:$E$401, 5, FALSE), "Enter an ID")</f>
        <v>Enter an ID</v>
      </c>
      <c r="F3733" s="13" t="str">
        <f>IFERROR(VLOOKUP(A3733, Employees!$A$2:$F$401, 6, FALSE), "Enter an ID")</f>
        <v>Enter an ID</v>
      </c>
      <c r="J3733" s="13" t="str" cm="1">
        <f t="array" ref="J3733">_xlfn.IFS(ISBLANK(G3733), "no training", ISBLANK(I3733), 0, NOT(ISBLANK(I3733)), VLOOKUP(G3733,Trainings!$A$2:$B$20, 2, FALSE))</f>
        <v>no training</v>
      </c>
    </row>
    <row r="3734" spans="2:10" ht="15.75" customHeight="1" x14ac:dyDescent="0.4">
      <c r="B3734" s="13" t="str">
        <f>IFERROR(VLOOKUP(A3734, Employees!$A$2:$E$401, 2, FALSE), "Enter an ID")</f>
        <v>Enter an ID</v>
      </c>
      <c r="C3734" s="13" t="str">
        <f>IFERROR(VLOOKUP(A3734, Employees!$A$2:$E$401, 3, FALSE), "Enter an ID")</f>
        <v>Enter an ID</v>
      </c>
      <c r="D3734" s="13" t="str">
        <f>IFERROR(VLOOKUP(A3734, Employees!$A$2:$E$401, 4, FALSE), "Enter an ID")</f>
        <v>Enter an ID</v>
      </c>
      <c r="E3734" s="13" t="str">
        <f>IFERROR(VLOOKUP(A3734, Employees!$A$2:$E$401, 5, FALSE), "Enter an ID")</f>
        <v>Enter an ID</v>
      </c>
      <c r="F3734" s="13" t="str">
        <f>IFERROR(VLOOKUP(A3734, Employees!$A$2:$F$401, 6, FALSE), "Enter an ID")</f>
        <v>Enter an ID</v>
      </c>
      <c r="J3734" s="13" t="str" cm="1">
        <f t="array" ref="J3734">_xlfn.IFS(ISBLANK(G3734), "no training", ISBLANK(I3734), 0, NOT(ISBLANK(I3734)), VLOOKUP(G3734,Trainings!$A$2:$B$20, 2, FALSE))</f>
        <v>no training</v>
      </c>
    </row>
    <row r="3735" spans="2:10" ht="15.75" customHeight="1" x14ac:dyDescent="0.4">
      <c r="B3735" s="13" t="str">
        <f>IFERROR(VLOOKUP(A3735, Employees!$A$2:$E$401, 2, FALSE), "Enter an ID")</f>
        <v>Enter an ID</v>
      </c>
      <c r="C3735" s="13" t="str">
        <f>IFERROR(VLOOKUP(A3735, Employees!$A$2:$E$401, 3, FALSE), "Enter an ID")</f>
        <v>Enter an ID</v>
      </c>
      <c r="D3735" s="13" t="str">
        <f>IFERROR(VLOOKUP(A3735, Employees!$A$2:$E$401, 4, FALSE), "Enter an ID")</f>
        <v>Enter an ID</v>
      </c>
      <c r="E3735" s="13" t="str">
        <f>IFERROR(VLOOKUP(A3735, Employees!$A$2:$E$401, 5, FALSE), "Enter an ID")</f>
        <v>Enter an ID</v>
      </c>
      <c r="F3735" s="13" t="str">
        <f>IFERROR(VLOOKUP(A3735, Employees!$A$2:$F$401, 6, FALSE), "Enter an ID")</f>
        <v>Enter an ID</v>
      </c>
      <c r="J3735" s="13" t="str" cm="1">
        <f t="array" ref="J3735">_xlfn.IFS(ISBLANK(G3735), "no training", ISBLANK(I3735), 0, NOT(ISBLANK(I3735)), VLOOKUP(G3735,Trainings!$A$2:$B$20, 2, FALSE))</f>
        <v>no training</v>
      </c>
    </row>
    <row r="3736" spans="2:10" ht="15.75" customHeight="1" x14ac:dyDescent="0.4">
      <c r="B3736" s="13" t="str">
        <f>IFERROR(VLOOKUP(A3736, Employees!$A$2:$E$401, 2, FALSE), "Enter an ID")</f>
        <v>Enter an ID</v>
      </c>
      <c r="C3736" s="13" t="str">
        <f>IFERROR(VLOOKUP(A3736, Employees!$A$2:$E$401, 3, FALSE), "Enter an ID")</f>
        <v>Enter an ID</v>
      </c>
      <c r="D3736" s="13" t="str">
        <f>IFERROR(VLOOKUP(A3736, Employees!$A$2:$E$401, 4, FALSE), "Enter an ID")</f>
        <v>Enter an ID</v>
      </c>
      <c r="E3736" s="13" t="str">
        <f>IFERROR(VLOOKUP(A3736, Employees!$A$2:$E$401, 5, FALSE), "Enter an ID")</f>
        <v>Enter an ID</v>
      </c>
      <c r="F3736" s="13" t="str">
        <f>IFERROR(VLOOKUP(A3736, Employees!$A$2:$F$401, 6, FALSE), "Enter an ID")</f>
        <v>Enter an ID</v>
      </c>
      <c r="J3736" s="13" t="str" cm="1">
        <f t="array" ref="J3736">_xlfn.IFS(ISBLANK(G3736), "no training", ISBLANK(I3736), 0, NOT(ISBLANK(I3736)), VLOOKUP(G3736,Trainings!$A$2:$B$20, 2, FALSE))</f>
        <v>no training</v>
      </c>
    </row>
    <row r="3737" spans="2:10" ht="15.75" customHeight="1" x14ac:dyDescent="0.4">
      <c r="B3737" s="13" t="str">
        <f>IFERROR(VLOOKUP(A3737, Employees!$A$2:$E$401, 2, FALSE), "Enter an ID")</f>
        <v>Enter an ID</v>
      </c>
      <c r="C3737" s="13" t="str">
        <f>IFERROR(VLOOKUP(A3737, Employees!$A$2:$E$401, 3, FALSE), "Enter an ID")</f>
        <v>Enter an ID</v>
      </c>
      <c r="D3737" s="13" t="str">
        <f>IFERROR(VLOOKUP(A3737, Employees!$A$2:$E$401, 4, FALSE), "Enter an ID")</f>
        <v>Enter an ID</v>
      </c>
      <c r="E3737" s="13" t="str">
        <f>IFERROR(VLOOKUP(A3737, Employees!$A$2:$E$401, 5, FALSE), "Enter an ID")</f>
        <v>Enter an ID</v>
      </c>
      <c r="F3737" s="13" t="str">
        <f>IFERROR(VLOOKUP(A3737, Employees!$A$2:$F$401, 6, FALSE), "Enter an ID")</f>
        <v>Enter an ID</v>
      </c>
      <c r="J3737" s="13" t="str" cm="1">
        <f t="array" ref="J3737">_xlfn.IFS(ISBLANK(G3737), "no training", ISBLANK(I3737), 0, NOT(ISBLANK(I3737)), VLOOKUP(G3737,Trainings!$A$2:$B$20, 2, FALSE))</f>
        <v>no training</v>
      </c>
    </row>
    <row r="3738" spans="2:10" ht="15.75" customHeight="1" x14ac:dyDescent="0.4">
      <c r="B3738" s="13" t="str">
        <f>IFERROR(VLOOKUP(A3738, Employees!$A$2:$E$401, 2, FALSE), "Enter an ID")</f>
        <v>Enter an ID</v>
      </c>
      <c r="C3738" s="13" t="str">
        <f>IFERROR(VLOOKUP(A3738, Employees!$A$2:$E$401, 3, FALSE), "Enter an ID")</f>
        <v>Enter an ID</v>
      </c>
      <c r="D3738" s="13" t="str">
        <f>IFERROR(VLOOKUP(A3738, Employees!$A$2:$E$401, 4, FALSE), "Enter an ID")</f>
        <v>Enter an ID</v>
      </c>
      <c r="E3738" s="13" t="str">
        <f>IFERROR(VLOOKUP(A3738, Employees!$A$2:$E$401, 5, FALSE), "Enter an ID")</f>
        <v>Enter an ID</v>
      </c>
      <c r="F3738" s="13" t="str">
        <f>IFERROR(VLOOKUP(A3738, Employees!$A$2:$F$401, 6, FALSE), "Enter an ID")</f>
        <v>Enter an ID</v>
      </c>
      <c r="J3738" s="13" t="str" cm="1">
        <f t="array" ref="J3738">_xlfn.IFS(ISBLANK(G3738), "no training", ISBLANK(I3738), 0, NOT(ISBLANK(I3738)), VLOOKUP(G3738,Trainings!$A$2:$B$20, 2, FALSE))</f>
        <v>no training</v>
      </c>
    </row>
    <row r="3739" spans="2:10" ht="15.75" customHeight="1" x14ac:dyDescent="0.4">
      <c r="B3739" s="13" t="str">
        <f>IFERROR(VLOOKUP(A3739, Employees!$A$2:$E$401, 2, FALSE), "Enter an ID")</f>
        <v>Enter an ID</v>
      </c>
      <c r="C3739" s="13" t="str">
        <f>IFERROR(VLOOKUP(A3739, Employees!$A$2:$E$401, 3, FALSE), "Enter an ID")</f>
        <v>Enter an ID</v>
      </c>
      <c r="D3739" s="13" t="str">
        <f>IFERROR(VLOOKUP(A3739, Employees!$A$2:$E$401, 4, FALSE), "Enter an ID")</f>
        <v>Enter an ID</v>
      </c>
      <c r="E3739" s="13" t="str">
        <f>IFERROR(VLOOKUP(A3739, Employees!$A$2:$E$401, 5, FALSE), "Enter an ID")</f>
        <v>Enter an ID</v>
      </c>
      <c r="F3739" s="13" t="str">
        <f>IFERROR(VLOOKUP(A3739, Employees!$A$2:$F$401, 6, FALSE), "Enter an ID")</f>
        <v>Enter an ID</v>
      </c>
      <c r="J3739" s="13" t="str" cm="1">
        <f t="array" ref="J3739">_xlfn.IFS(ISBLANK(G3739), "no training", ISBLANK(I3739), 0, NOT(ISBLANK(I3739)), VLOOKUP(G3739,Trainings!$A$2:$B$20, 2, FALSE))</f>
        <v>no training</v>
      </c>
    </row>
    <row r="3740" spans="2:10" ht="15.75" customHeight="1" x14ac:dyDescent="0.4">
      <c r="B3740" s="13" t="str">
        <f>IFERROR(VLOOKUP(A3740, Employees!$A$2:$E$401, 2, FALSE), "Enter an ID")</f>
        <v>Enter an ID</v>
      </c>
      <c r="C3740" s="13" t="str">
        <f>IFERROR(VLOOKUP(A3740, Employees!$A$2:$E$401, 3, FALSE), "Enter an ID")</f>
        <v>Enter an ID</v>
      </c>
      <c r="D3740" s="13" t="str">
        <f>IFERROR(VLOOKUP(A3740, Employees!$A$2:$E$401, 4, FALSE), "Enter an ID")</f>
        <v>Enter an ID</v>
      </c>
      <c r="E3740" s="13" t="str">
        <f>IFERROR(VLOOKUP(A3740, Employees!$A$2:$E$401, 5, FALSE), "Enter an ID")</f>
        <v>Enter an ID</v>
      </c>
      <c r="F3740" s="13" t="str">
        <f>IFERROR(VLOOKUP(A3740, Employees!$A$2:$F$401, 6, FALSE), "Enter an ID")</f>
        <v>Enter an ID</v>
      </c>
      <c r="J3740" s="13" t="str" cm="1">
        <f t="array" ref="J3740">_xlfn.IFS(ISBLANK(G3740), "no training", ISBLANK(I3740), 0, NOT(ISBLANK(I3740)), VLOOKUP(G3740,Trainings!$A$2:$B$20, 2, FALSE))</f>
        <v>no training</v>
      </c>
    </row>
    <row r="3741" spans="2:10" ht="15.75" customHeight="1" x14ac:dyDescent="0.4">
      <c r="B3741" s="13" t="str">
        <f>IFERROR(VLOOKUP(A3741, Employees!$A$2:$E$401, 2, FALSE), "Enter an ID")</f>
        <v>Enter an ID</v>
      </c>
      <c r="C3741" s="13" t="str">
        <f>IFERROR(VLOOKUP(A3741, Employees!$A$2:$E$401, 3, FALSE), "Enter an ID")</f>
        <v>Enter an ID</v>
      </c>
      <c r="D3741" s="13" t="str">
        <f>IFERROR(VLOOKUP(A3741, Employees!$A$2:$E$401, 4, FALSE), "Enter an ID")</f>
        <v>Enter an ID</v>
      </c>
      <c r="E3741" s="13" t="str">
        <f>IFERROR(VLOOKUP(A3741, Employees!$A$2:$E$401, 5, FALSE), "Enter an ID")</f>
        <v>Enter an ID</v>
      </c>
      <c r="F3741" s="13" t="str">
        <f>IFERROR(VLOOKUP(A3741, Employees!$A$2:$F$401, 6, FALSE), "Enter an ID")</f>
        <v>Enter an ID</v>
      </c>
      <c r="J3741" s="13" t="str" cm="1">
        <f t="array" ref="J3741">_xlfn.IFS(ISBLANK(G3741), "no training", ISBLANK(I3741), 0, NOT(ISBLANK(I3741)), VLOOKUP(G3741,Trainings!$A$2:$B$20, 2, FALSE))</f>
        <v>no training</v>
      </c>
    </row>
    <row r="3742" spans="2:10" ht="15.75" customHeight="1" x14ac:dyDescent="0.4">
      <c r="B3742" s="13" t="str">
        <f>IFERROR(VLOOKUP(A3742, Employees!$A$2:$E$401, 2, FALSE), "Enter an ID")</f>
        <v>Enter an ID</v>
      </c>
      <c r="C3742" s="13" t="str">
        <f>IFERROR(VLOOKUP(A3742, Employees!$A$2:$E$401, 3, FALSE), "Enter an ID")</f>
        <v>Enter an ID</v>
      </c>
      <c r="D3742" s="13" t="str">
        <f>IFERROR(VLOOKUP(A3742, Employees!$A$2:$E$401, 4, FALSE), "Enter an ID")</f>
        <v>Enter an ID</v>
      </c>
      <c r="E3742" s="13" t="str">
        <f>IFERROR(VLOOKUP(A3742, Employees!$A$2:$E$401, 5, FALSE), "Enter an ID")</f>
        <v>Enter an ID</v>
      </c>
      <c r="F3742" s="13" t="str">
        <f>IFERROR(VLOOKUP(A3742, Employees!$A$2:$F$401, 6, FALSE), "Enter an ID")</f>
        <v>Enter an ID</v>
      </c>
      <c r="J3742" s="13" t="str" cm="1">
        <f t="array" ref="J3742">_xlfn.IFS(ISBLANK(G3742), "no training", ISBLANK(I3742), 0, NOT(ISBLANK(I3742)), VLOOKUP(G3742,Trainings!$A$2:$B$20, 2, FALSE))</f>
        <v>no training</v>
      </c>
    </row>
    <row r="3743" spans="2:10" ht="15.75" customHeight="1" x14ac:dyDescent="0.4">
      <c r="B3743" s="13" t="str">
        <f>IFERROR(VLOOKUP(A3743, Employees!$A$2:$E$401, 2, FALSE), "Enter an ID")</f>
        <v>Enter an ID</v>
      </c>
      <c r="C3743" s="13" t="str">
        <f>IFERROR(VLOOKUP(A3743, Employees!$A$2:$E$401, 3, FALSE), "Enter an ID")</f>
        <v>Enter an ID</v>
      </c>
      <c r="D3743" s="13" t="str">
        <f>IFERROR(VLOOKUP(A3743, Employees!$A$2:$E$401, 4, FALSE), "Enter an ID")</f>
        <v>Enter an ID</v>
      </c>
      <c r="E3743" s="13" t="str">
        <f>IFERROR(VLOOKUP(A3743, Employees!$A$2:$E$401, 5, FALSE), "Enter an ID")</f>
        <v>Enter an ID</v>
      </c>
      <c r="F3743" s="13" t="str">
        <f>IFERROR(VLOOKUP(A3743, Employees!$A$2:$F$401, 6, FALSE), "Enter an ID")</f>
        <v>Enter an ID</v>
      </c>
      <c r="J3743" s="13" t="str" cm="1">
        <f t="array" ref="J3743">_xlfn.IFS(ISBLANK(G3743), "no training", ISBLANK(I3743), 0, NOT(ISBLANK(I3743)), VLOOKUP(G3743,Trainings!$A$2:$B$20, 2, FALSE))</f>
        <v>no training</v>
      </c>
    </row>
    <row r="3744" spans="2:10" ht="15.75" customHeight="1" x14ac:dyDescent="0.4">
      <c r="B3744" s="13" t="str">
        <f>IFERROR(VLOOKUP(A3744, Employees!$A$2:$E$401, 2, FALSE), "Enter an ID")</f>
        <v>Enter an ID</v>
      </c>
      <c r="C3744" s="13" t="str">
        <f>IFERROR(VLOOKUP(A3744, Employees!$A$2:$E$401, 3, FALSE), "Enter an ID")</f>
        <v>Enter an ID</v>
      </c>
      <c r="D3744" s="13" t="str">
        <f>IFERROR(VLOOKUP(A3744, Employees!$A$2:$E$401, 4, FALSE), "Enter an ID")</f>
        <v>Enter an ID</v>
      </c>
      <c r="E3744" s="13" t="str">
        <f>IFERROR(VLOOKUP(A3744, Employees!$A$2:$E$401, 5, FALSE), "Enter an ID")</f>
        <v>Enter an ID</v>
      </c>
      <c r="F3744" s="13" t="str">
        <f>IFERROR(VLOOKUP(A3744, Employees!$A$2:$F$401, 6, FALSE), "Enter an ID")</f>
        <v>Enter an ID</v>
      </c>
      <c r="J3744" s="13" t="str" cm="1">
        <f t="array" ref="J3744">_xlfn.IFS(ISBLANK(G3744), "no training", ISBLANK(I3744), 0, NOT(ISBLANK(I3744)), VLOOKUP(G3744,Trainings!$A$2:$B$20, 2, FALSE))</f>
        <v>no training</v>
      </c>
    </row>
    <row r="3745" spans="2:10" ht="15.75" customHeight="1" x14ac:dyDescent="0.4">
      <c r="B3745" s="13" t="str">
        <f>IFERROR(VLOOKUP(A3745, Employees!$A$2:$E$401, 2, FALSE), "Enter an ID")</f>
        <v>Enter an ID</v>
      </c>
      <c r="C3745" s="13" t="str">
        <f>IFERROR(VLOOKUP(A3745, Employees!$A$2:$E$401, 3, FALSE), "Enter an ID")</f>
        <v>Enter an ID</v>
      </c>
      <c r="D3745" s="13" t="str">
        <f>IFERROR(VLOOKUP(A3745, Employees!$A$2:$E$401, 4, FALSE), "Enter an ID")</f>
        <v>Enter an ID</v>
      </c>
      <c r="E3745" s="13" t="str">
        <f>IFERROR(VLOOKUP(A3745, Employees!$A$2:$E$401, 5, FALSE), "Enter an ID")</f>
        <v>Enter an ID</v>
      </c>
      <c r="F3745" s="13" t="str">
        <f>IFERROR(VLOOKUP(A3745, Employees!$A$2:$F$401, 6, FALSE), "Enter an ID")</f>
        <v>Enter an ID</v>
      </c>
      <c r="J3745" s="13" t="str" cm="1">
        <f t="array" ref="J3745">_xlfn.IFS(ISBLANK(G3745), "no training", ISBLANK(I3745), 0, NOT(ISBLANK(I3745)), VLOOKUP(G3745,Trainings!$A$2:$B$20, 2, FALSE))</f>
        <v>no training</v>
      </c>
    </row>
    <row r="3746" spans="2:10" ht="15.75" customHeight="1" x14ac:dyDescent="0.4">
      <c r="B3746" s="13" t="str">
        <f>IFERROR(VLOOKUP(A3746, Employees!$A$2:$E$401, 2, FALSE), "Enter an ID")</f>
        <v>Enter an ID</v>
      </c>
      <c r="C3746" s="13" t="str">
        <f>IFERROR(VLOOKUP(A3746, Employees!$A$2:$E$401, 3, FALSE), "Enter an ID")</f>
        <v>Enter an ID</v>
      </c>
      <c r="D3746" s="13" t="str">
        <f>IFERROR(VLOOKUP(A3746, Employees!$A$2:$E$401, 4, FALSE), "Enter an ID")</f>
        <v>Enter an ID</v>
      </c>
      <c r="E3746" s="13" t="str">
        <f>IFERROR(VLOOKUP(A3746, Employees!$A$2:$E$401, 5, FALSE), "Enter an ID")</f>
        <v>Enter an ID</v>
      </c>
      <c r="F3746" s="13" t="str">
        <f>IFERROR(VLOOKUP(A3746, Employees!$A$2:$F$401, 6, FALSE), "Enter an ID")</f>
        <v>Enter an ID</v>
      </c>
      <c r="J3746" s="13" t="str" cm="1">
        <f t="array" ref="J3746">_xlfn.IFS(ISBLANK(G3746), "no training", ISBLANK(I3746), 0, NOT(ISBLANK(I3746)), VLOOKUP(G3746,Trainings!$A$2:$B$20, 2, FALSE))</f>
        <v>no training</v>
      </c>
    </row>
    <row r="3747" spans="2:10" ht="15.75" customHeight="1" x14ac:dyDescent="0.4">
      <c r="B3747" s="13" t="str">
        <f>IFERROR(VLOOKUP(A3747, Employees!$A$2:$E$401, 2, FALSE), "Enter an ID")</f>
        <v>Enter an ID</v>
      </c>
      <c r="C3747" s="13" t="str">
        <f>IFERROR(VLOOKUP(A3747, Employees!$A$2:$E$401, 3, FALSE), "Enter an ID")</f>
        <v>Enter an ID</v>
      </c>
      <c r="D3747" s="13" t="str">
        <f>IFERROR(VLOOKUP(A3747, Employees!$A$2:$E$401, 4, FALSE), "Enter an ID")</f>
        <v>Enter an ID</v>
      </c>
      <c r="E3747" s="13" t="str">
        <f>IFERROR(VLOOKUP(A3747, Employees!$A$2:$E$401, 5, FALSE), "Enter an ID")</f>
        <v>Enter an ID</v>
      </c>
      <c r="F3747" s="13" t="str">
        <f>IFERROR(VLOOKUP(A3747, Employees!$A$2:$F$401, 6, FALSE), "Enter an ID")</f>
        <v>Enter an ID</v>
      </c>
      <c r="J3747" s="13" t="str" cm="1">
        <f t="array" ref="J3747">_xlfn.IFS(ISBLANK(G3747), "no training", ISBLANK(I3747), 0, NOT(ISBLANK(I3747)), VLOOKUP(G3747,Trainings!$A$2:$B$20, 2, FALSE))</f>
        <v>no training</v>
      </c>
    </row>
    <row r="3748" spans="2:10" ht="15.75" customHeight="1" x14ac:dyDescent="0.4">
      <c r="B3748" s="13" t="str">
        <f>IFERROR(VLOOKUP(A3748, Employees!$A$2:$E$401, 2, FALSE), "Enter an ID")</f>
        <v>Enter an ID</v>
      </c>
      <c r="C3748" s="13" t="str">
        <f>IFERROR(VLOOKUP(A3748, Employees!$A$2:$E$401, 3, FALSE), "Enter an ID")</f>
        <v>Enter an ID</v>
      </c>
      <c r="D3748" s="13" t="str">
        <f>IFERROR(VLOOKUP(A3748, Employees!$A$2:$E$401, 4, FALSE), "Enter an ID")</f>
        <v>Enter an ID</v>
      </c>
      <c r="E3748" s="13" t="str">
        <f>IFERROR(VLOOKUP(A3748, Employees!$A$2:$E$401, 5, FALSE), "Enter an ID")</f>
        <v>Enter an ID</v>
      </c>
      <c r="F3748" s="13" t="str">
        <f>IFERROR(VLOOKUP(A3748, Employees!$A$2:$F$401, 6, FALSE), "Enter an ID")</f>
        <v>Enter an ID</v>
      </c>
      <c r="J3748" s="13" t="str" cm="1">
        <f t="array" ref="J3748">_xlfn.IFS(ISBLANK(G3748), "no training", ISBLANK(I3748), 0, NOT(ISBLANK(I3748)), VLOOKUP(G3748,Trainings!$A$2:$B$20, 2, FALSE))</f>
        <v>no training</v>
      </c>
    </row>
    <row r="3749" spans="2:10" ht="15.75" customHeight="1" x14ac:dyDescent="0.4">
      <c r="B3749" s="13" t="str">
        <f>IFERROR(VLOOKUP(A3749, Employees!$A$2:$E$401, 2, FALSE), "Enter an ID")</f>
        <v>Enter an ID</v>
      </c>
      <c r="C3749" s="13" t="str">
        <f>IFERROR(VLOOKUP(A3749, Employees!$A$2:$E$401, 3, FALSE), "Enter an ID")</f>
        <v>Enter an ID</v>
      </c>
      <c r="D3749" s="13" t="str">
        <f>IFERROR(VLOOKUP(A3749, Employees!$A$2:$E$401, 4, FALSE), "Enter an ID")</f>
        <v>Enter an ID</v>
      </c>
      <c r="E3749" s="13" t="str">
        <f>IFERROR(VLOOKUP(A3749, Employees!$A$2:$E$401, 5, FALSE), "Enter an ID")</f>
        <v>Enter an ID</v>
      </c>
      <c r="F3749" s="13" t="str">
        <f>IFERROR(VLOOKUP(A3749, Employees!$A$2:$F$401, 6, FALSE), "Enter an ID")</f>
        <v>Enter an ID</v>
      </c>
      <c r="J3749" s="13" t="str" cm="1">
        <f t="array" ref="J3749">_xlfn.IFS(ISBLANK(G3749), "no training", ISBLANK(I3749), 0, NOT(ISBLANK(I3749)), VLOOKUP(G3749,Trainings!$A$2:$B$20, 2, FALSE))</f>
        <v>no training</v>
      </c>
    </row>
    <row r="3750" spans="2:10" ht="15.75" customHeight="1" x14ac:dyDescent="0.4">
      <c r="B3750" s="13" t="str">
        <f>IFERROR(VLOOKUP(A3750, Employees!$A$2:$E$401, 2, FALSE), "Enter an ID")</f>
        <v>Enter an ID</v>
      </c>
      <c r="C3750" s="13" t="str">
        <f>IFERROR(VLOOKUP(A3750, Employees!$A$2:$E$401, 3, FALSE), "Enter an ID")</f>
        <v>Enter an ID</v>
      </c>
      <c r="D3750" s="13" t="str">
        <f>IFERROR(VLOOKUP(A3750, Employees!$A$2:$E$401, 4, FALSE), "Enter an ID")</f>
        <v>Enter an ID</v>
      </c>
      <c r="E3750" s="13" t="str">
        <f>IFERROR(VLOOKUP(A3750, Employees!$A$2:$E$401, 5, FALSE), "Enter an ID")</f>
        <v>Enter an ID</v>
      </c>
      <c r="F3750" s="13" t="str">
        <f>IFERROR(VLOOKUP(A3750, Employees!$A$2:$F$401, 6, FALSE), "Enter an ID")</f>
        <v>Enter an ID</v>
      </c>
      <c r="J3750" s="13" t="str" cm="1">
        <f t="array" ref="J3750">_xlfn.IFS(ISBLANK(G3750), "no training", ISBLANK(I3750), 0, NOT(ISBLANK(I3750)), VLOOKUP(G3750,Trainings!$A$2:$B$20, 2, FALSE))</f>
        <v>no training</v>
      </c>
    </row>
    <row r="3751" spans="2:10" ht="15.75" customHeight="1" x14ac:dyDescent="0.4">
      <c r="B3751" s="13" t="str">
        <f>IFERROR(VLOOKUP(A3751, Employees!$A$2:$E$401, 2, FALSE), "Enter an ID")</f>
        <v>Enter an ID</v>
      </c>
      <c r="C3751" s="13" t="str">
        <f>IFERROR(VLOOKUP(A3751, Employees!$A$2:$E$401, 3, FALSE), "Enter an ID")</f>
        <v>Enter an ID</v>
      </c>
      <c r="D3751" s="13" t="str">
        <f>IFERROR(VLOOKUP(A3751, Employees!$A$2:$E$401, 4, FALSE), "Enter an ID")</f>
        <v>Enter an ID</v>
      </c>
      <c r="E3751" s="13" t="str">
        <f>IFERROR(VLOOKUP(A3751, Employees!$A$2:$E$401, 5, FALSE), "Enter an ID")</f>
        <v>Enter an ID</v>
      </c>
      <c r="F3751" s="13" t="str">
        <f>IFERROR(VLOOKUP(A3751, Employees!$A$2:$F$401, 6, FALSE), "Enter an ID")</f>
        <v>Enter an ID</v>
      </c>
      <c r="J3751" s="13" t="str" cm="1">
        <f t="array" ref="J3751">_xlfn.IFS(ISBLANK(G3751), "no training", ISBLANK(I3751), 0, NOT(ISBLANK(I3751)), VLOOKUP(G3751,Trainings!$A$2:$B$20, 2, FALSE))</f>
        <v>no training</v>
      </c>
    </row>
    <row r="3752" spans="2:10" ht="15.75" customHeight="1" x14ac:dyDescent="0.4">
      <c r="B3752" s="13" t="str">
        <f>IFERROR(VLOOKUP(A3752, Employees!$A$2:$E$401, 2, FALSE), "Enter an ID")</f>
        <v>Enter an ID</v>
      </c>
      <c r="C3752" s="13" t="str">
        <f>IFERROR(VLOOKUP(A3752, Employees!$A$2:$E$401, 3, FALSE), "Enter an ID")</f>
        <v>Enter an ID</v>
      </c>
      <c r="D3752" s="13" t="str">
        <f>IFERROR(VLOOKUP(A3752, Employees!$A$2:$E$401, 4, FALSE), "Enter an ID")</f>
        <v>Enter an ID</v>
      </c>
      <c r="E3752" s="13" t="str">
        <f>IFERROR(VLOOKUP(A3752, Employees!$A$2:$E$401, 5, FALSE), "Enter an ID")</f>
        <v>Enter an ID</v>
      </c>
      <c r="F3752" s="13" t="str">
        <f>IFERROR(VLOOKUP(A3752, Employees!$A$2:$F$401, 6, FALSE), "Enter an ID")</f>
        <v>Enter an ID</v>
      </c>
      <c r="J3752" s="13" t="str" cm="1">
        <f t="array" ref="J3752">_xlfn.IFS(ISBLANK(G3752), "no training", ISBLANK(I3752), 0, NOT(ISBLANK(I3752)), VLOOKUP(G3752,Trainings!$A$2:$B$20, 2, FALSE))</f>
        <v>no training</v>
      </c>
    </row>
    <row r="3753" spans="2:10" ht="15.75" customHeight="1" x14ac:dyDescent="0.4">
      <c r="B3753" s="13" t="str">
        <f>IFERROR(VLOOKUP(A3753, Employees!$A$2:$E$401, 2, FALSE), "Enter an ID")</f>
        <v>Enter an ID</v>
      </c>
      <c r="C3753" s="13" t="str">
        <f>IFERROR(VLOOKUP(A3753, Employees!$A$2:$E$401, 3, FALSE), "Enter an ID")</f>
        <v>Enter an ID</v>
      </c>
      <c r="D3753" s="13" t="str">
        <f>IFERROR(VLOOKUP(A3753, Employees!$A$2:$E$401, 4, FALSE), "Enter an ID")</f>
        <v>Enter an ID</v>
      </c>
      <c r="E3753" s="13" t="str">
        <f>IFERROR(VLOOKUP(A3753, Employees!$A$2:$E$401, 5, FALSE), "Enter an ID")</f>
        <v>Enter an ID</v>
      </c>
      <c r="F3753" s="13" t="str">
        <f>IFERROR(VLOOKUP(A3753, Employees!$A$2:$F$401, 6, FALSE), "Enter an ID")</f>
        <v>Enter an ID</v>
      </c>
      <c r="J3753" s="13" t="str" cm="1">
        <f t="array" ref="J3753">_xlfn.IFS(ISBLANK(G3753), "no training", ISBLANK(I3753), 0, NOT(ISBLANK(I3753)), VLOOKUP(G3753,Trainings!$A$2:$B$20, 2, FALSE))</f>
        <v>no training</v>
      </c>
    </row>
    <row r="3754" spans="2:10" ht="15.75" customHeight="1" x14ac:dyDescent="0.4">
      <c r="B3754" s="13" t="str">
        <f>IFERROR(VLOOKUP(A3754, Employees!$A$2:$E$401, 2, FALSE), "Enter an ID")</f>
        <v>Enter an ID</v>
      </c>
      <c r="C3754" s="13" t="str">
        <f>IFERROR(VLOOKUP(A3754, Employees!$A$2:$E$401, 3, FALSE), "Enter an ID")</f>
        <v>Enter an ID</v>
      </c>
      <c r="D3754" s="13" t="str">
        <f>IFERROR(VLOOKUP(A3754, Employees!$A$2:$E$401, 4, FALSE), "Enter an ID")</f>
        <v>Enter an ID</v>
      </c>
      <c r="E3754" s="13" t="str">
        <f>IFERROR(VLOOKUP(A3754, Employees!$A$2:$E$401, 5, FALSE), "Enter an ID")</f>
        <v>Enter an ID</v>
      </c>
      <c r="F3754" s="13" t="str">
        <f>IFERROR(VLOOKUP(A3754, Employees!$A$2:$F$401, 6, FALSE), "Enter an ID")</f>
        <v>Enter an ID</v>
      </c>
      <c r="J3754" s="13" t="str" cm="1">
        <f t="array" ref="J3754">_xlfn.IFS(ISBLANK(G3754), "no training", ISBLANK(I3754), 0, NOT(ISBLANK(I3754)), VLOOKUP(G3754,Trainings!$A$2:$B$20, 2, FALSE))</f>
        <v>no training</v>
      </c>
    </row>
    <row r="3755" spans="2:10" ht="15.75" customHeight="1" x14ac:dyDescent="0.4">
      <c r="B3755" s="13" t="str">
        <f>IFERROR(VLOOKUP(A3755, Employees!$A$2:$E$401, 2, FALSE), "Enter an ID")</f>
        <v>Enter an ID</v>
      </c>
      <c r="C3755" s="13" t="str">
        <f>IFERROR(VLOOKUP(A3755, Employees!$A$2:$E$401, 3, FALSE), "Enter an ID")</f>
        <v>Enter an ID</v>
      </c>
      <c r="D3755" s="13" t="str">
        <f>IFERROR(VLOOKUP(A3755, Employees!$A$2:$E$401, 4, FALSE), "Enter an ID")</f>
        <v>Enter an ID</v>
      </c>
      <c r="E3755" s="13" t="str">
        <f>IFERROR(VLOOKUP(A3755, Employees!$A$2:$E$401, 5, FALSE), "Enter an ID")</f>
        <v>Enter an ID</v>
      </c>
      <c r="F3755" s="13" t="str">
        <f>IFERROR(VLOOKUP(A3755, Employees!$A$2:$F$401, 6, FALSE), "Enter an ID")</f>
        <v>Enter an ID</v>
      </c>
      <c r="J3755" s="13" t="str" cm="1">
        <f t="array" ref="J3755">_xlfn.IFS(ISBLANK(G3755), "no training", ISBLANK(I3755), 0, NOT(ISBLANK(I3755)), VLOOKUP(G3755,Trainings!$A$2:$B$20, 2, FALSE))</f>
        <v>no training</v>
      </c>
    </row>
    <row r="3756" spans="2:10" ht="15.75" customHeight="1" x14ac:dyDescent="0.4">
      <c r="B3756" s="13" t="str">
        <f>IFERROR(VLOOKUP(A3756, Employees!$A$2:$E$401, 2, FALSE), "Enter an ID")</f>
        <v>Enter an ID</v>
      </c>
      <c r="C3756" s="13" t="str">
        <f>IFERROR(VLOOKUP(A3756, Employees!$A$2:$E$401, 3, FALSE), "Enter an ID")</f>
        <v>Enter an ID</v>
      </c>
      <c r="D3756" s="13" t="str">
        <f>IFERROR(VLOOKUP(A3756, Employees!$A$2:$E$401, 4, FALSE), "Enter an ID")</f>
        <v>Enter an ID</v>
      </c>
      <c r="E3756" s="13" t="str">
        <f>IFERROR(VLOOKUP(A3756, Employees!$A$2:$E$401, 5, FALSE), "Enter an ID")</f>
        <v>Enter an ID</v>
      </c>
      <c r="F3756" s="13" t="str">
        <f>IFERROR(VLOOKUP(A3756, Employees!$A$2:$F$401, 6, FALSE), "Enter an ID")</f>
        <v>Enter an ID</v>
      </c>
      <c r="J3756" s="13" t="str" cm="1">
        <f t="array" ref="J3756">_xlfn.IFS(ISBLANK(G3756), "no training", ISBLANK(I3756), 0, NOT(ISBLANK(I3756)), VLOOKUP(G3756,Trainings!$A$2:$B$20, 2, FALSE))</f>
        <v>no training</v>
      </c>
    </row>
    <row r="3757" spans="2:10" ht="15.75" customHeight="1" x14ac:dyDescent="0.4">
      <c r="B3757" s="13" t="str">
        <f>IFERROR(VLOOKUP(A3757, Employees!$A$2:$E$401, 2, FALSE), "Enter an ID")</f>
        <v>Enter an ID</v>
      </c>
      <c r="C3757" s="13" t="str">
        <f>IFERROR(VLOOKUP(A3757, Employees!$A$2:$E$401, 3, FALSE), "Enter an ID")</f>
        <v>Enter an ID</v>
      </c>
      <c r="D3757" s="13" t="str">
        <f>IFERROR(VLOOKUP(A3757, Employees!$A$2:$E$401, 4, FALSE), "Enter an ID")</f>
        <v>Enter an ID</v>
      </c>
      <c r="E3757" s="13" t="str">
        <f>IFERROR(VLOOKUP(A3757, Employees!$A$2:$E$401, 5, FALSE), "Enter an ID")</f>
        <v>Enter an ID</v>
      </c>
      <c r="F3757" s="13" t="str">
        <f>IFERROR(VLOOKUP(A3757, Employees!$A$2:$F$401, 6, FALSE), "Enter an ID")</f>
        <v>Enter an ID</v>
      </c>
      <c r="J3757" s="13" t="str" cm="1">
        <f t="array" ref="J3757">_xlfn.IFS(ISBLANK(G3757), "no training", ISBLANK(I3757), 0, NOT(ISBLANK(I3757)), VLOOKUP(G3757,Trainings!$A$2:$B$20, 2, FALSE))</f>
        <v>no training</v>
      </c>
    </row>
    <row r="3758" spans="2:10" ht="15.75" customHeight="1" x14ac:dyDescent="0.4">
      <c r="B3758" s="13" t="str">
        <f>IFERROR(VLOOKUP(A3758, Employees!$A$2:$E$401, 2, FALSE), "Enter an ID")</f>
        <v>Enter an ID</v>
      </c>
      <c r="C3758" s="13" t="str">
        <f>IFERROR(VLOOKUP(A3758, Employees!$A$2:$E$401, 3, FALSE), "Enter an ID")</f>
        <v>Enter an ID</v>
      </c>
      <c r="D3758" s="13" t="str">
        <f>IFERROR(VLOOKUP(A3758, Employees!$A$2:$E$401, 4, FALSE), "Enter an ID")</f>
        <v>Enter an ID</v>
      </c>
      <c r="E3758" s="13" t="str">
        <f>IFERROR(VLOOKUP(A3758, Employees!$A$2:$E$401, 5, FALSE), "Enter an ID")</f>
        <v>Enter an ID</v>
      </c>
      <c r="F3758" s="13" t="str">
        <f>IFERROR(VLOOKUP(A3758, Employees!$A$2:$F$401, 6, FALSE), "Enter an ID")</f>
        <v>Enter an ID</v>
      </c>
      <c r="J3758" s="13" t="str" cm="1">
        <f t="array" ref="J3758">_xlfn.IFS(ISBLANK(G3758), "no training", ISBLANK(I3758), 0, NOT(ISBLANK(I3758)), VLOOKUP(G3758,Trainings!$A$2:$B$20, 2, FALSE))</f>
        <v>no training</v>
      </c>
    </row>
    <row r="3759" spans="2:10" ht="15.75" customHeight="1" x14ac:dyDescent="0.4">
      <c r="B3759" s="13" t="str">
        <f>IFERROR(VLOOKUP(A3759, Employees!$A$2:$E$401, 2, FALSE), "Enter an ID")</f>
        <v>Enter an ID</v>
      </c>
      <c r="C3759" s="13" t="str">
        <f>IFERROR(VLOOKUP(A3759, Employees!$A$2:$E$401, 3, FALSE), "Enter an ID")</f>
        <v>Enter an ID</v>
      </c>
      <c r="D3759" s="13" t="str">
        <f>IFERROR(VLOOKUP(A3759, Employees!$A$2:$E$401, 4, FALSE), "Enter an ID")</f>
        <v>Enter an ID</v>
      </c>
      <c r="E3759" s="13" t="str">
        <f>IFERROR(VLOOKUP(A3759, Employees!$A$2:$E$401, 5, FALSE), "Enter an ID")</f>
        <v>Enter an ID</v>
      </c>
      <c r="F3759" s="13" t="str">
        <f>IFERROR(VLOOKUP(A3759, Employees!$A$2:$F$401, 6, FALSE), "Enter an ID")</f>
        <v>Enter an ID</v>
      </c>
      <c r="J3759" s="13" t="str" cm="1">
        <f t="array" ref="J3759">_xlfn.IFS(ISBLANK(G3759), "no training", ISBLANK(I3759), 0, NOT(ISBLANK(I3759)), VLOOKUP(G3759,Trainings!$A$2:$B$20, 2, FALSE))</f>
        <v>no training</v>
      </c>
    </row>
    <row r="3760" spans="2:10" ht="15.75" customHeight="1" x14ac:dyDescent="0.4">
      <c r="B3760" s="13" t="str">
        <f>IFERROR(VLOOKUP(A3760, Employees!$A$2:$E$401, 2, FALSE), "Enter an ID")</f>
        <v>Enter an ID</v>
      </c>
      <c r="C3760" s="13" t="str">
        <f>IFERROR(VLOOKUP(A3760, Employees!$A$2:$E$401, 3, FALSE), "Enter an ID")</f>
        <v>Enter an ID</v>
      </c>
      <c r="D3760" s="13" t="str">
        <f>IFERROR(VLOOKUP(A3760, Employees!$A$2:$E$401, 4, FALSE), "Enter an ID")</f>
        <v>Enter an ID</v>
      </c>
      <c r="E3760" s="13" t="str">
        <f>IFERROR(VLOOKUP(A3760, Employees!$A$2:$E$401, 5, FALSE), "Enter an ID")</f>
        <v>Enter an ID</v>
      </c>
      <c r="F3760" s="13" t="str">
        <f>IFERROR(VLOOKUP(A3760, Employees!$A$2:$F$401, 6, FALSE), "Enter an ID")</f>
        <v>Enter an ID</v>
      </c>
      <c r="J3760" s="13" t="str" cm="1">
        <f t="array" ref="J3760">_xlfn.IFS(ISBLANK(G3760), "no training", ISBLANK(I3760), 0, NOT(ISBLANK(I3760)), VLOOKUP(G3760,Trainings!$A$2:$B$20, 2, FALSE))</f>
        <v>no training</v>
      </c>
    </row>
    <row r="3761" spans="2:10" ht="15.75" customHeight="1" x14ac:dyDescent="0.4">
      <c r="B3761" s="13" t="str">
        <f>IFERROR(VLOOKUP(A3761, Employees!$A$2:$E$401, 2, FALSE), "Enter an ID")</f>
        <v>Enter an ID</v>
      </c>
      <c r="C3761" s="13" t="str">
        <f>IFERROR(VLOOKUP(A3761, Employees!$A$2:$E$401, 3, FALSE), "Enter an ID")</f>
        <v>Enter an ID</v>
      </c>
      <c r="D3761" s="13" t="str">
        <f>IFERROR(VLOOKUP(A3761, Employees!$A$2:$E$401, 4, FALSE), "Enter an ID")</f>
        <v>Enter an ID</v>
      </c>
      <c r="E3761" s="13" t="str">
        <f>IFERROR(VLOOKUP(A3761, Employees!$A$2:$E$401, 5, FALSE), "Enter an ID")</f>
        <v>Enter an ID</v>
      </c>
      <c r="F3761" s="13" t="str">
        <f>IFERROR(VLOOKUP(A3761, Employees!$A$2:$F$401, 6, FALSE), "Enter an ID")</f>
        <v>Enter an ID</v>
      </c>
      <c r="J3761" s="13" t="str" cm="1">
        <f t="array" ref="J3761">_xlfn.IFS(ISBLANK(G3761), "no training", ISBLANK(I3761), 0, NOT(ISBLANK(I3761)), VLOOKUP(G3761,Trainings!$A$2:$B$20, 2, FALSE))</f>
        <v>no training</v>
      </c>
    </row>
    <row r="3762" spans="2:10" ht="15.75" customHeight="1" x14ac:dyDescent="0.4">
      <c r="B3762" s="13" t="str">
        <f>IFERROR(VLOOKUP(A3762, Employees!$A$2:$E$401, 2, FALSE), "Enter an ID")</f>
        <v>Enter an ID</v>
      </c>
      <c r="C3762" s="13" t="str">
        <f>IFERROR(VLOOKUP(A3762, Employees!$A$2:$E$401, 3, FALSE), "Enter an ID")</f>
        <v>Enter an ID</v>
      </c>
      <c r="D3762" s="13" t="str">
        <f>IFERROR(VLOOKUP(A3762, Employees!$A$2:$E$401, 4, FALSE), "Enter an ID")</f>
        <v>Enter an ID</v>
      </c>
      <c r="E3762" s="13" t="str">
        <f>IFERROR(VLOOKUP(A3762, Employees!$A$2:$E$401, 5, FALSE), "Enter an ID")</f>
        <v>Enter an ID</v>
      </c>
      <c r="F3762" s="13" t="str">
        <f>IFERROR(VLOOKUP(A3762, Employees!$A$2:$F$401, 6, FALSE), "Enter an ID")</f>
        <v>Enter an ID</v>
      </c>
      <c r="J3762" s="13" t="str" cm="1">
        <f t="array" ref="J3762">_xlfn.IFS(ISBLANK(G3762), "no training", ISBLANK(I3762), 0, NOT(ISBLANK(I3762)), VLOOKUP(G3762,Trainings!$A$2:$B$20, 2, FALSE))</f>
        <v>no training</v>
      </c>
    </row>
    <row r="3763" spans="2:10" ht="15.75" customHeight="1" x14ac:dyDescent="0.4">
      <c r="B3763" s="13" t="str">
        <f>IFERROR(VLOOKUP(A3763, Employees!$A$2:$E$401, 2, FALSE), "Enter an ID")</f>
        <v>Enter an ID</v>
      </c>
      <c r="C3763" s="13" t="str">
        <f>IFERROR(VLOOKUP(A3763, Employees!$A$2:$E$401, 3, FALSE), "Enter an ID")</f>
        <v>Enter an ID</v>
      </c>
      <c r="D3763" s="13" t="str">
        <f>IFERROR(VLOOKUP(A3763, Employees!$A$2:$E$401, 4, FALSE), "Enter an ID")</f>
        <v>Enter an ID</v>
      </c>
      <c r="E3763" s="13" t="str">
        <f>IFERROR(VLOOKUP(A3763, Employees!$A$2:$E$401, 5, FALSE), "Enter an ID")</f>
        <v>Enter an ID</v>
      </c>
      <c r="F3763" s="13" t="str">
        <f>IFERROR(VLOOKUP(A3763, Employees!$A$2:$F$401, 6, FALSE), "Enter an ID")</f>
        <v>Enter an ID</v>
      </c>
      <c r="J3763" s="13" t="str" cm="1">
        <f t="array" ref="J3763">_xlfn.IFS(ISBLANK(G3763), "no training", ISBLANK(I3763), 0, NOT(ISBLANK(I3763)), VLOOKUP(G3763,Trainings!$A$2:$B$20, 2, FALSE))</f>
        <v>no training</v>
      </c>
    </row>
    <row r="3764" spans="2:10" ht="15.75" customHeight="1" x14ac:dyDescent="0.4">
      <c r="B3764" s="13" t="str">
        <f>IFERROR(VLOOKUP(A3764, Employees!$A$2:$E$401, 2, FALSE), "Enter an ID")</f>
        <v>Enter an ID</v>
      </c>
      <c r="C3764" s="13" t="str">
        <f>IFERROR(VLOOKUP(A3764, Employees!$A$2:$E$401, 3, FALSE), "Enter an ID")</f>
        <v>Enter an ID</v>
      </c>
      <c r="D3764" s="13" t="str">
        <f>IFERROR(VLOOKUP(A3764, Employees!$A$2:$E$401, 4, FALSE), "Enter an ID")</f>
        <v>Enter an ID</v>
      </c>
      <c r="E3764" s="13" t="str">
        <f>IFERROR(VLOOKUP(A3764, Employees!$A$2:$E$401, 5, FALSE), "Enter an ID")</f>
        <v>Enter an ID</v>
      </c>
      <c r="F3764" s="13" t="str">
        <f>IFERROR(VLOOKUP(A3764, Employees!$A$2:$F$401, 6, FALSE), "Enter an ID")</f>
        <v>Enter an ID</v>
      </c>
      <c r="J3764" s="13" t="str" cm="1">
        <f t="array" ref="J3764">_xlfn.IFS(ISBLANK(G3764), "no training", ISBLANK(I3764), 0, NOT(ISBLANK(I3764)), VLOOKUP(G3764,Trainings!$A$2:$B$20, 2, FALSE))</f>
        <v>no training</v>
      </c>
    </row>
    <row r="3765" spans="2:10" ht="15.75" customHeight="1" x14ac:dyDescent="0.4">
      <c r="B3765" s="13" t="str">
        <f>IFERROR(VLOOKUP(A3765, Employees!$A$2:$E$401, 2, FALSE), "Enter an ID")</f>
        <v>Enter an ID</v>
      </c>
      <c r="C3765" s="13" t="str">
        <f>IFERROR(VLOOKUP(A3765, Employees!$A$2:$E$401, 3, FALSE), "Enter an ID")</f>
        <v>Enter an ID</v>
      </c>
      <c r="D3765" s="13" t="str">
        <f>IFERROR(VLOOKUP(A3765, Employees!$A$2:$E$401, 4, FALSE), "Enter an ID")</f>
        <v>Enter an ID</v>
      </c>
      <c r="E3765" s="13" t="str">
        <f>IFERROR(VLOOKUP(A3765, Employees!$A$2:$E$401, 5, FALSE), "Enter an ID")</f>
        <v>Enter an ID</v>
      </c>
      <c r="F3765" s="13" t="str">
        <f>IFERROR(VLOOKUP(A3765, Employees!$A$2:$F$401, 6, FALSE), "Enter an ID")</f>
        <v>Enter an ID</v>
      </c>
      <c r="J3765" s="13" t="str" cm="1">
        <f t="array" ref="J3765">_xlfn.IFS(ISBLANK(G3765), "no training", ISBLANK(I3765), 0, NOT(ISBLANK(I3765)), VLOOKUP(G3765,Trainings!$A$2:$B$20, 2, FALSE))</f>
        <v>no training</v>
      </c>
    </row>
    <row r="3766" spans="2:10" ht="15.75" customHeight="1" x14ac:dyDescent="0.4">
      <c r="B3766" s="13" t="str">
        <f>IFERROR(VLOOKUP(A3766, Employees!$A$2:$E$401, 2, FALSE), "Enter an ID")</f>
        <v>Enter an ID</v>
      </c>
      <c r="C3766" s="13" t="str">
        <f>IFERROR(VLOOKUP(A3766, Employees!$A$2:$E$401, 3, FALSE), "Enter an ID")</f>
        <v>Enter an ID</v>
      </c>
      <c r="D3766" s="13" t="str">
        <f>IFERROR(VLOOKUP(A3766, Employees!$A$2:$E$401, 4, FALSE), "Enter an ID")</f>
        <v>Enter an ID</v>
      </c>
      <c r="E3766" s="13" t="str">
        <f>IFERROR(VLOOKUP(A3766, Employees!$A$2:$E$401, 5, FALSE), "Enter an ID")</f>
        <v>Enter an ID</v>
      </c>
      <c r="F3766" s="13" t="str">
        <f>IFERROR(VLOOKUP(A3766, Employees!$A$2:$F$401, 6, FALSE), "Enter an ID")</f>
        <v>Enter an ID</v>
      </c>
      <c r="J3766" s="13" t="str" cm="1">
        <f t="array" ref="J3766">_xlfn.IFS(ISBLANK(G3766), "no training", ISBLANK(I3766), 0, NOT(ISBLANK(I3766)), VLOOKUP(G3766,Trainings!$A$2:$B$20, 2, FALSE))</f>
        <v>no training</v>
      </c>
    </row>
    <row r="3767" spans="2:10" ht="15.75" customHeight="1" x14ac:dyDescent="0.4">
      <c r="B3767" s="13" t="str">
        <f>IFERROR(VLOOKUP(A3767, Employees!$A$2:$E$401, 2, FALSE), "Enter an ID")</f>
        <v>Enter an ID</v>
      </c>
      <c r="C3767" s="13" t="str">
        <f>IFERROR(VLOOKUP(A3767, Employees!$A$2:$E$401, 3, FALSE), "Enter an ID")</f>
        <v>Enter an ID</v>
      </c>
      <c r="D3767" s="13" t="str">
        <f>IFERROR(VLOOKUP(A3767, Employees!$A$2:$E$401, 4, FALSE), "Enter an ID")</f>
        <v>Enter an ID</v>
      </c>
      <c r="E3767" s="13" t="str">
        <f>IFERROR(VLOOKUP(A3767, Employees!$A$2:$E$401, 5, FALSE), "Enter an ID")</f>
        <v>Enter an ID</v>
      </c>
      <c r="F3767" s="13" t="str">
        <f>IFERROR(VLOOKUP(A3767, Employees!$A$2:$F$401, 6, FALSE), "Enter an ID")</f>
        <v>Enter an ID</v>
      </c>
      <c r="J3767" s="13" t="str" cm="1">
        <f t="array" ref="J3767">_xlfn.IFS(ISBLANK(G3767), "no training", ISBLANK(I3767), 0, NOT(ISBLANK(I3767)), VLOOKUP(G3767,Trainings!$A$2:$B$20, 2, FALSE))</f>
        <v>no training</v>
      </c>
    </row>
    <row r="3768" spans="2:10" ht="15.75" customHeight="1" x14ac:dyDescent="0.4">
      <c r="B3768" s="13" t="str">
        <f>IFERROR(VLOOKUP(A3768, Employees!$A$2:$E$401, 2, FALSE), "Enter an ID")</f>
        <v>Enter an ID</v>
      </c>
      <c r="C3768" s="13" t="str">
        <f>IFERROR(VLOOKUP(A3768, Employees!$A$2:$E$401, 3, FALSE), "Enter an ID")</f>
        <v>Enter an ID</v>
      </c>
      <c r="D3768" s="13" t="str">
        <f>IFERROR(VLOOKUP(A3768, Employees!$A$2:$E$401, 4, FALSE), "Enter an ID")</f>
        <v>Enter an ID</v>
      </c>
      <c r="E3768" s="13" t="str">
        <f>IFERROR(VLOOKUP(A3768, Employees!$A$2:$E$401, 5, FALSE), "Enter an ID")</f>
        <v>Enter an ID</v>
      </c>
      <c r="F3768" s="13" t="str">
        <f>IFERROR(VLOOKUP(A3768, Employees!$A$2:$F$401, 6, FALSE), "Enter an ID")</f>
        <v>Enter an ID</v>
      </c>
      <c r="J3768" s="13" t="str" cm="1">
        <f t="array" ref="J3768">_xlfn.IFS(ISBLANK(G3768), "no training", ISBLANK(I3768), 0, NOT(ISBLANK(I3768)), VLOOKUP(G3768,Trainings!$A$2:$B$20, 2, FALSE))</f>
        <v>no training</v>
      </c>
    </row>
    <row r="3769" spans="2:10" ht="15.75" customHeight="1" x14ac:dyDescent="0.4">
      <c r="B3769" s="13" t="str">
        <f>IFERROR(VLOOKUP(A3769, Employees!$A$2:$E$401, 2, FALSE), "Enter an ID")</f>
        <v>Enter an ID</v>
      </c>
      <c r="C3769" s="13" t="str">
        <f>IFERROR(VLOOKUP(A3769, Employees!$A$2:$E$401, 3, FALSE), "Enter an ID")</f>
        <v>Enter an ID</v>
      </c>
      <c r="D3769" s="13" t="str">
        <f>IFERROR(VLOOKUP(A3769, Employees!$A$2:$E$401, 4, FALSE), "Enter an ID")</f>
        <v>Enter an ID</v>
      </c>
      <c r="E3769" s="13" t="str">
        <f>IFERROR(VLOOKUP(A3769, Employees!$A$2:$E$401, 5, FALSE), "Enter an ID")</f>
        <v>Enter an ID</v>
      </c>
      <c r="F3769" s="13" t="str">
        <f>IFERROR(VLOOKUP(A3769, Employees!$A$2:$F$401, 6, FALSE), "Enter an ID")</f>
        <v>Enter an ID</v>
      </c>
      <c r="J3769" s="13" t="str" cm="1">
        <f t="array" ref="J3769">_xlfn.IFS(ISBLANK(G3769), "no training", ISBLANK(I3769), 0, NOT(ISBLANK(I3769)), VLOOKUP(G3769,Trainings!$A$2:$B$20, 2, FALSE))</f>
        <v>no training</v>
      </c>
    </row>
    <row r="3770" spans="2:10" ht="15.75" customHeight="1" x14ac:dyDescent="0.4">
      <c r="B3770" s="13" t="str">
        <f>IFERROR(VLOOKUP(A3770, Employees!$A$2:$E$401, 2, FALSE), "Enter an ID")</f>
        <v>Enter an ID</v>
      </c>
      <c r="C3770" s="13" t="str">
        <f>IFERROR(VLOOKUP(A3770, Employees!$A$2:$E$401, 3, FALSE), "Enter an ID")</f>
        <v>Enter an ID</v>
      </c>
      <c r="D3770" s="13" t="str">
        <f>IFERROR(VLOOKUP(A3770, Employees!$A$2:$E$401, 4, FALSE), "Enter an ID")</f>
        <v>Enter an ID</v>
      </c>
      <c r="E3770" s="13" t="str">
        <f>IFERROR(VLOOKUP(A3770, Employees!$A$2:$E$401, 5, FALSE), "Enter an ID")</f>
        <v>Enter an ID</v>
      </c>
      <c r="F3770" s="13" t="str">
        <f>IFERROR(VLOOKUP(A3770, Employees!$A$2:$F$401, 6, FALSE), "Enter an ID")</f>
        <v>Enter an ID</v>
      </c>
      <c r="J3770" s="13" t="str" cm="1">
        <f t="array" ref="J3770">_xlfn.IFS(ISBLANK(G3770), "no training", ISBLANK(I3770), 0, NOT(ISBLANK(I3770)), VLOOKUP(G3770,Trainings!$A$2:$B$20, 2, FALSE))</f>
        <v>no training</v>
      </c>
    </row>
    <row r="3771" spans="2:10" ht="15.75" customHeight="1" x14ac:dyDescent="0.4">
      <c r="B3771" s="13" t="str">
        <f>IFERROR(VLOOKUP(A3771, Employees!$A$2:$E$401, 2, FALSE), "Enter an ID")</f>
        <v>Enter an ID</v>
      </c>
      <c r="C3771" s="13" t="str">
        <f>IFERROR(VLOOKUP(A3771, Employees!$A$2:$E$401, 3, FALSE), "Enter an ID")</f>
        <v>Enter an ID</v>
      </c>
      <c r="D3771" s="13" t="str">
        <f>IFERROR(VLOOKUP(A3771, Employees!$A$2:$E$401, 4, FALSE), "Enter an ID")</f>
        <v>Enter an ID</v>
      </c>
      <c r="E3771" s="13" t="str">
        <f>IFERROR(VLOOKUP(A3771, Employees!$A$2:$E$401, 5, FALSE), "Enter an ID")</f>
        <v>Enter an ID</v>
      </c>
      <c r="F3771" s="13" t="str">
        <f>IFERROR(VLOOKUP(A3771, Employees!$A$2:$F$401, 6, FALSE), "Enter an ID")</f>
        <v>Enter an ID</v>
      </c>
      <c r="J3771" s="13" t="str" cm="1">
        <f t="array" ref="J3771">_xlfn.IFS(ISBLANK(G3771), "no training", ISBLANK(I3771), 0, NOT(ISBLANK(I3771)), VLOOKUP(G3771,Trainings!$A$2:$B$20, 2, FALSE))</f>
        <v>no training</v>
      </c>
    </row>
    <row r="3772" spans="2:10" ht="15.75" customHeight="1" x14ac:dyDescent="0.4">
      <c r="B3772" s="13" t="str">
        <f>IFERROR(VLOOKUP(A3772, Employees!$A$2:$E$401, 2, FALSE), "Enter an ID")</f>
        <v>Enter an ID</v>
      </c>
      <c r="C3772" s="13" t="str">
        <f>IFERROR(VLOOKUP(A3772, Employees!$A$2:$E$401, 3, FALSE), "Enter an ID")</f>
        <v>Enter an ID</v>
      </c>
      <c r="D3772" s="13" t="str">
        <f>IFERROR(VLOOKUP(A3772, Employees!$A$2:$E$401, 4, FALSE), "Enter an ID")</f>
        <v>Enter an ID</v>
      </c>
      <c r="E3772" s="13" t="str">
        <f>IFERROR(VLOOKUP(A3772, Employees!$A$2:$E$401, 5, FALSE), "Enter an ID")</f>
        <v>Enter an ID</v>
      </c>
      <c r="F3772" s="13" t="str">
        <f>IFERROR(VLOOKUP(A3772, Employees!$A$2:$F$401, 6, FALSE), "Enter an ID")</f>
        <v>Enter an ID</v>
      </c>
      <c r="J3772" s="13" t="str" cm="1">
        <f t="array" ref="J3772">_xlfn.IFS(ISBLANK(G3772), "no training", ISBLANK(I3772), 0, NOT(ISBLANK(I3772)), VLOOKUP(G3772,Trainings!$A$2:$B$20, 2, FALSE))</f>
        <v>no training</v>
      </c>
    </row>
    <row r="3773" spans="2:10" ht="15.75" customHeight="1" x14ac:dyDescent="0.4">
      <c r="B3773" s="13" t="str">
        <f>IFERROR(VLOOKUP(A3773, Employees!$A$2:$E$401, 2, FALSE), "Enter an ID")</f>
        <v>Enter an ID</v>
      </c>
      <c r="C3773" s="13" t="str">
        <f>IFERROR(VLOOKUP(A3773, Employees!$A$2:$E$401, 3, FALSE), "Enter an ID")</f>
        <v>Enter an ID</v>
      </c>
      <c r="D3773" s="13" t="str">
        <f>IFERROR(VLOOKUP(A3773, Employees!$A$2:$E$401, 4, FALSE), "Enter an ID")</f>
        <v>Enter an ID</v>
      </c>
      <c r="E3773" s="13" t="str">
        <f>IFERROR(VLOOKUP(A3773, Employees!$A$2:$E$401, 5, FALSE), "Enter an ID")</f>
        <v>Enter an ID</v>
      </c>
      <c r="F3773" s="13" t="str">
        <f>IFERROR(VLOOKUP(A3773, Employees!$A$2:$F$401, 6, FALSE), "Enter an ID")</f>
        <v>Enter an ID</v>
      </c>
      <c r="J3773" s="13" t="str" cm="1">
        <f t="array" ref="J3773">_xlfn.IFS(ISBLANK(G3773), "no training", ISBLANK(I3773), 0, NOT(ISBLANK(I3773)), VLOOKUP(G3773,Trainings!$A$2:$B$20, 2, FALSE))</f>
        <v>no training</v>
      </c>
    </row>
    <row r="3774" spans="2:10" ht="15.75" customHeight="1" x14ac:dyDescent="0.4">
      <c r="B3774" s="13" t="str">
        <f>IFERROR(VLOOKUP(A3774, Employees!$A$2:$E$401, 2, FALSE), "Enter an ID")</f>
        <v>Enter an ID</v>
      </c>
      <c r="C3774" s="13" t="str">
        <f>IFERROR(VLOOKUP(A3774, Employees!$A$2:$E$401, 3, FALSE), "Enter an ID")</f>
        <v>Enter an ID</v>
      </c>
      <c r="D3774" s="13" t="str">
        <f>IFERROR(VLOOKUP(A3774, Employees!$A$2:$E$401, 4, FALSE), "Enter an ID")</f>
        <v>Enter an ID</v>
      </c>
      <c r="E3774" s="13" t="str">
        <f>IFERROR(VLOOKUP(A3774, Employees!$A$2:$E$401, 5, FALSE), "Enter an ID")</f>
        <v>Enter an ID</v>
      </c>
      <c r="F3774" s="13" t="str">
        <f>IFERROR(VLOOKUP(A3774, Employees!$A$2:$F$401, 6, FALSE), "Enter an ID")</f>
        <v>Enter an ID</v>
      </c>
      <c r="J3774" s="13" t="str" cm="1">
        <f t="array" ref="J3774">_xlfn.IFS(ISBLANK(G3774), "no training", ISBLANK(I3774), 0, NOT(ISBLANK(I3774)), VLOOKUP(G3774,Trainings!$A$2:$B$20, 2, FALSE))</f>
        <v>no training</v>
      </c>
    </row>
    <row r="3775" spans="2:10" ht="15.75" customHeight="1" x14ac:dyDescent="0.4">
      <c r="B3775" s="13" t="str">
        <f>IFERROR(VLOOKUP(A3775, Employees!$A$2:$E$401, 2, FALSE), "Enter an ID")</f>
        <v>Enter an ID</v>
      </c>
      <c r="C3775" s="13" t="str">
        <f>IFERROR(VLOOKUP(A3775, Employees!$A$2:$E$401, 3, FALSE), "Enter an ID")</f>
        <v>Enter an ID</v>
      </c>
      <c r="D3775" s="13" t="str">
        <f>IFERROR(VLOOKUP(A3775, Employees!$A$2:$E$401, 4, FALSE), "Enter an ID")</f>
        <v>Enter an ID</v>
      </c>
      <c r="E3775" s="13" t="str">
        <f>IFERROR(VLOOKUP(A3775, Employees!$A$2:$E$401, 5, FALSE), "Enter an ID")</f>
        <v>Enter an ID</v>
      </c>
      <c r="F3775" s="13" t="str">
        <f>IFERROR(VLOOKUP(A3775, Employees!$A$2:$F$401, 6, FALSE), "Enter an ID")</f>
        <v>Enter an ID</v>
      </c>
      <c r="J3775" s="13" t="str" cm="1">
        <f t="array" ref="J3775">_xlfn.IFS(ISBLANK(G3775), "no training", ISBLANK(I3775), 0, NOT(ISBLANK(I3775)), VLOOKUP(G3775,Trainings!$A$2:$B$20, 2, FALSE))</f>
        <v>no training</v>
      </c>
    </row>
    <row r="3776" spans="2:10" ht="15.75" customHeight="1" x14ac:dyDescent="0.4">
      <c r="B3776" s="13" t="str">
        <f>IFERROR(VLOOKUP(A3776, Employees!$A$2:$E$401, 2, FALSE), "Enter an ID")</f>
        <v>Enter an ID</v>
      </c>
      <c r="C3776" s="13" t="str">
        <f>IFERROR(VLOOKUP(A3776, Employees!$A$2:$E$401, 3, FALSE), "Enter an ID")</f>
        <v>Enter an ID</v>
      </c>
      <c r="D3776" s="13" t="str">
        <f>IFERROR(VLOOKUP(A3776, Employees!$A$2:$E$401, 4, FALSE), "Enter an ID")</f>
        <v>Enter an ID</v>
      </c>
      <c r="E3776" s="13" t="str">
        <f>IFERROR(VLOOKUP(A3776, Employees!$A$2:$E$401, 5, FALSE), "Enter an ID")</f>
        <v>Enter an ID</v>
      </c>
      <c r="F3776" s="13" t="str">
        <f>IFERROR(VLOOKUP(A3776, Employees!$A$2:$F$401, 6, FALSE), "Enter an ID")</f>
        <v>Enter an ID</v>
      </c>
      <c r="J3776" s="13" t="str" cm="1">
        <f t="array" ref="J3776">_xlfn.IFS(ISBLANK(G3776), "no training", ISBLANK(I3776), 0, NOT(ISBLANK(I3776)), VLOOKUP(G3776,Trainings!$A$2:$B$20, 2, FALSE))</f>
        <v>no training</v>
      </c>
    </row>
    <row r="3777" spans="2:10" ht="15.75" customHeight="1" x14ac:dyDescent="0.4">
      <c r="B3777" s="13" t="str">
        <f>IFERROR(VLOOKUP(A3777, Employees!$A$2:$E$401, 2, FALSE), "Enter an ID")</f>
        <v>Enter an ID</v>
      </c>
      <c r="C3777" s="13" t="str">
        <f>IFERROR(VLOOKUP(A3777, Employees!$A$2:$E$401, 3, FALSE), "Enter an ID")</f>
        <v>Enter an ID</v>
      </c>
      <c r="D3777" s="13" t="str">
        <f>IFERROR(VLOOKUP(A3777, Employees!$A$2:$E$401, 4, FALSE), "Enter an ID")</f>
        <v>Enter an ID</v>
      </c>
      <c r="E3777" s="13" t="str">
        <f>IFERROR(VLOOKUP(A3777, Employees!$A$2:$E$401, 5, FALSE), "Enter an ID")</f>
        <v>Enter an ID</v>
      </c>
      <c r="F3777" s="13" t="str">
        <f>IFERROR(VLOOKUP(A3777, Employees!$A$2:$F$401, 6, FALSE), "Enter an ID")</f>
        <v>Enter an ID</v>
      </c>
      <c r="J3777" s="13" t="str" cm="1">
        <f t="array" ref="J3777">_xlfn.IFS(ISBLANK(G3777), "no training", ISBLANK(I3777), 0, NOT(ISBLANK(I3777)), VLOOKUP(G3777,Trainings!$A$2:$B$20, 2, FALSE))</f>
        <v>no training</v>
      </c>
    </row>
    <row r="3778" spans="2:10" ht="15.75" customHeight="1" x14ac:dyDescent="0.4">
      <c r="B3778" s="13" t="str">
        <f>IFERROR(VLOOKUP(A3778, Employees!$A$2:$E$401, 2, FALSE), "Enter an ID")</f>
        <v>Enter an ID</v>
      </c>
      <c r="C3778" s="13" t="str">
        <f>IFERROR(VLOOKUP(A3778, Employees!$A$2:$E$401, 3, FALSE), "Enter an ID")</f>
        <v>Enter an ID</v>
      </c>
      <c r="D3778" s="13" t="str">
        <f>IFERROR(VLOOKUP(A3778, Employees!$A$2:$E$401, 4, FALSE), "Enter an ID")</f>
        <v>Enter an ID</v>
      </c>
      <c r="E3778" s="13" t="str">
        <f>IFERROR(VLOOKUP(A3778, Employees!$A$2:$E$401, 5, FALSE), "Enter an ID")</f>
        <v>Enter an ID</v>
      </c>
      <c r="F3778" s="13" t="str">
        <f>IFERROR(VLOOKUP(A3778, Employees!$A$2:$F$401, 6, FALSE), "Enter an ID")</f>
        <v>Enter an ID</v>
      </c>
      <c r="J3778" s="13" t="str" cm="1">
        <f t="array" ref="J3778">_xlfn.IFS(ISBLANK(G3778), "no training", ISBLANK(I3778), 0, NOT(ISBLANK(I3778)), VLOOKUP(G3778,Trainings!$A$2:$B$20, 2, FALSE))</f>
        <v>no training</v>
      </c>
    </row>
    <row r="3779" spans="2:10" ht="15.75" customHeight="1" x14ac:dyDescent="0.4">
      <c r="B3779" s="13" t="str">
        <f>IFERROR(VLOOKUP(A3779, Employees!$A$2:$E$401, 2, FALSE), "Enter an ID")</f>
        <v>Enter an ID</v>
      </c>
      <c r="C3779" s="13" t="str">
        <f>IFERROR(VLOOKUP(A3779, Employees!$A$2:$E$401, 3, FALSE), "Enter an ID")</f>
        <v>Enter an ID</v>
      </c>
      <c r="D3779" s="13" t="str">
        <f>IFERROR(VLOOKUP(A3779, Employees!$A$2:$E$401, 4, FALSE), "Enter an ID")</f>
        <v>Enter an ID</v>
      </c>
      <c r="E3779" s="13" t="str">
        <f>IFERROR(VLOOKUP(A3779, Employees!$A$2:$E$401, 5, FALSE), "Enter an ID")</f>
        <v>Enter an ID</v>
      </c>
      <c r="F3779" s="13" t="str">
        <f>IFERROR(VLOOKUP(A3779, Employees!$A$2:$F$401, 6, FALSE), "Enter an ID")</f>
        <v>Enter an ID</v>
      </c>
      <c r="J3779" s="13" t="str" cm="1">
        <f t="array" ref="J3779">_xlfn.IFS(ISBLANK(G3779), "no training", ISBLANK(I3779), 0, NOT(ISBLANK(I3779)), VLOOKUP(G3779,Trainings!$A$2:$B$20, 2, FALSE))</f>
        <v>no training</v>
      </c>
    </row>
    <row r="3780" spans="2:10" ht="15.75" customHeight="1" x14ac:dyDescent="0.4">
      <c r="B3780" s="13" t="str">
        <f>IFERROR(VLOOKUP(A3780, Employees!$A$2:$E$401, 2, FALSE), "Enter an ID")</f>
        <v>Enter an ID</v>
      </c>
      <c r="C3780" s="13" t="str">
        <f>IFERROR(VLOOKUP(A3780, Employees!$A$2:$E$401, 3, FALSE), "Enter an ID")</f>
        <v>Enter an ID</v>
      </c>
      <c r="D3780" s="13" t="str">
        <f>IFERROR(VLOOKUP(A3780, Employees!$A$2:$E$401, 4, FALSE), "Enter an ID")</f>
        <v>Enter an ID</v>
      </c>
      <c r="E3780" s="13" t="str">
        <f>IFERROR(VLOOKUP(A3780, Employees!$A$2:$E$401, 5, FALSE), "Enter an ID")</f>
        <v>Enter an ID</v>
      </c>
      <c r="F3780" s="13" t="str">
        <f>IFERROR(VLOOKUP(A3780, Employees!$A$2:$F$401, 6, FALSE), "Enter an ID")</f>
        <v>Enter an ID</v>
      </c>
      <c r="J3780" s="13" t="str" cm="1">
        <f t="array" ref="J3780">_xlfn.IFS(ISBLANK(G3780), "no training", ISBLANK(I3780), 0, NOT(ISBLANK(I3780)), VLOOKUP(G3780,Trainings!$A$2:$B$20, 2, FALSE))</f>
        <v>no training</v>
      </c>
    </row>
    <row r="3781" spans="2:10" ht="15.75" customHeight="1" x14ac:dyDescent="0.4">
      <c r="B3781" s="13" t="str">
        <f>IFERROR(VLOOKUP(A3781, Employees!$A$2:$E$401, 2, FALSE), "Enter an ID")</f>
        <v>Enter an ID</v>
      </c>
      <c r="C3781" s="13" t="str">
        <f>IFERROR(VLOOKUP(A3781, Employees!$A$2:$E$401, 3, FALSE), "Enter an ID")</f>
        <v>Enter an ID</v>
      </c>
      <c r="D3781" s="13" t="str">
        <f>IFERROR(VLOOKUP(A3781, Employees!$A$2:$E$401, 4, FALSE), "Enter an ID")</f>
        <v>Enter an ID</v>
      </c>
      <c r="E3781" s="13" t="str">
        <f>IFERROR(VLOOKUP(A3781, Employees!$A$2:$E$401, 5, FALSE), "Enter an ID")</f>
        <v>Enter an ID</v>
      </c>
      <c r="F3781" s="13" t="str">
        <f>IFERROR(VLOOKUP(A3781, Employees!$A$2:$F$401, 6, FALSE), "Enter an ID")</f>
        <v>Enter an ID</v>
      </c>
      <c r="J3781" s="13" t="str" cm="1">
        <f t="array" ref="J3781">_xlfn.IFS(ISBLANK(G3781), "no training", ISBLANK(I3781), 0, NOT(ISBLANK(I3781)), VLOOKUP(G3781,Trainings!$A$2:$B$20, 2, FALSE))</f>
        <v>no training</v>
      </c>
    </row>
    <row r="3782" spans="2:10" ht="15.75" customHeight="1" x14ac:dyDescent="0.4">
      <c r="B3782" s="13" t="str">
        <f>IFERROR(VLOOKUP(A3782, Employees!$A$2:$E$401, 2, FALSE), "Enter an ID")</f>
        <v>Enter an ID</v>
      </c>
      <c r="C3782" s="13" t="str">
        <f>IFERROR(VLOOKUP(A3782, Employees!$A$2:$E$401, 3, FALSE), "Enter an ID")</f>
        <v>Enter an ID</v>
      </c>
      <c r="D3782" s="13" t="str">
        <f>IFERROR(VLOOKUP(A3782, Employees!$A$2:$E$401, 4, FALSE), "Enter an ID")</f>
        <v>Enter an ID</v>
      </c>
      <c r="E3782" s="13" t="str">
        <f>IFERROR(VLOOKUP(A3782, Employees!$A$2:$E$401, 5, FALSE), "Enter an ID")</f>
        <v>Enter an ID</v>
      </c>
      <c r="F3782" s="13" t="str">
        <f>IFERROR(VLOOKUP(A3782, Employees!$A$2:$F$401, 6, FALSE), "Enter an ID")</f>
        <v>Enter an ID</v>
      </c>
      <c r="J3782" s="13" t="str" cm="1">
        <f t="array" ref="J3782">_xlfn.IFS(ISBLANK(G3782), "no training", ISBLANK(I3782), 0, NOT(ISBLANK(I3782)), VLOOKUP(G3782,Trainings!$A$2:$B$20, 2, FALSE))</f>
        <v>no training</v>
      </c>
    </row>
    <row r="3783" spans="2:10" ht="15.75" customHeight="1" x14ac:dyDescent="0.4">
      <c r="B3783" s="13" t="str">
        <f>IFERROR(VLOOKUP(A3783, Employees!$A$2:$E$401, 2, FALSE), "Enter an ID")</f>
        <v>Enter an ID</v>
      </c>
      <c r="C3783" s="13" t="str">
        <f>IFERROR(VLOOKUP(A3783, Employees!$A$2:$E$401, 3, FALSE), "Enter an ID")</f>
        <v>Enter an ID</v>
      </c>
      <c r="D3783" s="13" t="str">
        <f>IFERROR(VLOOKUP(A3783, Employees!$A$2:$E$401, 4, FALSE), "Enter an ID")</f>
        <v>Enter an ID</v>
      </c>
      <c r="E3783" s="13" t="str">
        <f>IFERROR(VLOOKUP(A3783, Employees!$A$2:$E$401, 5, FALSE), "Enter an ID")</f>
        <v>Enter an ID</v>
      </c>
      <c r="F3783" s="13" t="str">
        <f>IFERROR(VLOOKUP(A3783, Employees!$A$2:$F$401, 6, FALSE), "Enter an ID")</f>
        <v>Enter an ID</v>
      </c>
      <c r="J3783" s="13" t="str" cm="1">
        <f t="array" ref="J3783">_xlfn.IFS(ISBLANK(G3783), "no training", ISBLANK(I3783), 0, NOT(ISBLANK(I3783)), VLOOKUP(G3783,Trainings!$A$2:$B$20, 2, FALSE))</f>
        <v>no training</v>
      </c>
    </row>
    <row r="3784" spans="2:10" ht="15.75" customHeight="1" x14ac:dyDescent="0.4">
      <c r="B3784" s="13" t="str">
        <f>IFERROR(VLOOKUP(A3784, Employees!$A$2:$E$401, 2, FALSE), "Enter an ID")</f>
        <v>Enter an ID</v>
      </c>
      <c r="C3784" s="13" t="str">
        <f>IFERROR(VLOOKUP(A3784, Employees!$A$2:$E$401, 3, FALSE), "Enter an ID")</f>
        <v>Enter an ID</v>
      </c>
      <c r="D3784" s="13" t="str">
        <f>IFERROR(VLOOKUP(A3784, Employees!$A$2:$E$401, 4, FALSE), "Enter an ID")</f>
        <v>Enter an ID</v>
      </c>
      <c r="E3784" s="13" t="str">
        <f>IFERROR(VLOOKUP(A3784, Employees!$A$2:$E$401, 5, FALSE), "Enter an ID")</f>
        <v>Enter an ID</v>
      </c>
      <c r="F3784" s="13" t="str">
        <f>IFERROR(VLOOKUP(A3784, Employees!$A$2:$F$401, 6, FALSE), "Enter an ID")</f>
        <v>Enter an ID</v>
      </c>
      <c r="J3784" s="13" t="str" cm="1">
        <f t="array" ref="J3784">_xlfn.IFS(ISBLANK(G3784), "no training", ISBLANK(I3784), 0, NOT(ISBLANK(I3784)), VLOOKUP(G3784,Trainings!$A$2:$B$20, 2, FALSE))</f>
        <v>no training</v>
      </c>
    </row>
    <row r="3785" spans="2:10" ht="15.75" customHeight="1" x14ac:dyDescent="0.4">
      <c r="B3785" s="13" t="str">
        <f>IFERROR(VLOOKUP(A3785, Employees!$A$2:$E$401, 2, FALSE), "Enter an ID")</f>
        <v>Enter an ID</v>
      </c>
      <c r="C3785" s="13" t="str">
        <f>IFERROR(VLOOKUP(A3785, Employees!$A$2:$E$401, 3, FALSE), "Enter an ID")</f>
        <v>Enter an ID</v>
      </c>
      <c r="D3785" s="13" t="str">
        <f>IFERROR(VLOOKUP(A3785, Employees!$A$2:$E$401, 4, FALSE), "Enter an ID")</f>
        <v>Enter an ID</v>
      </c>
      <c r="E3785" s="13" t="str">
        <f>IFERROR(VLOOKUP(A3785, Employees!$A$2:$E$401, 5, FALSE), "Enter an ID")</f>
        <v>Enter an ID</v>
      </c>
      <c r="F3785" s="13" t="str">
        <f>IFERROR(VLOOKUP(A3785, Employees!$A$2:$F$401, 6, FALSE), "Enter an ID")</f>
        <v>Enter an ID</v>
      </c>
      <c r="J3785" s="13" t="str" cm="1">
        <f t="array" ref="J3785">_xlfn.IFS(ISBLANK(G3785), "no training", ISBLANK(I3785), 0, NOT(ISBLANK(I3785)), VLOOKUP(G3785,Trainings!$A$2:$B$20, 2, FALSE))</f>
        <v>no training</v>
      </c>
    </row>
    <row r="3786" spans="2:10" ht="15.75" customHeight="1" x14ac:dyDescent="0.4">
      <c r="B3786" s="13" t="str">
        <f>IFERROR(VLOOKUP(A3786, Employees!$A$2:$E$401, 2, FALSE), "Enter an ID")</f>
        <v>Enter an ID</v>
      </c>
      <c r="C3786" s="13" t="str">
        <f>IFERROR(VLOOKUP(A3786, Employees!$A$2:$E$401, 3, FALSE), "Enter an ID")</f>
        <v>Enter an ID</v>
      </c>
      <c r="D3786" s="13" t="str">
        <f>IFERROR(VLOOKUP(A3786, Employees!$A$2:$E$401, 4, FALSE), "Enter an ID")</f>
        <v>Enter an ID</v>
      </c>
      <c r="E3786" s="13" t="str">
        <f>IFERROR(VLOOKUP(A3786, Employees!$A$2:$E$401, 5, FALSE), "Enter an ID")</f>
        <v>Enter an ID</v>
      </c>
      <c r="F3786" s="13" t="str">
        <f>IFERROR(VLOOKUP(A3786, Employees!$A$2:$F$401, 6, FALSE), "Enter an ID")</f>
        <v>Enter an ID</v>
      </c>
      <c r="J3786" s="13" t="str" cm="1">
        <f t="array" ref="J3786">_xlfn.IFS(ISBLANK(G3786), "no training", ISBLANK(I3786), 0, NOT(ISBLANK(I3786)), VLOOKUP(G3786,Trainings!$A$2:$B$20, 2, FALSE))</f>
        <v>no training</v>
      </c>
    </row>
    <row r="3787" spans="2:10" ht="15.75" customHeight="1" x14ac:dyDescent="0.4">
      <c r="B3787" s="13" t="str">
        <f>IFERROR(VLOOKUP(A3787, Employees!$A$2:$E$401, 2, FALSE), "Enter an ID")</f>
        <v>Enter an ID</v>
      </c>
      <c r="C3787" s="13" t="str">
        <f>IFERROR(VLOOKUP(A3787, Employees!$A$2:$E$401, 3, FALSE), "Enter an ID")</f>
        <v>Enter an ID</v>
      </c>
      <c r="D3787" s="13" t="str">
        <f>IFERROR(VLOOKUP(A3787, Employees!$A$2:$E$401, 4, FALSE), "Enter an ID")</f>
        <v>Enter an ID</v>
      </c>
      <c r="E3787" s="13" t="str">
        <f>IFERROR(VLOOKUP(A3787, Employees!$A$2:$E$401, 5, FALSE), "Enter an ID")</f>
        <v>Enter an ID</v>
      </c>
      <c r="F3787" s="13" t="str">
        <f>IFERROR(VLOOKUP(A3787, Employees!$A$2:$F$401, 6, FALSE), "Enter an ID")</f>
        <v>Enter an ID</v>
      </c>
      <c r="J3787" s="13" t="str" cm="1">
        <f t="array" ref="J3787">_xlfn.IFS(ISBLANK(G3787), "no training", ISBLANK(I3787), 0, NOT(ISBLANK(I3787)), VLOOKUP(G3787,Trainings!$A$2:$B$20, 2, FALSE))</f>
        <v>no training</v>
      </c>
    </row>
    <row r="3788" spans="2:10" ht="15.75" customHeight="1" x14ac:dyDescent="0.4">
      <c r="B3788" s="13" t="str">
        <f>IFERROR(VLOOKUP(A3788, Employees!$A$2:$E$401, 2, FALSE), "Enter an ID")</f>
        <v>Enter an ID</v>
      </c>
      <c r="C3788" s="13" t="str">
        <f>IFERROR(VLOOKUP(A3788, Employees!$A$2:$E$401, 3, FALSE), "Enter an ID")</f>
        <v>Enter an ID</v>
      </c>
      <c r="D3788" s="13" t="str">
        <f>IFERROR(VLOOKUP(A3788, Employees!$A$2:$E$401, 4, FALSE), "Enter an ID")</f>
        <v>Enter an ID</v>
      </c>
      <c r="E3788" s="13" t="str">
        <f>IFERROR(VLOOKUP(A3788, Employees!$A$2:$E$401, 5, FALSE), "Enter an ID")</f>
        <v>Enter an ID</v>
      </c>
      <c r="F3788" s="13" t="str">
        <f>IFERROR(VLOOKUP(A3788, Employees!$A$2:$F$401, 6, FALSE), "Enter an ID")</f>
        <v>Enter an ID</v>
      </c>
      <c r="J3788" s="13" t="str" cm="1">
        <f t="array" ref="J3788">_xlfn.IFS(ISBLANK(G3788), "no training", ISBLANK(I3788), 0, NOT(ISBLANK(I3788)), VLOOKUP(G3788,Trainings!$A$2:$B$20, 2, FALSE))</f>
        <v>no training</v>
      </c>
    </row>
    <row r="3789" spans="2:10" ht="15.75" customHeight="1" x14ac:dyDescent="0.4">
      <c r="B3789" s="13" t="str">
        <f>IFERROR(VLOOKUP(A3789, Employees!$A$2:$E$401, 2, FALSE), "Enter an ID")</f>
        <v>Enter an ID</v>
      </c>
      <c r="C3789" s="13" t="str">
        <f>IFERROR(VLOOKUP(A3789, Employees!$A$2:$E$401, 3, FALSE), "Enter an ID")</f>
        <v>Enter an ID</v>
      </c>
      <c r="D3789" s="13" t="str">
        <f>IFERROR(VLOOKUP(A3789, Employees!$A$2:$E$401, 4, FALSE), "Enter an ID")</f>
        <v>Enter an ID</v>
      </c>
      <c r="E3789" s="13" t="str">
        <f>IFERROR(VLOOKUP(A3789, Employees!$A$2:$E$401, 5, FALSE), "Enter an ID")</f>
        <v>Enter an ID</v>
      </c>
      <c r="F3789" s="13" t="str">
        <f>IFERROR(VLOOKUP(A3789, Employees!$A$2:$F$401, 6, FALSE), "Enter an ID")</f>
        <v>Enter an ID</v>
      </c>
      <c r="J3789" s="13" t="str" cm="1">
        <f t="array" ref="J3789">_xlfn.IFS(ISBLANK(G3789), "no training", ISBLANK(I3789), 0, NOT(ISBLANK(I3789)), VLOOKUP(G3789,Trainings!$A$2:$B$20, 2, FALSE))</f>
        <v>no training</v>
      </c>
    </row>
    <row r="3790" spans="2:10" ht="15.75" customHeight="1" x14ac:dyDescent="0.4">
      <c r="B3790" s="13" t="str">
        <f>IFERROR(VLOOKUP(A3790, Employees!$A$2:$E$401, 2, FALSE), "Enter an ID")</f>
        <v>Enter an ID</v>
      </c>
      <c r="C3790" s="13" t="str">
        <f>IFERROR(VLOOKUP(A3790, Employees!$A$2:$E$401, 3, FALSE), "Enter an ID")</f>
        <v>Enter an ID</v>
      </c>
      <c r="D3790" s="13" t="str">
        <f>IFERROR(VLOOKUP(A3790, Employees!$A$2:$E$401, 4, FALSE), "Enter an ID")</f>
        <v>Enter an ID</v>
      </c>
      <c r="E3790" s="13" t="str">
        <f>IFERROR(VLOOKUP(A3790, Employees!$A$2:$E$401, 5, FALSE), "Enter an ID")</f>
        <v>Enter an ID</v>
      </c>
      <c r="F3790" s="13" t="str">
        <f>IFERROR(VLOOKUP(A3790, Employees!$A$2:$F$401, 6, FALSE), "Enter an ID")</f>
        <v>Enter an ID</v>
      </c>
      <c r="J3790" s="13" t="str" cm="1">
        <f t="array" ref="J3790">_xlfn.IFS(ISBLANK(G3790), "no training", ISBLANK(I3790), 0, NOT(ISBLANK(I3790)), VLOOKUP(G3790,Trainings!$A$2:$B$20, 2, FALSE))</f>
        <v>no training</v>
      </c>
    </row>
    <row r="3791" spans="2:10" ht="15.75" customHeight="1" x14ac:dyDescent="0.4">
      <c r="B3791" s="13" t="str">
        <f>IFERROR(VLOOKUP(A3791, Employees!$A$2:$E$401, 2, FALSE), "Enter an ID")</f>
        <v>Enter an ID</v>
      </c>
      <c r="C3791" s="13" t="str">
        <f>IFERROR(VLOOKUP(A3791, Employees!$A$2:$E$401, 3, FALSE), "Enter an ID")</f>
        <v>Enter an ID</v>
      </c>
      <c r="D3791" s="13" t="str">
        <f>IFERROR(VLOOKUP(A3791, Employees!$A$2:$E$401, 4, FALSE), "Enter an ID")</f>
        <v>Enter an ID</v>
      </c>
      <c r="E3791" s="13" t="str">
        <f>IFERROR(VLOOKUP(A3791, Employees!$A$2:$E$401, 5, FALSE), "Enter an ID")</f>
        <v>Enter an ID</v>
      </c>
      <c r="F3791" s="13" t="str">
        <f>IFERROR(VLOOKUP(A3791, Employees!$A$2:$F$401, 6, FALSE), "Enter an ID")</f>
        <v>Enter an ID</v>
      </c>
      <c r="J3791" s="13" t="str" cm="1">
        <f t="array" ref="J3791">_xlfn.IFS(ISBLANK(G3791), "no training", ISBLANK(I3791), 0, NOT(ISBLANK(I3791)), VLOOKUP(G3791,Trainings!$A$2:$B$20, 2, FALSE))</f>
        <v>no training</v>
      </c>
    </row>
    <row r="3792" spans="2:10" ht="15.75" customHeight="1" x14ac:dyDescent="0.4">
      <c r="B3792" s="13" t="str">
        <f>IFERROR(VLOOKUP(A3792, Employees!$A$2:$E$401, 2, FALSE), "Enter an ID")</f>
        <v>Enter an ID</v>
      </c>
      <c r="C3792" s="13" t="str">
        <f>IFERROR(VLOOKUP(A3792, Employees!$A$2:$E$401, 3, FALSE), "Enter an ID")</f>
        <v>Enter an ID</v>
      </c>
      <c r="D3792" s="13" t="str">
        <f>IFERROR(VLOOKUP(A3792, Employees!$A$2:$E$401, 4, FALSE), "Enter an ID")</f>
        <v>Enter an ID</v>
      </c>
      <c r="E3792" s="13" t="str">
        <f>IFERROR(VLOOKUP(A3792, Employees!$A$2:$E$401, 5, FALSE), "Enter an ID")</f>
        <v>Enter an ID</v>
      </c>
      <c r="F3792" s="13" t="str">
        <f>IFERROR(VLOOKUP(A3792, Employees!$A$2:$F$401, 6, FALSE), "Enter an ID")</f>
        <v>Enter an ID</v>
      </c>
      <c r="J3792" s="13" t="str" cm="1">
        <f t="array" ref="J3792">_xlfn.IFS(ISBLANK(G3792), "no training", ISBLANK(I3792), 0, NOT(ISBLANK(I3792)), VLOOKUP(G3792,Trainings!$A$2:$B$20, 2, FALSE))</f>
        <v>no training</v>
      </c>
    </row>
    <row r="3793" spans="2:10" ht="15.75" customHeight="1" x14ac:dyDescent="0.4">
      <c r="B3793" s="13" t="str">
        <f>IFERROR(VLOOKUP(A3793, Employees!$A$2:$E$401, 2, FALSE), "Enter an ID")</f>
        <v>Enter an ID</v>
      </c>
      <c r="C3793" s="13" t="str">
        <f>IFERROR(VLOOKUP(A3793, Employees!$A$2:$E$401, 3, FALSE), "Enter an ID")</f>
        <v>Enter an ID</v>
      </c>
      <c r="D3793" s="13" t="str">
        <f>IFERROR(VLOOKUP(A3793, Employees!$A$2:$E$401, 4, FALSE), "Enter an ID")</f>
        <v>Enter an ID</v>
      </c>
      <c r="E3793" s="13" t="str">
        <f>IFERROR(VLOOKUP(A3793, Employees!$A$2:$E$401, 5, FALSE), "Enter an ID")</f>
        <v>Enter an ID</v>
      </c>
      <c r="F3793" s="13" t="str">
        <f>IFERROR(VLOOKUP(A3793, Employees!$A$2:$F$401, 6, FALSE), "Enter an ID")</f>
        <v>Enter an ID</v>
      </c>
      <c r="J3793" s="13" t="str" cm="1">
        <f t="array" ref="J3793">_xlfn.IFS(ISBLANK(G3793), "no training", ISBLANK(I3793), 0, NOT(ISBLANK(I3793)), VLOOKUP(G3793,Trainings!$A$2:$B$20, 2, FALSE))</f>
        <v>no training</v>
      </c>
    </row>
    <row r="3794" spans="2:10" ht="15.75" customHeight="1" x14ac:dyDescent="0.4">
      <c r="B3794" s="13" t="str">
        <f>IFERROR(VLOOKUP(A3794, Employees!$A$2:$E$401, 2, FALSE), "Enter an ID")</f>
        <v>Enter an ID</v>
      </c>
      <c r="C3794" s="13" t="str">
        <f>IFERROR(VLOOKUP(A3794, Employees!$A$2:$E$401, 3, FALSE), "Enter an ID")</f>
        <v>Enter an ID</v>
      </c>
      <c r="D3794" s="13" t="str">
        <f>IFERROR(VLOOKUP(A3794, Employees!$A$2:$E$401, 4, FALSE), "Enter an ID")</f>
        <v>Enter an ID</v>
      </c>
      <c r="E3794" s="13" t="str">
        <f>IFERROR(VLOOKUP(A3794, Employees!$A$2:$E$401, 5, FALSE), "Enter an ID")</f>
        <v>Enter an ID</v>
      </c>
      <c r="F3794" s="13" t="str">
        <f>IFERROR(VLOOKUP(A3794, Employees!$A$2:$F$401, 6, FALSE), "Enter an ID")</f>
        <v>Enter an ID</v>
      </c>
      <c r="J3794" s="13" t="str" cm="1">
        <f t="array" ref="J3794">_xlfn.IFS(ISBLANK(G3794), "no training", ISBLANK(I3794), 0, NOT(ISBLANK(I3794)), VLOOKUP(G3794,Trainings!$A$2:$B$20, 2, FALSE))</f>
        <v>no training</v>
      </c>
    </row>
    <row r="3795" spans="2:10" ht="15.75" customHeight="1" x14ac:dyDescent="0.4">
      <c r="B3795" s="13" t="str">
        <f>IFERROR(VLOOKUP(A3795, Employees!$A$2:$E$401, 2, FALSE), "Enter an ID")</f>
        <v>Enter an ID</v>
      </c>
      <c r="C3795" s="13" t="str">
        <f>IFERROR(VLOOKUP(A3795, Employees!$A$2:$E$401, 3, FALSE), "Enter an ID")</f>
        <v>Enter an ID</v>
      </c>
      <c r="D3795" s="13" t="str">
        <f>IFERROR(VLOOKUP(A3795, Employees!$A$2:$E$401, 4, FALSE), "Enter an ID")</f>
        <v>Enter an ID</v>
      </c>
      <c r="E3795" s="13" t="str">
        <f>IFERROR(VLOOKUP(A3795, Employees!$A$2:$E$401, 5, FALSE), "Enter an ID")</f>
        <v>Enter an ID</v>
      </c>
      <c r="F3795" s="13" t="str">
        <f>IFERROR(VLOOKUP(A3795, Employees!$A$2:$F$401, 6, FALSE), "Enter an ID")</f>
        <v>Enter an ID</v>
      </c>
      <c r="J3795" s="13" t="str" cm="1">
        <f t="array" ref="J3795">_xlfn.IFS(ISBLANK(G3795), "no training", ISBLANK(I3795), 0, NOT(ISBLANK(I3795)), VLOOKUP(G3795,Trainings!$A$2:$B$20, 2, FALSE))</f>
        <v>no training</v>
      </c>
    </row>
    <row r="3796" spans="2:10" ht="15.75" customHeight="1" x14ac:dyDescent="0.4">
      <c r="B3796" s="13" t="str">
        <f>IFERROR(VLOOKUP(A3796, Employees!$A$2:$E$401, 2, FALSE), "Enter an ID")</f>
        <v>Enter an ID</v>
      </c>
      <c r="C3796" s="13" t="str">
        <f>IFERROR(VLOOKUP(A3796, Employees!$A$2:$E$401, 3, FALSE), "Enter an ID")</f>
        <v>Enter an ID</v>
      </c>
      <c r="D3796" s="13" t="str">
        <f>IFERROR(VLOOKUP(A3796, Employees!$A$2:$E$401, 4, FALSE), "Enter an ID")</f>
        <v>Enter an ID</v>
      </c>
      <c r="E3796" s="13" t="str">
        <f>IFERROR(VLOOKUP(A3796, Employees!$A$2:$E$401, 5, FALSE), "Enter an ID")</f>
        <v>Enter an ID</v>
      </c>
      <c r="F3796" s="13" t="str">
        <f>IFERROR(VLOOKUP(A3796, Employees!$A$2:$F$401, 6, FALSE), "Enter an ID")</f>
        <v>Enter an ID</v>
      </c>
      <c r="J3796" s="13" t="str" cm="1">
        <f t="array" ref="J3796">_xlfn.IFS(ISBLANK(G3796), "no training", ISBLANK(I3796), 0, NOT(ISBLANK(I3796)), VLOOKUP(G3796,Trainings!$A$2:$B$20, 2, FALSE))</f>
        <v>no training</v>
      </c>
    </row>
    <row r="3797" spans="2:10" ht="15.75" customHeight="1" x14ac:dyDescent="0.4">
      <c r="B3797" s="13" t="str">
        <f>IFERROR(VLOOKUP(A3797, Employees!$A$2:$E$401, 2, FALSE), "Enter an ID")</f>
        <v>Enter an ID</v>
      </c>
      <c r="C3797" s="13" t="str">
        <f>IFERROR(VLOOKUP(A3797, Employees!$A$2:$E$401, 3, FALSE), "Enter an ID")</f>
        <v>Enter an ID</v>
      </c>
      <c r="D3797" s="13" t="str">
        <f>IFERROR(VLOOKUP(A3797, Employees!$A$2:$E$401, 4, FALSE), "Enter an ID")</f>
        <v>Enter an ID</v>
      </c>
      <c r="E3797" s="13" t="str">
        <f>IFERROR(VLOOKUP(A3797, Employees!$A$2:$E$401, 5, FALSE), "Enter an ID")</f>
        <v>Enter an ID</v>
      </c>
      <c r="F3797" s="13" t="str">
        <f>IFERROR(VLOOKUP(A3797, Employees!$A$2:$F$401, 6, FALSE), "Enter an ID")</f>
        <v>Enter an ID</v>
      </c>
      <c r="J3797" s="13" t="str" cm="1">
        <f t="array" ref="J3797">_xlfn.IFS(ISBLANK(G3797), "no training", ISBLANK(I3797), 0, NOT(ISBLANK(I3797)), VLOOKUP(G3797,Trainings!$A$2:$B$20, 2, FALSE))</f>
        <v>no training</v>
      </c>
    </row>
    <row r="3798" spans="2:10" ht="15.75" customHeight="1" x14ac:dyDescent="0.4">
      <c r="B3798" s="13" t="str">
        <f>IFERROR(VLOOKUP(A3798, Employees!$A$2:$E$401, 2, FALSE), "Enter an ID")</f>
        <v>Enter an ID</v>
      </c>
      <c r="C3798" s="13" t="str">
        <f>IFERROR(VLOOKUP(A3798, Employees!$A$2:$E$401, 3, FALSE), "Enter an ID")</f>
        <v>Enter an ID</v>
      </c>
      <c r="D3798" s="13" t="str">
        <f>IFERROR(VLOOKUP(A3798, Employees!$A$2:$E$401, 4, FALSE), "Enter an ID")</f>
        <v>Enter an ID</v>
      </c>
      <c r="E3798" s="13" t="str">
        <f>IFERROR(VLOOKUP(A3798, Employees!$A$2:$E$401, 5, FALSE), "Enter an ID")</f>
        <v>Enter an ID</v>
      </c>
      <c r="F3798" s="13" t="str">
        <f>IFERROR(VLOOKUP(A3798, Employees!$A$2:$F$401, 6, FALSE), "Enter an ID")</f>
        <v>Enter an ID</v>
      </c>
      <c r="J3798" s="13" t="str" cm="1">
        <f t="array" ref="J3798">_xlfn.IFS(ISBLANK(G3798), "no training", ISBLANK(I3798), 0, NOT(ISBLANK(I3798)), VLOOKUP(G3798,Trainings!$A$2:$B$20, 2, FALSE))</f>
        <v>no training</v>
      </c>
    </row>
    <row r="3799" spans="2:10" ht="15.75" customHeight="1" x14ac:dyDescent="0.4">
      <c r="B3799" s="13" t="str">
        <f>IFERROR(VLOOKUP(A3799, Employees!$A$2:$E$401, 2, FALSE), "Enter an ID")</f>
        <v>Enter an ID</v>
      </c>
      <c r="C3799" s="13" t="str">
        <f>IFERROR(VLOOKUP(A3799, Employees!$A$2:$E$401, 3, FALSE), "Enter an ID")</f>
        <v>Enter an ID</v>
      </c>
      <c r="D3799" s="13" t="str">
        <f>IFERROR(VLOOKUP(A3799, Employees!$A$2:$E$401, 4, FALSE), "Enter an ID")</f>
        <v>Enter an ID</v>
      </c>
      <c r="E3799" s="13" t="str">
        <f>IFERROR(VLOOKUP(A3799, Employees!$A$2:$E$401, 5, FALSE), "Enter an ID")</f>
        <v>Enter an ID</v>
      </c>
      <c r="F3799" s="13" t="str">
        <f>IFERROR(VLOOKUP(A3799, Employees!$A$2:$F$401, 6, FALSE), "Enter an ID")</f>
        <v>Enter an ID</v>
      </c>
      <c r="J3799" s="13" t="str" cm="1">
        <f t="array" ref="J3799">_xlfn.IFS(ISBLANK(G3799), "no training", ISBLANK(I3799), 0, NOT(ISBLANK(I3799)), VLOOKUP(G3799,Trainings!$A$2:$B$20, 2, FALSE))</f>
        <v>no training</v>
      </c>
    </row>
    <row r="3800" spans="2:10" ht="15.75" customHeight="1" x14ac:dyDescent="0.4">
      <c r="B3800" s="13" t="str">
        <f>IFERROR(VLOOKUP(A3800, Employees!$A$2:$E$401, 2, FALSE), "Enter an ID")</f>
        <v>Enter an ID</v>
      </c>
      <c r="C3800" s="13" t="str">
        <f>IFERROR(VLOOKUP(A3800, Employees!$A$2:$E$401, 3, FALSE), "Enter an ID")</f>
        <v>Enter an ID</v>
      </c>
      <c r="D3800" s="13" t="str">
        <f>IFERROR(VLOOKUP(A3800, Employees!$A$2:$E$401, 4, FALSE), "Enter an ID")</f>
        <v>Enter an ID</v>
      </c>
      <c r="E3800" s="13" t="str">
        <f>IFERROR(VLOOKUP(A3800, Employees!$A$2:$E$401, 5, FALSE), "Enter an ID")</f>
        <v>Enter an ID</v>
      </c>
      <c r="F3800" s="13" t="str">
        <f>IFERROR(VLOOKUP(A3800, Employees!$A$2:$F$401, 6, FALSE), "Enter an ID")</f>
        <v>Enter an ID</v>
      </c>
      <c r="J3800" s="13" t="str" cm="1">
        <f t="array" ref="J3800">_xlfn.IFS(ISBLANK(G3800), "no training", ISBLANK(I3800), 0, NOT(ISBLANK(I3800)), VLOOKUP(G3800,Trainings!$A$2:$B$20, 2, FALSE))</f>
        <v>no training</v>
      </c>
    </row>
    <row r="3801" spans="2:10" ht="15.75" customHeight="1" x14ac:dyDescent="0.4">
      <c r="B3801" s="13" t="str">
        <f>IFERROR(VLOOKUP(A3801, Employees!$A$2:$E$401, 2, FALSE), "Enter an ID")</f>
        <v>Enter an ID</v>
      </c>
      <c r="C3801" s="13" t="str">
        <f>IFERROR(VLOOKUP(A3801, Employees!$A$2:$E$401, 3, FALSE), "Enter an ID")</f>
        <v>Enter an ID</v>
      </c>
      <c r="D3801" s="13" t="str">
        <f>IFERROR(VLOOKUP(A3801, Employees!$A$2:$E$401, 4, FALSE), "Enter an ID")</f>
        <v>Enter an ID</v>
      </c>
      <c r="E3801" s="13" t="str">
        <f>IFERROR(VLOOKUP(A3801, Employees!$A$2:$E$401, 5, FALSE), "Enter an ID")</f>
        <v>Enter an ID</v>
      </c>
      <c r="F3801" s="13" t="str">
        <f>IFERROR(VLOOKUP(A3801, Employees!$A$2:$F$401, 6, FALSE), "Enter an ID")</f>
        <v>Enter an ID</v>
      </c>
      <c r="J3801" s="13" t="str" cm="1">
        <f t="array" ref="J3801">_xlfn.IFS(ISBLANK(G3801), "no training", ISBLANK(I3801), 0, NOT(ISBLANK(I3801)), VLOOKUP(G3801,Trainings!$A$2:$B$20, 2, FALSE))</f>
        <v>no training</v>
      </c>
    </row>
    <row r="3802" spans="2:10" ht="15.75" customHeight="1" x14ac:dyDescent="0.4">
      <c r="B3802" s="13" t="str">
        <f>IFERROR(VLOOKUP(A3802, Employees!$A$2:$E$401, 2, FALSE), "Enter an ID")</f>
        <v>Enter an ID</v>
      </c>
      <c r="C3802" s="13" t="str">
        <f>IFERROR(VLOOKUP(A3802, Employees!$A$2:$E$401, 3, FALSE), "Enter an ID")</f>
        <v>Enter an ID</v>
      </c>
      <c r="D3802" s="13" t="str">
        <f>IFERROR(VLOOKUP(A3802, Employees!$A$2:$E$401, 4, FALSE), "Enter an ID")</f>
        <v>Enter an ID</v>
      </c>
      <c r="E3802" s="13" t="str">
        <f>IFERROR(VLOOKUP(A3802, Employees!$A$2:$E$401, 5, FALSE), "Enter an ID")</f>
        <v>Enter an ID</v>
      </c>
      <c r="F3802" s="13" t="str">
        <f>IFERROR(VLOOKUP(A3802, Employees!$A$2:$F$401, 6, FALSE), "Enter an ID")</f>
        <v>Enter an ID</v>
      </c>
      <c r="J3802" s="13" t="str" cm="1">
        <f t="array" ref="J3802">_xlfn.IFS(ISBLANK(G3802), "no training", ISBLANK(I3802), 0, NOT(ISBLANK(I3802)), VLOOKUP(G3802,Trainings!$A$2:$B$20, 2, FALSE))</f>
        <v>no training</v>
      </c>
    </row>
    <row r="3803" spans="2:10" ht="15.75" customHeight="1" x14ac:dyDescent="0.4">
      <c r="B3803" s="13" t="str">
        <f>IFERROR(VLOOKUP(A3803, Employees!$A$2:$E$401, 2, FALSE), "Enter an ID")</f>
        <v>Enter an ID</v>
      </c>
      <c r="C3803" s="13" t="str">
        <f>IFERROR(VLOOKUP(A3803, Employees!$A$2:$E$401, 3, FALSE), "Enter an ID")</f>
        <v>Enter an ID</v>
      </c>
      <c r="D3803" s="13" t="str">
        <f>IFERROR(VLOOKUP(A3803, Employees!$A$2:$E$401, 4, FALSE), "Enter an ID")</f>
        <v>Enter an ID</v>
      </c>
      <c r="E3803" s="13" t="str">
        <f>IFERROR(VLOOKUP(A3803, Employees!$A$2:$E$401, 5, FALSE), "Enter an ID")</f>
        <v>Enter an ID</v>
      </c>
      <c r="F3803" s="13" t="str">
        <f>IFERROR(VLOOKUP(A3803, Employees!$A$2:$F$401, 6, FALSE), "Enter an ID")</f>
        <v>Enter an ID</v>
      </c>
      <c r="J3803" s="13" t="str" cm="1">
        <f t="array" ref="J3803">_xlfn.IFS(ISBLANK(G3803), "no training", ISBLANK(I3803), 0, NOT(ISBLANK(I3803)), VLOOKUP(G3803,Trainings!$A$2:$B$20, 2, FALSE))</f>
        <v>no training</v>
      </c>
    </row>
    <row r="3804" spans="2:10" ht="15.75" customHeight="1" x14ac:dyDescent="0.4">
      <c r="B3804" s="13" t="str">
        <f>IFERROR(VLOOKUP(A3804, Employees!$A$2:$E$401, 2, FALSE), "Enter an ID")</f>
        <v>Enter an ID</v>
      </c>
      <c r="C3804" s="13" t="str">
        <f>IFERROR(VLOOKUP(A3804, Employees!$A$2:$E$401, 3, FALSE), "Enter an ID")</f>
        <v>Enter an ID</v>
      </c>
      <c r="D3804" s="13" t="str">
        <f>IFERROR(VLOOKUP(A3804, Employees!$A$2:$E$401, 4, FALSE), "Enter an ID")</f>
        <v>Enter an ID</v>
      </c>
      <c r="E3804" s="13" t="str">
        <f>IFERROR(VLOOKUP(A3804, Employees!$A$2:$E$401, 5, FALSE), "Enter an ID")</f>
        <v>Enter an ID</v>
      </c>
      <c r="F3804" s="13" t="str">
        <f>IFERROR(VLOOKUP(A3804, Employees!$A$2:$F$401, 6, FALSE), "Enter an ID")</f>
        <v>Enter an ID</v>
      </c>
      <c r="J3804" s="13" t="str" cm="1">
        <f t="array" ref="J3804">_xlfn.IFS(ISBLANK(G3804), "no training", ISBLANK(I3804), 0, NOT(ISBLANK(I3804)), VLOOKUP(G3804,Trainings!$A$2:$B$20, 2, FALSE))</f>
        <v>no training</v>
      </c>
    </row>
    <row r="3805" spans="2:10" ht="15.75" customHeight="1" x14ac:dyDescent="0.4">
      <c r="B3805" s="13" t="str">
        <f>IFERROR(VLOOKUP(A3805, Employees!$A$2:$E$401, 2, FALSE), "Enter an ID")</f>
        <v>Enter an ID</v>
      </c>
      <c r="C3805" s="13" t="str">
        <f>IFERROR(VLOOKUP(A3805, Employees!$A$2:$E$401, 3, FALSE), "Enter an ID")</f>
        <v>Enter an ID</v>
      </c>
      <c r="D3805" s="13" t="str">
        <f>IFERROR(VLOOKUP(A3805, Employees!$A$2:$E$401, 4, FALSE), "Enter an ID")</f>
        <v>Enter an ID</v>
      </c>
      <c r="E3805" s="13" t="str">
        <f>IFERROR(VLOOKUP(A3805, Employees!$A$2:$E$401, 5, FALSE), "Enter an ID")</f>
        <v>Enter an ID</v>
      </c>
      <c r="F3805" s="13" t="str">
        <f>IFERROR(VLOOKUP(A3805, Employees!$A$2:$F$401, 6, FALSE), "Enter an ID")</f>
        <v>Enter an ID</v>
      </c>
      <c r="J3805" s="13" t="str" cm="1">
        <f t="array" ref="J3805">_xlfn.IFS(ISBLANK(G3805), "no training", ISBLANK(I3805), 0, NOT(ISBLANK(I3805)), VLOOKUP(G3805,Trainings!$A$2:$B$20, 2, FALSE))</f>
        <v>no training</v>
      </c>
    </row>
    <row r="3806" spans="2:10" ht="15.75" customHeight="1" x14ac:dyDescent="0.4">
      <c r="B3806" s="13" t="str">
        <f>IFERROR(VLOOKUP(A3806, Employees!$A$2:$E$401, 2, FALSE), "Enter an ID")</f>
        <v>Enter an ID</v>
      </c>
      <c r="C3806" s="13" t="str">
        <f>IFERROR(VLOOKUP(A3806, Employees!$A$2:$E$401, 3, FALSE), "Enter an ID")</f>
        <v>Enter an ID</v>
      </c>
      <c r="D3806" s="13" t="str">
        <f>IFERROR(VLOOKUP(A3806, Employees!$A$2:$E$401, 4, FALSE), "Enter an ID")</f>
        <v>Enter an ID</v>
      </c>
      <c r="E3806" s="13" t="str">
        <f>IFERROR(VLOOKUP(A3806, Employees!$A$2:$E$401, 5, FALSE), "Enter an ID")</f>
        <v>Enter an ID</v>
      </c>
      <c r="F3806" s="13" t="str">
        <f>IFERROR(VLOOKUP(A3806, Employees!$A$2:$F$401, 6, FALSE), "Enter an ID")</f>
        <v>Enter an ID</v>
      </c>
      <c r="J3806" s="13" t="str" cm="1">
        <f t="array" ref="J3806">_xlfn.IFS(ISBLANK(G3806), "no training", ISBLANK(I3806), 0, NOT(ISBLANK(I3806)), VLOOKUP(G3806,Trainings!$A$2:$B$20, 2, FALSE))</f>
        <v>no training</v>
      </c>
    </row>
    <row r="3807" spans="2:10" ht="15.75" customHeight="1" x14ac:dyDescent="0.4">
      <c r="B3807" s="13" t="str">
        <f>IFERROR(VLOOKUP(A3807, Employees!$A$2:$E$401, 2, FALSE), "Enter an ID")</f>
        <v>Enter an ID</v>
      </c>
      <c r="C3807" s="13" t="str">
        <f>IFERROR(VLOOKUP(A3807, Employees!$A$2:$E$401, 3, FALSE), "Enter an ID")</f>
        <v>Enter an ID</v>
      </c>
      <c r="D3807" s="13" t="str">
        <f>IFERROR(VLOOKUP(A3807, Employees!$A$2:$E$401, 4, FALSE), "Enter an ID")</f>
        <v>Enter an ID</v>
      </c>
      <c r="E3807" s="13" t="str">
        <f>IFERROR(VLOOKUP(A3807, Employees!$A$2:$E$401, 5, FALSE), "Enter an ID")</f>
        <v>Enter an ID</v>
      </c>
      <c r="F3807" s="13" t="str">
        <f>IFERROR(VLOOKUP(A3807, Employees!$A$2:$F$401, 6, FALSE), "Enter an ID")</f>
        <v>Enter an ID</v>
      </c>
      <c r="J3807" s="13" t="str" cm="1">
        <f t="array" ref="J3807">_xlfn.IFS(ISBLANK(G3807), "no training", ISBLANK(I3807), 0, NOT(ISBLANK(I3807)), VLOOKUP(G3807,Trainings!$A$2:$B$20, 2, FALSE))</f>
        <v>no training</v>
      </c>
    </row>
    <row r="3808" spans="2:10" ht="15.75" customHeight="1" x14ac:dyDescent="0.4">
      <c r="B3808" s="13" t="str">
        <f>IFERROR(VLOOKUP(A3808, Employees!$A$2:$E$401, 2, FALSE), "Enter an ID")</f>
        <v>Enter an ID</v>
      </c>
      <c r="C3808" s="13" t="str">
        <f>IFERROR(VLOOKUP(A3808, Employees!$A$2:$E$401, 3, FALSE), "Enter an ID")</f>
        <v>Enter an ID</v>
      </c>
      <c r="D3808" s="13" t="str">
        <f>IFERROR(VLOOKUP(A3808, Employees!$A$2:$E$401, 4, FALSE), "Enter an ID")</f>
        <v>Enter an ID</v>
      </c>
      <c r="E3808" s="13" t="str">
        <f>IFERROR(VLOOKUP(A3808, Employees!$A$2:$E$401, 5, FALSE), "Enter an ID")</f>
        <v>Enter an ID</v>
      </c>
      <c r="F3808" s="13" t="str">
        <f>IFERROR(VLOOKUP(A3808, Employees!$A$2:$F$401, 6, FALSE), "Enter an ID")</f>
        <v>Enter an ID</v>
      </c>
      <c r="J3808" s="13" t="str" cm="1">
        <f t="array" ref="J3808">_xlfn.IFS(ISBLANK(G3808), "no training", ISBLANK(I3808), 0, NOT(ISBLANK(I3808)), VLOOKUP(G3808,Trainings!$A$2:$B$20, 2, FALSE))</f>
        <v>no training</v>
      </c>
    </row>
    <row r="3809" spans="2:10" ht="15.75" customHeight="1" x14ac:dyDescent="0.4">
      <c r="B3809" s="13" t="str">
        <f>IFERROR(VLOOKUP(A3809, Employees!$A$2:$E$401, 2, FALSE), "Enter an ID")</f>
        <v>Enter an ID</v>
      </c>
      <c r="C3809" s="13" t="str">
        <f>IFERROR(VLOOKUP(A3809, Employees!$A$2:$E$401, 3, FALSE), "Enter an ID")</f>
        <v>Enter an ID</v>
      </c>
      <c r="D3809" s="13" t="str">
        <f>IFERROR(VLOOKUP(A3809, Employees!$A$2:$E$401, 4, FALSE), "Enter an ID")</f>
        <v>Enter an ID</v>
      </c>
      <c r="E3809" s="13" t="str">
        <f>IFERROR(VLOOKUP(A3809, Employees!$A$2:$E$401, 5, FALSE), "Enter an ID")</f>
        <v>Enter an ID</v>
      </c>
      <c r="F3809" s="13" t="str">
        <f>IFERROR(VLOOKUP(A3809, Employees!$A$2:$F$401, 6, FALSE), "Enter an ID")</f>
        <v>Enter an ID</v>
      </c>
      <c r="J3809" s="13" t="str" cm="1">
        <f t="array" ref="J3809">_xlfn.IFS(ISBLANK(G3809), "no training", ISBLANK(I3809), 0, NOT(ISBLANK(I3809)), VLOOKUP(G3809,Trainings!$A$2:$B$20, 2, FALSE))</f>
        <v>no training</v>
      </c>
    </row>
    <row r="3810" spans="2:10" ht="15.75" customHeight="1" x14ac:dyDescent="0.4">
      <c r="B3810" s="13" t="str">
        <f>IFERROR(VLOOKUP(A3810, Employees!$A$2:$E$401, 2, FALSE), "Enter an ID")</f>
        <v>Enter an ID</v>
      </c>
      <c r="C3810" s="13" t="str">
        <f>IFERROR(VLOOKUP(A3810, Employees!$A$2:$E$401, 3, FALSE), "Enter an ID")</f>
        <v>Enter an ID</v>
      </c>
      <c r="D3810" s="13" t="str">
        <f>IFERROR(VLOOKUP(A3810, Employees!$A$2:$E$401, 4, FALSE), "Enter an ID")</f>
        <v>Enter an ID</v>
      </c>
      <c r="E3810" s="13" t="str">
        <f>IFERROR(VLOOKUP(A3810, Employees!$A$2:$E$401, 5, FALSE), "Enter an ID")</f>
        <v>Enter an ID</v>
      </c>
      <c r="F3810" s="13" t="str">
        <f>IFERROR(VLOOKUP(A3810, Employees!$A$2:$F$401, 6, FALSE), "Enter an ID")</f>
        <v>Enter an ID</v>
      </c>
      <c r="J3810" s="13" t="str" cm="1">
        <f t="array" ref="J3810">_xlfn.IFS(ISBLANK(G3810), "no training", ISBLANK(I3810), 0, NOT(ISBLANK(I3810)), VLOOKUP(G3810,Trainings!$A$2:$B$20, 2, FALSE))</f>
        <v>no training</v>
      </c>
    </row>
    <row r="3811" spans="2:10" ht="15.75" customHeight="1" x14ac:dyDescent="0.4">
      <c r="B3811" s="13" t="str">
        <f>IFERROR(VLOOKUP(A3811, Employees!$A$2:$E$401, 2, FALSE), "Enter an ID")</f>
        <v>Enter an ID</v>
      </c>
      <c r="C3811" s="13" t="str">
        <f>IFERROR(VLOOKUP(A3811, Employees!$A$2:$E$401, 3, FALSE), "Enter an ID")</f>
        <v>Enter an ID</v>
      </c>
      <c r="D3811" s="13" t="str">
        <f>IFERROR(VLOOKUP(A3811, Employees!$A$2:$E$401, 4, FALSE), "Enter an ID")</f>
        <v>Enter an ID</v>
      </c>
      <c r="E3811" s="13" t="str">
        <f>IFERROR(VLOOKUP(A3811, Employees!$A$2:$E$401, 5, FALSE), "Enter an ID")</f>
        <v>Enter an ID</v>
      </c>
      <c r="F3811" s="13" t="str">
        <f>IFERROR(VLOOKUP(A3811, Employees!$A$2:$F$401, 6, FALSE), "Enter an ID")</f>
        <v>Enter an ID</v>
      </c>
      <c r="J3811" s="13" t="str" cm="1">
        <f t="array" ref="J3811">_xlfn.IFS(ISBLANK(G3811), "no training", ISBLANK(I3811), 0, NOT(ISBLANK(I3811)), VLOOKUP(G3811,Trainings!$A$2:$B$20, 2, FALSE))</f>
        <v>no training</v>
      </c>
    </row>
    <row r="3812" spans="2:10" ht="15.75" customHeight="1" x14ac:dyDescent="0.4">
      <c r="B3812" s="13" t="str">
        <f>IFERROR(VLOOKUP(A3812, Employees!$A$2:$E$401, 2, FALSE), "Enter an ID")</f>
        <v>Enter an ID</v>
      </c>
      <c r="C3812" s="13" t="str">
        <f>IFERROR(VLOOKUP(A3812, Employees!$A$2:$E$401, 3, FALSE), "Enter an ID")</f>
        <v>Enter an ID</v>
      </c>
      <c r="D3812" s="13" t="str">
        <f>IFERROR(VLOOKUP(A3812, Employees!$A$2:$E$401, 4, FALSE), "Enter an ID")</f>
        <v>Enter an ID</v>
      </c>
      <c r="E3812" s="13" t="str">
        <f>IFERROR(VLOOKUP(A3812, Employees!$A$2:$E$401, 5, FALSE), "Enter an ID")</f>
        <v>Enter an ID</v>
      </c>
      <c r="F3812" s="13" t="str">
        <f>IFERROR(VLOOKUP(A3812, Employees!$A$2:$F$401, 6, FALSE), "Enter an ID")</f>
        <v>Enter an ID</v>
      </c>
      <c r="J3812" s="13" t="str" cm="1">
        <f t="array" ref="J3812">_xlfn.IFS(ISBLANK(G3812), "no training", ISBLANK(I3812), 0, NOT(ISBLANK(I3812)), VLOOKUP(G3812,Trainings!$A$2:$B$20, 2, FALSE))</f>
        <v>no training</v>
      </c>
    </row>
    <row r="3813" spans="2:10" ht="15.75" customHeight="1" x14ac:dyDescent="0.4">
      <c r="B3813" s="13" t="str">
        <f>IFERROR(VLOOKUP(A3813, Employees!$A$2:$E$401, 2, FALSE), "Enter an ID")</f>
        <v>Enter an ID</v>
      </c>
      <c r="C3813" s="13" t="str">
        <f>IFERROR(VLOOKUP(A3813, Employees!$A$2:$E$401, 3, FALSE), "Enter an ID")</f>
        <v>Enter an ID</v>
      </c>
      <c r="D3813" s="13" t="str">
        <f>IFERROR(VLOOKUP(A3813, Employees!$A$2:$E$401, 4, FALSE), "Enter an ID")</f>
        <v>Enter an ID</v>
      </c>
      <c r="E3813" s="13" t="str">
        <f>IFERROR(VLOOKUP(A3813, Employees!$A$2:$E$401, 5, FALSE), "Enter an ID")</f>
        <v>Enter an ID</v>
      </c>
      <c r="F3813" s="13" t="str">
        <f>IFERROR(VLOOKUP(A3813, Employees!$A$2:$F$401, 6, FALSE), "Enter an ID")</f>
        <v>Enter an ID</v>
      </c>
      <c r="J3813" s="13" t="str" cm="1">
        <f t="array" ref="J3813">_xlfn.IFS(ISBLANK(G3813), "no training", ISBLANK(I3813), 0, NOT(ISBLANK(I3813)), VLOOKUP(G3813,Trainings!$A$2:$B$20, 2, FALSE))</f>
        <v>no training</v>
      </c>
    </row>
    <row r="3814" spans="2:10" ht="15.75" customHeight="1" x14ac:dyDescent="0.4">
      <c r="B3814" s="13" t="str">
        <f>IFERROR(VLOOKUP(A3814, Employees!$A$2:$E$401, 2, FALSE), "Enter an ID")</f>
        <v>Enter an ID</v>
      </c>
      <c r="C3814" s="13" t="str">
        <f>IFERROR(VLOOKUP(A3814, Employees!$A$2:$E$401, 3, FALSE), "Enter an ID")</f>
        <v>Enter an ID</v>
      </c>
      <c r="D3814" s="13" t="str">
        <f>IFERROR(VLOOKUP(A3814, Employees!$A$2:$E$401, 4, FALSE), "Enter an ID")</f>
        <v>Enter an ID</v>
      </c>
      <c r="E3814" s="13" t="str">
        <f>IFERROR(VLOOKUP(A3814, Employees!$A$2:$E$401, 5, FALSE), "Enter an ID")</f>
        <v>Enter an ID</v>
      </c>
      <c r="F3814" s="13" t="str">
        <f>IFERROR(VLOOKUP(A3814, Employees!$A$2:$F$401, 6, FALSE), "Enter an ID")</f>
        <v>Enter an ID</v>
      </c>
      <c r="J3814" s="13" t="str" cm="1">
        <f t="array" ref="J3814">_xlfn.IFS(ISBLANK(G3814), "no training", ISBLANK(I3814), 0, NOT(ISBLANK(I3814)), VLOOKUP(G3814,Trainings!$A$2:$B$20, 2, FALSE))</f>
        <v>no training</v>
      </c>
    </row>
    <row r="3815" spans="2:10" ht="15.75" customHeight="1" x14ac:dyDescent="0.4">
      <c r="B3815" s="13" t="str">
        <f>IFERROR(VLOOKUP(A3815, Employees!$A$2:$E$401, 2, FALSE), "Enter an ID")</f>
        <v>Enter an ID</v>
      </c>
      <c r="C3815" s="13" t="str">
        <f>IFERROR(VLOOKUP(A3815, Employees!$A$2:$E$401, 3, FALSE), "Enter an ID")</f>
        <v>Enter an ID</v>
      </c>
      <c r="D3815" s="13" t="str">
        <f>IFERROR(VLOOKUP(A3815, Employees!$A$2:$E$401, 4, FALSE), "Enter an ID")</f>
        <v>Enter an ID</v>
      </c>
      <c r="E3815" s="13" t="str">
        <f>IFERROR(VLOOKUP(A3815, Employees!$A$2:$E$401, 5, FALSE), "Enter an ID")</f>
        <v>Enter an ID</v>
      </c>
      <c r="F3815" s="13" t="str">
        <f>IFERROR(VLOOKUP(A3815, Employees!$A$2:$F$401, 6, FALSE), "Enter an ID")</f>
        <v>Enter an ID</v>
      </c>
      <c r="J3815" s="13" t="str" cm="1">
        <f t="array" ref="J3815">_xlfn.IFS(ISBLANK(G3815), "no training", ISBLANK(I3815), 0, NOT(ISBLANK(I3815)), VLOOKUP(G3815,Trainings!$A$2:$B$20, 2, FALSE))</f>
        <v>no training</v>
      </c>
    </row>
    <row r="3816" spans="2:10" ht="15.75" customHeight="1" x14ac:dyDescent="0.4">
      <c r="B3816" s="13" t="str">
        <f>IFERROR(VLOOKUP(A3816, Employees!$A$2:$E$401, 2, FALSE), "Enter an ID")</f>
        <v>Enter an ID</v>
      </c>
      <c r="C3816" s="13" t="str">
        <f>IFERROR(VLOOKUP(A3816, Employees!$A$2:$E$401, 3, FALSE), "Enter an ID")</f>
        <v>Enter an ID</v>
      </c>
      <c r="D3816" s="13" t="str">
        <f>IFERROR(VLOOKUP(A3816, Employees!$A$2:$E$401, 4, FALSE), "Enter an ID")</f>
        <v>Enter an ID</v>
      </c>
      <c r="E3816" s="13" t="str">
        <f>IFERROR(VLOOKUP(A3816, Employees!$A$2:$E$401, 5, FALSE), "Enter an ID")</f>
        <v>Enter an ID</v>
      </c>
      <c r="F3816" s="13" t="str">
        <f>IFERROR(VLOOKUP(A3816, Employees!$A$2:$F$401, 6, FALSE), "Enter an ID")</f>
        <v>Enter an ID</v>
      </c>
      <c r="J3816" s="13" t="str" cm="1">
        <f t="array" ref="J3816">_xlfn.IFS(ISBLANK(G3816), "no training", ISBLANK(I3816), 0, NOT(ISBLANK(I3816)), VLOOKUP(G3816,Trainings!$A$2:$B$20, 2, FALSE))</f>
        <v>no training</v>
      </c>
    </row>
    <row r="3817" spans="2:10" ht="15.75" customHeight="1" x14ac:dyDescent="0.4">
      <c r="B3817" s="13" t="str">
        <f>IFERROR(VLOOKUP(A3817, Employees!$A$2:$E$401, 2, FALSE), "Enter an ID")</f>
        <v>Enter an ID</v>
      </c>
      <c r="C3817" s="13" t="str">
        <f>IFERROR(VLOOKUP(A3817, Employees!$A$2:$E$401, 3, FALSE), "Enter an ID")</f>
        <v>Enter an ID</v>
      </c>
      <c r="D3817" s="13" t="str">
        <f>IFERROR(VLOOKUP(A3817, Employees!$A$2:$E$401, 4, FALSE), "Enter an ID")</f>
        <v>Enter an ID</v>
      </c>
      <c r="E3817" s="13" t="str">
        <f>IFERROR(VLOOKUP(A3817, Employees!$A$2:$E$401, 5, FALSE), "Enter an ID")</f>
        <v>Enter an ID</v>
      </c>
      <c r="F3817" s="13" t="str">
        <f>IFERROR(VLOOKUP(A3817, Employees!$A$2:$F$401, 6, FALSE), "Enter an ID")</f>
        <v>Enter an ID</v>
      </c>
      <c r="J3817" s="13" t="str" cm="1">
        <f t="array" ref="J3817">_xlfn.IFS(ISBLANK(G3817), "no training", ISBLANK(I3817), 0, NOT(ISBLANK(I3817)), VLOOKUP(G3817,Trainings!$A$2:$B$20, 2, FALSE))</f>
        <v>no training</v>
      </c>
    </row>
    <row r="3818" spans="2:10" ht="15.75" customHeight="1" x14ac:dyDescent="0.4">
      <c r="B3818" s="13" t="str">
        <f>IFERROR(VLOOKUP(A3818, Employees!$A$2:$E$401, 2, FALSE), "Enter an ID")</f>
        <v>Enter an ID</v>
      </c>
      <c r="C3818" s="13" t="str">
        <f>IFERROR(VLOOKUP(A3818, Employees!$A$2:$E$401, 3, FALSE), "Enter an ID")</f>
        <v>Enter an ID</v>
      </c>
      <c r="D3818" s="13" t="str">
        <f>IFERROR(VLOOKUP(A3818, Employees!$A$2:$E$401, 4, FALSE), "Enter an ID")</f>
        <v>Enter an ID</v>
      </c>
      <c r="E3818" s="13" t="str">
        <f>IFERROR(VLOOKUP(A3818, Employees!$A$2:$E$401, 5, FALSE), "Enter an ID")</f>
        <v>Enter an ID</v>
      </c>
      <c r="F3818" s="13" t="str">
        <f>IFERROR(VLOOKUP(A3818, Employees!$A$2:$F$401, 6, FALSE), "Enter an ID")</f>
        <v>Enter an ID</v>
      </c>
      <c r="J3818" s="13" t="str" cm="1">
        <f t="array" ref="J3818">_xlfn.IFS(ISBLANK(G3818), "no training", ISBLANK(I3818), 0, NOT(ISBLANK(I3818)), VLOOKUP(G3818,Trainings!$A$2:$B$20, 2, FALSE))</f>
        <v>no training</v>
      </c>
    </row>
    <row r="3819" spans="2:10" ht="15.75" customHeight="1" x14ac:dyDescent="0.4">
      <c r="B3819" s="13" t="str">
        <f>IFERROR(VLOOKUP(A3819, Employees!$A$2:$E$401, 2, FALSE), "Enter an ID")</f>
        <v>Enter an ID</v>
      </c>
      <c r="C3819" s="13" t="str">
        <f>IFERROR(VLOOKUP(A3819, Employees!$A$2:$E$401, 3, FALSE), "Enter an ID")</f>
        <v>Enter an ID</v>
      </c>
      <c r="D3819" s="13" t="str">
        <f>IFERROR(VLOOKUP(A3819, Employees!$A$2:$E$401, 4, FALSE), "Enter an ID")</f>
        <v>Enter an ID</v>
      </c>
      <c r="E3819" s="13" t="str">
        <f>IFERROR(VLOOKUP(A3819, Employees!$A$2:$E$401, 5, FALSE), "Enter an ID")</f>
        <v>Enter an ID</v>
      </c>
      <c r="F3819" s="13" t="str">
        <f>IFERROR(VLOOKUP(A3819, Employees!$A$2:$F$401, 6, FALSE), "Enter an ID")</f>
        <v>Enter an ID</v>
      </c>
      <c r="J3819" s="13" t="str" cm="1">
        <f t="array" ref="J3819">_xlfn.IFS(ISBLANK(G3819), "no training", ISBLANK(I3819), 0, NOT(ISBLANK(I3819)), VLOOKUP(G3819,Trainings!$A$2:$B$20, 2, FALSE))</f>
        <v>no training</v>
      </c>
    </row>
    <row r="3820" spans="2:10" ht="15.75" customHeight="1" x14ac:dyDescent="0.4">
      <c r="B3820" s="13" t="str">
        <f>IFERROR(VLOOKUP(A3820, Employees!$A$2:$E$401, 2, FALSE), "Enter an ID")</f>
        <v>Enter an ID</v>
      </c>
      <c r="C3820" s="13" t="str">
        <f>IFERROR(VLOOKUP(A3820, Employees!$A$2:$E$401, 3, FALSE), "Enter an ID")</f>
        <v>Enter an ID</v>
      </c>
      <c r="D3820" s="13" t="str">
        <f>IFERROR(VLOOKUP(A3820, Employees!$A$2:$E$401, 4, FALSE), "Enter an ID")</f>
        <v>Enter an ID</v>
      </c>
      <c r="E3820" s="13" t="str">
        <f>IFERROR(VLOOKUP(A3820, Employees!$A$2:$E$401, 5, FALSE), "Enter an ID")</f>
        <v>Enter an ID</v>
      </c>
      <c r="F3820" s="13" t="str">
        <f>IFERROR(VLOOKUP(A3820, Employees!$A$2:$F$401, 6, FALSE), "Enter an ID")</f>
        <v>Enter an ID</v>
      </c>
      <c r="J3820" s="13" t="str" cm="1">
        <f t="array" ref="J3820">_xlfn.IFS(ISBLANK(G3820), "no training", ISBLANK(I3820), 0, NOT(ISBLANK(I3820)), VLOOKUP(G3820,Trainings!$A$2:$B$20, 2, FALSE))</f>
        <v>no training</v>
      </c>
    </row>
    <row r="3821" spans="2:10" ht="15.75" customHeight="1" x14ac:dyDescent="0.4">
      <c r="B3821" s="13" t="str">
        <f>IFERROR(VLOOKUP(A3821, Employees!$A$2:$E$401, 2, FALSE), "Enter an ID")</f>
        <v>Enter an ID</v>
      </c>
      <c r="C3821" s="13" t="str">
        <f>IFERROR(VLOOKUP(A3821, Employees!$A$2:$E$401, 3, FALSE), "Enter an ID")</f>
        <v>Enter an ID</v>
      </c>
      <c r="D3821" s="13" t="str">
        <f>IFERROR(VLOOKUP(A3821, Employees!$A$2:$E$401, 4, FALSE), "Enter an ID")</f>
        <v>Enter an ID</v>
      </c>
      <c r="E3821" s="13" t="str">
        <f>IFERROR(VLOOKUP(A3821, Employees!$A$2:$E$401, 5, FALSE), "Enter an ID")</f>
        <v>Enter an ID</v>
      </c>
      <c r="F3821" s="13" t="str">
        <f>IFERROR(VLOOKUP(A3821, Employees!$A$2:$F$401, 6, FALSE), "Enter an ID")</f>
        <v>Enter an ID</v>
      </c>
      <c r="J3821" s="13" t="str" cm="1">
        <f t="array" ref="J3821">_xlfn.IFS(ISBLANK(G3821), "no training", ISBLANK(I3821), 0, NOT(ISBLANK(I3821)), VLOOKUP(G3821,Trainings!$A$2:$B$20, 2, FALSE))</f>
        <v>no training</v>
      </c>
    </row>
    <row r="3822" spans="2:10" ht="15.75" customHeight="1" x14ac:dyDescent="0.4">
      <c r="B3822" s="13" t="str">
        <f>IFERROR(VLOOKUP(A3822, Employees!$A$2:$E$401, 2, FALSE), "Enter an ID")</f>
        <v>Enter an ID</v>
      </c>
      <c r="C3822" s="13" t="str">
        <f>IFERROR(VLOOKUP(A3822, Employees!$A$2:$E$401, 3, FALSE), "Enter an ID")</f>
        <v>Enter an ID</v>
      </c>
      <c r="D3822" s="13" t="str">
        <f>IFERROR(VLOOKUP(A3822, Employees!$A$2:$E$401, 4, FALSE), "Enter an ID")</f>
        <v>Enter an ID</v>
      </c>
      <c r="E3822" s="13" t="str">
        <f>IFERROR(VLOOKUP(A3822, Employees!$A$2:$E$401, 5, FALSE), "Enter an ID")</f>
        <v>Enter an ID</v>
      </c>
      <c r="F3822" s="13" t="str">
        <f>IFERROR(VLOOKUP(A3822, Employees!$A$2:$F$401, 6, FALSE), "Enter an ID")</f>
        <v>Enter an ID</v>
      </c>
      <c r="J3822" s="13" t="str" cm="1">
        <f t="array" ref="J3822">_xlfn.IFS(ISBLANK(G3822), "no training", ISBLANK(I3822), 0, NOT(ISBLANK(I3822)), VLOOKUP(G3822,Trainings!$A$2:$B$20, 2, FALSE))</f>
        <v>no training</v>
      </c>
    </row>
    <row r="3823" spans="2:10" ht="15.75" customHeight="1" x14ac:dyDescent="0.4">
      <c r="B3823" s="13" t="str">
        <f>IFERROR(VLOOKUP(A3823, Employees!$A$2:$E$401, 2, FALSE), "Enter an ID")</f>
        <v>Enter an ID</v>
      </c>
      <c r="C3823" s="13" t="str">
        <f>IFERROR(VLOOKUP(A3823, Employees!$A$2:$E$401, 3, FALSE), "Enter an ID")</f>
        <v>Enter an ID</v>
      </c>
      <c r="D3823" s="13" t="str">
        <f>IFERROR(VLOOKUP(A3823, Employees!$A$2:$E$401, 4, FALSE), "Enter an ID")</f>
        <v>Enter an ID</v>
      </c>
      <c r="E3823" s="13" t="str">
        <f>IFERROR(VLOOKUP(A3823, Employees!$A$2:$E$401, 5, FALSE), "Enter an ID")</f>
        <v>Enter an ID</v>
      </c>
      <c r="F3823" s="13" t="str">
        <f>IFERROR(VLOOKUP(A3823, Employees!$A$2:$F$401, 6, FALSE), "Enter an ID")</f>
        <v>Enter an ID</v>
      </c>
      <c r="J3823" s="13" t="str" cm="1">
        <f t="array" ref="J3823">_xlfn.IFS(ISBLANK(G3823), "no training", ISBLANK(I3823), 0, NOT(ISBLANK(I3823)), VLOOKUP(G3823,Trainings!$A$2:$B$20, 2, FALSE))</f>
        <v>no training</v>
      </c>
    </row>
    <row r="3824" spans="2:10" ht="15.75" customHeight="1" x14ac:dyDescent="0.4">
      <c r="B3824" s="13" t="str">
        <f>IFERROR(VLOOKUP(A3824, Employees!$A$2:$E$401, 2, FALSE), "Enter an ID")</f>
        <v>Enter an ID</v>
      </c>
      <c r="C3824" s="13" t="str">
        <f>IFERROR(VLOOKUP(A3824, Employees!$A$2:$E$401, 3, FALSE), "Enter an ID")</f>
        <v>Enter an ID</v>
      </c>
      <c r="D3824" s="13" t="str">
        <f>IFERROR(VLOOKUP(A3824, Employees!$A$2:$E$401, 4, FALSE), "Enter an ID")</f>
        <v>Enter an ID</v>
      </c>
      <c r="E3824" s="13" t="str">
        <f>IFERROR(VLOOKUP(A3824, Employees!$A$2:$E$401, 5, FALSE), "Enter an ID")</f>
        <v>Enter an ID</v>
      </c>
      <c r="F3824" s="13" t="str">
        <f>IFERROR(VLOOKUP(A3824, Employees!$A$2:$F$401, 6, FALSE), "Enter an ID")</f>
        <v>Enter an ID</v>
      </c>
      <c r="J3824" s="13" t="str" cm="1">
        <f t="array" ref="J3824">_xlfn.IFS(ISBLANK(G3824), "no training", ISBLANK(I3824), 0, NOT(ISBLANK(I3824)), VLOOKUP(G3824,Trainings!$A$2:$B$20, 2, FALSE))</f>
        <v>no training</v>
      </c>
    </row>
    <row r="3825" spans="2:10" ht="15.75" customHeight="1" x14ac:dyDescent="0.4">
      <c r="B3825" s="13" t="str">
        <f>IFERROR(VLOOKUP(A3825, Employees!$A$2:$E$401, 2, FALSE), "Enter an ID")</f>
        <v>Enter an ID</v>
      </c>
      <c r="C3825" s="13" t="str">
        <f>IFERROR(VLOOKUP(A3825, Employees!$A$2:$E$401, 3, FALSE), "Enter an ID")</f>
        <v>Enter an ID</v>
      </c>
      <c r="D3825" s="13" t="str">
        <f>IFERROR(VLOOKUP(A3825, Employees!$A$2:$E$401, 4, FALSE), "Enter an ID")</f>
        <v>Enter an ID</v>
      </c>
      <c r="E3825" s="13" t="str">
        <f>IFERROR(VLOOKUP(A3825, Employees!$A$2:$E$401, 5, FALSE), "Enter an ID")</f>
        <v>Enter an ID</v>
      </c>
      <c r="F3825" s="13" t="str">
        <f>IFERROR(VLOOKUP(A3825, Employees!$A$2:$F$401, 6, FALSE), "Enter an ID")</f>
        <v>Enter an ID</v>
      </c>
      <c r="J3825" s="13" t="str" cm="1">
        <f t="array" ref="J3825">_xlfn.IFS(ISBLANK(G3825), "no training", ISBLANK(I3825), 0, NOT(ISBLANK(I3825)), VLOOKUP(G3825,Trainings!$A$2:$B$20, 2, FALSE))</f>
        <v>no training</v>
      </c>
    </row>
    <row r="3826" spans="2:10" ht="15.75" customHeight="1" x14ac:dyDescent="0.4">
      <c r="B3826" s="13" t="str">
        <f>IFERROR(VLOOKUP(A3826, Employees!$A$2:$E$401, 2, FALSE), "Enter an ID")</f>
        <v>Enter an ID</v>
      </c>
      <c r="C3826" s="13" t="str">
        <f>IFERROR(VLOOKUP(A3826, Employees!$A$2:$E$401, 3, FALSE), "Enter an ID")</f>
        <v>Enter an ID</v>
      </c>
      <c r="D3826" s="13" t="str">
        <f>IFERROR(VLOOKUP(A3826, Employees!$A$2:$E$401, 4, FALSE), "Enter an ID")</f>
        <v>Enter an ID</v>
      </c>
      <c r="E3826" s="13" t="str">
        <f>IFERROR(VLOOKUP(A3826, Employees!$A$2:$E$401, 5, FALSE), "Enter an ID")</f>
        <v>Enter an ID</v>
      </c>
      <c r="F3826" s="13" t="str">
        <f>IFERROR(VLOOKUP(A3826, Employees!$A$2:$F$401, 6, FALSE), "Enter an ID")</f>
        <v>Enter an ID</v>
      </c>
      <c r="J3826" s="13" t="str" cm="1">
        <f t="array" ref="J3826">_xlfn.IFS(ISBLANK(G3826), "no training", ISBLANK(I3826), 0, NOT(ISBLANK(I3826)), VLOOKUP(G3826,Trainings!$A$2:$B$20, 2, FALSE))</f>
        <v>no training</v>
      </c>
    </row>
    <row r="3827" spans="2:10" ht="15.75" customHeight="1" x14ac:dyDescent="0.4">
      <c r="B3827" s="13" t="str">
        <f>IFERROR(VLOOKUP(A3827, Employees!$A$2:$E$401, 2, FALSE), "Enter an ID")</f>
        <v>Enter an ID</v>
      </c>
      <c r="C3827" s="13" t="str">
        <f>IFERROR(VLOOKUP(A3827, Employees!$A$2:$E$401, 3, FALSE), "Enter an ID")</f>
        <v>Enter an ID</v>
      </c>
      <c r="D3827" s="13" t="str">
        <f>IFERROR(VLOOKUP(A3827, Employees!$A$2:$E$401, 4, FALSE), "Enter an ID")</f>
        <v>Enter an ID</v>
      </c>
      <c r="E3827" s="13" t="str">
        <f>IFERROR(VLOOKUP(A3827, Employees!$A$2:$E$401, 5, FALSE), "Enter an ID")</f>
        <v>Enter an ID</v>
      </c>
      <c r="F3827" s="13" t="str">
        <f>IFERROR(VLOOKUP(A3827, Employees!$A$2:$F$401, 6, FALSE), "Enter an ID")</f>
        <v>Enter an ID</v>
      </c>
      <c r="J3827" s="13" t="str" cm="1">
        <f t="array" ref="J3827">_xlfn.IFS(ISBLANK(G3827), "no training", ISBLANK(I3827), 0, NOT(ISBLANK(I3827)), VLOOKUP(G3827,Trainings!$A$2:$B$20, 2, FALSE))</f>
        <v>no training</v>
      </c>
    </row>
    <row r="3828" spans="2:10" ht="15.75" customHeight="1" x14ac:dyDescent="0.4">
      <c r="B3828" s="13" t="str">
        <f>IFERROR(VLOOKUP(A3828, Employees!$A$2:$E$401, 2, FALSE), "Enter an ID")</f>
        <v>Enter an ID</v>
      </c>
      <c r="C3828" s="13" t="str">
        <f>IFERROR(VLOOKUP(A3828, Employees!$A$2:$E$401, 3, FALSE), "Enter an ID")</f>
        <v>Enter an ID</v>
      </c>
      <c r="D3828" s="13" t="str">
        <f>IFERROR(VLOOKUP(A3828, Employees!$A$2:$E$401, 4, FALSE), "Enter an ID")</f>
        <v>Enter an ID</v>
      </c>
      <c r="E3828" s="13" t="str">
        <f>IFERROR(VLOOKUP(A3828, Employees!$A$2:$E$401, 5, FALSE), "Enter an ID")</f>
        <v>Enter an ID</v>
      </c>
      <c r="F3828" s="13" t="str">
        <f>IFERROR(VLOOKUP(A3828, Employees!$A$2:$F$401, 6, FALSE), "Enter an ID")</f>
        <v>Enter an ID</v>
      </c>
      <c r="J3828" s="13" t="str" cm="1">
        <f t="array" ref="J3828">_xlfn.IFS(ISBLANK(G3828), "no training", ISBLANK(I3828), 0, NOT(ISBLANK(I3828)), VLOOKUP(G3828,Trainings!$A$2:$B$20, 2, FALSE))</f>
        <v>no training</v>
      </c>
    </row>
    <row r="3829" spans="2:10" ht="15.75" customHeight="1" x14ac:dyDescent="0.4">
      <c r="B3829" s="13" t="str">
        <f>IFERROR(VLOOKUP(A3829, Employees!$A$2:$E$401, 2, FALSE), "Enter an ID")</f>
        <v>Enter an ID</v>
      </c>
      <c r="C3829" s="13" t="str">
        <f>IFERROR(VLOOKUP(A3829, Employees!$A$2:$E$401, 3, FALSE), "Enter an ID")</f>
        <v>Enter an ID</v>
      </c>
      <c r="D3829" s="13" t="str">
        <f>IFERROR(VLOOKUP(A3829, Employees!$A$2:$E$401, 4, FALSE), "Enter an ID")</f>
        <v>Enter an ID</v>
      </c>
      <c r="E3829" s="13" t="str">
        <f>IFERROR(VLOOKUP(A3829, Employees!$A$2:$E$401, 5, FALSE), "Enter an ID")</f>
        <v>Enter an ID</v>
      </c>
      <c r="F3829" s="13" t="str">
        <f>IFERROR(VLOOKUP(A3829, Employees!$A$2:$F$401, 6, FALSE), "Enter an ID")</f>
        <v>Enter an ID</v>
      </c>
      <c r="J3829" s="13" t="str" cm="1">
        <f t="array" ref="J3829">_xlfn.IFS(ISBLANK(G3829), "no training", ISBLANK(I3829), 0, NOT(ISBLANK(I3829)), VLOOKUP(G3829,Trainings!$A$2:$B$20, 2, FALSE))</f>
        <v>no training</v>
      </c>
    </row>
    <row r="3830" spans="2:10" ht="15.75" customHeight="1" x14ac:dyDescent="0.4">
      <c r="B3830" s="13" t="str">
        <f>IFERROR(VLOOKUP(A3830, Employees!$A$2:$E$401, 2, FALSE), "Enter an ID")</f>
        <v>Enter an ID</v>
      </c>
      <c r="C3830" s="13" t="str">
        <f>IFERROR(VLOOKUP(A3830, Employees!$A$2:$E$401, 3, FALSE), "Enter an ID")</f>
        <v>Enter an ID</v>
      </c>
      <c r="D3830" s="13" t="str">
        <f>IFERROR(VLOOKUP(A3830, Employees!$A$2:$E$401, 4, FALSE), "Enter an ID")</f>
        <v>Enter an ID</v>
      </c>
      <c r="E3830" s="13" t="str">
        <f>IFERROR(VLOOKUP(A3830, Employees!$A$2:$E$401, 5, FALSE), "Enter an ID")</f>
        <v>Enter an ID</v>
      </c>
      <c r="F3830" s="13" t="str">
        <f>IFERROR(VLOOKUP(A3830, Employees!$A$2:$F$401, 6, FALSE), "Enter an ID")</f>
        <v>Enter an ID</v>
      </c>
      <c r="J3830" s="13" t="str" cm="1">
        <f t="array" ref="J3830">_xlfn.IFS(ISBLANK(G3830), "no training", ISBLANK(I3830), 0, NOT(ISBLANK(I3830)), VLOOKUP(G3830,Trainings!$A$2:$B$20, 2, FALSE))</f>
        <v>no training</v>
      </c>
    </row>
    <row r="3831" spans="2:10" ht="15.75" customHeight="1" x14ac:dyDescent="0.4">
      <c r="B3831" s="13" t="str">
        <f>IFERROR(VLOOKUP(A3831, Employees!$A$2:$E$401, 2, FALSE), "Enter an ID")</f>
        <v>Enter an ID</v>
      </c>
      <c r="C3831" s="13" t="str">
        <f>IFERROR(VLOOKUP(A3831, Employees!$A$2:$E$401, 3, FALSE), "Enter an ID")</f>
        <v>Enter an ID</v>
      </c>
      <c r="D3831" s="13" t="str">
        <f>IFERROR(VLOOKUP(A3831, Employees!$A$2:$E$401, 4, FALSE), "Enter an ID")</f>
        <v>Enter an ID</v>
      </c>
      <c r="E3831" s="13" t="str">
        <f>IFERROR(VLOOKUP(A3831, Employees!$A$2:$E$401, 5, FALSE), "Enter an ID")</f>
        <v>Enter an ID</v>
      </c>
      <c r="F3831" s="13" t="str">
        <f>IFERROR(VLOOKUP(A3831, Employees!$A$2:$F$401, 6, FALSE), "Enter an ID")</f>
        <v>Enter an ID</v>
      </c>
      <c r="J3831" s="13" t="str" cm="1">
        <f t="array" ref="J3831">_xlfn.IFS(ISBLANK(G3831), "no training", ISBLANK(I3831), 0, NOT(ISBLANK(I3831)), VLOOKUP(G3831,Trainings!$A$2:$B$20, 2, FALSE))</f>
        <v>no training</v>
      </c>
    </row>
    <row r="3832" spans="2:10" ht="15.75" customHeight="1" x14ac:dyDescent="0.4">
      <c r="B3832" s="13" t="str">
        <f>IFERROR(VLOOKUP(A3832, Employees!$A$2:$E$401, 2, FALSE), "Enter an ID")</f>
        <v>Enter an ID</v>
      </c>
      <c r="C3832" s="13" t="str">
        <f>IFERROR(VLOOKUP(A3832, Employees!$A$2:$E$401, 3, FALSE), "Enter an ID")</f>
        <v>Enter an ID</v>
      </c>
      <c r="D3832" s="13" t="str">
        <f>IFERROR(VLOOKUP(A3832, Employees!$A$2:$E$401, 4, FALSE), "Enter an ID")</f>
        <v>Enter an ID</v>
      </c>
      <c r="E3832" s="13" t="str">
        <f>IFERROR(VLOOKUP(A3832, Employees!$A$2:$E$401, 5, FALSE), "Enter an ID")</f>
        <v>Enter an ID</v>
      </c>
      <c r="F3832" s="13" t="str">
        <f>IFERROR(VLOOKUP(A3832, Employees!$A$2:$F$401, 6, FALSE), "Enter an ID")</f>
        <v>Enter an ID</v>
      </c>
      <c r="J3832" s="13" t="str" cm="1">
        <f t="array" ref="J3832">_xlfn.IFS(ISBLANK(G3832), "no training", ISBLANK(I3832), 0, NOT(ISBLANK(I3832)), VLOOKUP(G3832,Trainings!$A$2:$B$20, 2, FALSE))</f>
        <v>no training</v>
      </c>
    </row>
    <row r="3833" spans="2:10" ht="15.75" customHeight="1" x14ac:dyDescent="0.4">
      <c r="B3833" s="13" t="str">
        <f>IFERROR(VLOOKUP(A3833, Employees!$A$2:$E$401, 2, FALSE), "Enter an ID")</f>
        <v>Enter an ID</v>
      </c>
      <c r="C3833" s="13" t="str">
        <f>IFERROR(VLOOKUP(A3833, Employees!$A$2:$E$401, 3, FALSE), "Enter an ID")</f>
        <v>Enter an ID</v>
      </c>
      <c r="D3833" s="13" t="str">
        <f>IFERROR(VLOOKUP(A3833, Employees!$A$2:$E$401, 4, FALSE), "Enter an ID")</f>
        <v>Enter an ID</v>
      </c>
      <c r="E3833" s="13" t="str">
        <f>IFERROR(VLOOKUP(A3833, Employees!$A$2:$E$401, 5, FALSE), "Enter an ID")</f>
        <v>Enter an ID</v>
      </c>
      <c r="F3833" s="13" t="str">
        <f>IFERROR(VLOOKUP(A3833, Employees!$A$2:$F$401, 6, FALSE), "Enter an ID")</f>
        <v>Enter an ID</v>
      </c>
      <c r="J3833" s="13" t="str" cm="1">
        <f t="array" ref="J3833">_xlfn.IFS(ISBLANK(G3833), "no training", ISBLANK(I3833), 0, NOT(ISBLANK(I3833)), VLOOKUP(G3833,Trainings!$A$2:$B$20, 2, FALSE))</f>
        <v>no training</v>
      </c>
    </row>
    <row r="3834" spans="2:10" ht="15.75" customHeight="1" x14ac:dyDescent="0.4">
      <c r="B3834" s="13" t="str">
        <f>IFERROR(VLOOKUP(A3834, Employees!$A$2:$E$401, 2, FALSE), "Enter an ID")</f>
        <v>Enter an ID</v>
      </c>
      <c r="C3834" s="13" t="str">
        <f>IFERROR(VLOOKUP(A3834, Employees!$A$2:$E$401, 3, FALSE), "Enter an ID")</f>
        <v>Enter an ID</v>
      </c>
      <c r="D3834" s="13" t="str">
        <f>IFERROR(VLOOKUP(A3834, Employees!$A$2:$E$401, 4, FALSE), "Enter an ID")</f>
        <v>Enter an ID</v>
      </c>
      <c r="E3834" s="13" t="str">
        <f>IFERROR(VLOOKUP(A3834, Employees!$A$2:$E$401, 5, FALSE), "Enter an ID")</f>
        <v>Enter an ID</v>
      </c>
      <c r="F3834" s="13" t="str">
        <f>IFERROR(VLOOKUP(A3834, Employees!$A$2:$F$401, 6, FALSE), "Enter an ID")</f>
        <v>Enter an ID</v>
      </c>
      <c r="J3834" s="13" t="str" cm="1">
        <f t="array" ref="J3834">_xlfn.IFS(ISBLANK(G3834), "no training", ISBLANK(I3834), 0, NOT(ISBLANK(I3834)), VLOOKUP(G3834,Trainings!$A$2:$B$20, 2, FALSE))</f>
        <v>no training</v>
      </c>
    </row>
    <row r="3835" spans="2:10" ht="15.75" customHeight="1" x14ac:dyDescent="0.4">
      <c r="B3835" s="13" t="str">
        <f>IFERROR(VLOOKUP(A3835, Employees!$A$2:$E$401, 2, FALSE), "Enter an ID")</f>
        <v>Enter an ID</v>
      </c>
      <c r="C3835" s="13" t="str">
        <f>IFERROR(VLOOKUP(A3835, Employees!$A$2:$E$401, 3, FALSE), "Enter an ID")</f>
        <v>Enter an ID</v>
      </c>
      <c r="D3835" s="13" t="str">
        <f>IFERROR(VLOOKUP(A3835, Employees!$A$2:$E$401, 4, FALSE), "Enter an ID")</f>
        <v>Enter an ID</v>
      </c>
      <c r="E3835" s="13" t="str">
        <f>IFERROR(VLOOKUP(A3835, Employees!$A$2:$E$401, 5, FALSE), "Enter an ID")</f>
        <v>Enter an ID</v>
      </c>
      <c r="F3835" s="13" t="str">
        <f>IFERROR(VLOOKUP(A3835, Employees!$A$2:$F$401, 6, FALSE), "Enter an ID")</f>
        <v>Enter an ID</v>
      </c>
      <c r="J3835" s="13" t="str" cm="1">
        <f t="array" ref="J3835">_xlfn.IFS(ISBLANK(G3835), "no training", ISBLANK(I3835), 0, NOT(ISBLANK(I3835)), VLOOKUP(G3835,Trainings!$A$2:$B$20, 2, FALSE))</f>
        <v>no training</v>
      </c>
    </row>
    <row r="3836" spans="2:10" ht="15.75" customHeight="1" x14ac:dyDescent="0.4">
      <c r="B3836" s="13" t="str">
        <f>IFERROR(VLOOKUP(A3836, Employees!$A$2:$E$401, 2, FALSE), "Enter an ID")</f>
        <v>Enter an ID</v>
      </c>
      <c r="C3836" s="13" t="str">
        <f>IFERROR(VLOOKUP(A3836, Employees!$A$2:$E$401, 3, FALSE), "Enter an ID")</f>
        <v>Enter an ID</v>
      </c>
      <c r="D3836" s="13" t="str">
        <f>IFERROR(VLOOKUP(A3836, Employees!$A$2:$E$401, 4, FALSE), "Enter an ID")</f>
        <v>Enter an ID</v>
      </c>
      <c r="E3836" s="13" t="str">
        <f>IFERROR(VLOOKUP(A3836, Employees!$A$2:$E$401, 5, FALSE), "Enter an ID")</f>
        <v>Enter an ID</v>
      </c>
      <c r="F3836" s="13" t="str">
        <f>IFERROR(VLOOKUP(A3836, Employees!$A$2:$F$401, 6, FALSE), "Enter an ID")</f>
        <v>Enter an ID</v>
      </c>
      <c r="J3836" s="13" t="str" cm="1">
        <f t="array" ref="J3836">_xlfn.IFS(ISBLANK(G3836), "no training", ISBLANK(I3836), 0, NOT(ISBLANK(I3836)), VLOOKUP(G3836,Trainings!$A$2:$B$20, 2, FALSE))</f>
        <v>no training</v>
      </c>
    </row>
    <row r="3837" spans="2:10" ht="15.75" customHeight="1" x14ac:dyDescent="0.4">
      <c r="B3837" s="13" t="str">
        <f>IFERROR(VLOOKUP(A3837, Employees!$A$2:$E$401, 2, FALSE), "Enter an ID")</f>
        <v>Enter an ID</v>
      </c>
      <c r="C3837" s="13" t="str">
        <f>IFERROR(VLOOKUP(A3837, Employees!$A$2:$E$401, 3, FALSE), "Enter an ID")</f>
        <v>Enter an ID</v>
      </c>
      <c r="D3837" s="13" t="str">
        <f>IFERROR(VLOOKUP(A3837, Employees!$A$2:$E$401, 4, FALSE), "Enter an ID")</f>
        <v>Enter an ID</v>
      </c>
      <c r="E3837" s="13" t="str">
        <f>IFERROR(VLOOKUP(A3837, Employees!$A$2:$E$401, 5, FALSE), "Enter an ID")</f>
        <v>Enter an ID</v>
      </c>
      <c r="F3837" s="13" t="str">
        <f>IFERROR(VLOOKUP(A3837, Employees!$A$2:$F$401, 6, FALSE), "Enter an ID")</f>
        <v>Enter an ID</v>
      </c>
      <c r="J3837" s="13" t="str" cm="1">
        <f t="array" ref="J3837">_xlfn.IFS(ISBLANK(G3837), "no training", ISBLANK(I3837), 0, NOT(ISBLANK(I3837)), VLOOKUP(G3837,Trainings!$A$2:$B$20, 2, FALSE))</f>
        <v>no training</v>
      </c>
    </row>
    <row r="3838" spans="2:10" ht="15.75" customHeight="1" x14ac:dyDescent="0.4">
      <c r="B3838" s="13" t="str">
        <f>IFERROR(VLOOKUP(A3838, Employees!$A$2:$E$401, 2, FALSE), "Enter an ID")</f>
        <v>Enter an ID</v>
      </c>
      <c r="C3838" s="13" t="str">
        <f>IFERROR(VLOOKUP(A3838, Employees!$A$2:$E$401, 3, FALSE), "Enter an ID")</f>
        <v>Enter an ID</v>
      </c>
      <c r="D3838" s="13" t="str">
        <f>IFERROR(VLOOKUP(A3838, Employees!$A$2:$E$401, 4, FALSE), "Enter an ID")</f>
        <v>Enter an ID</v>
      </c>
      <c r="E3838" s="13" t="str">
        <f>IFERROR(VLOOKUP(A3838, Employees!$A$2:$E$401, 5, FALSE), "Enter an ID")</f>
        <v>Enter an ID</v>
      </c>
      <c r="F3838" s="13" t="str">
        <f>IFERROR(VLOOKUP(A3838, Employees!$A$2:$F$401, 6, FALSE), "Enter an ID")</f>
        <v>Enter an ID</v>
      </c>
      <c r="J3838" s="13" t="str" cm="1">
        <f t="array" ref="J3838">_xlfn.IFS(ISBLANK(G3838), "no training", ISBLANK(I3838), 0, NOT(ISBLANK(I3838)), VLOOKUP(G3838,Trainings!$A$2:$B$20, 2, FALSE))</f>
        <v>no training</v>
      </c>
    </row>
    <row r="3839" spans="2:10" ht="15.75" customHeight="1" x14ac:dyDescent="0.4">
      <c r="B3839" s="13" t="str">
        <f>IFERROR(VLOOKUP(A3839, Employees!$A$2:$E$401, 2, FALSE), "Enter an ID")</f>
        <v>Enter an ID</v>
      </c>
      <c r="C3839" s="13" t="str">
        <f>IFERROR(VLOOKUP(A3839, Employees!$A$2:$E$401, 3, FALSE), "Enter an ID")</f>
        <v>Enter an ID</v>
      </c>
      <c r="D3839" s="13" t="str">
        <f>IFERROR(VLOOKUP(A3839, Employees!$A$2:$E$401, 4, FALSE), "Enter an ID")</f>
        <v>Enter an ID</v>
      </c>
      <c r="E3839" s="13" t="str">
        <f>IFERROR(VLOOKUP(A3839, Employees!$A$2:$E$401, 5, FALSE), "Enter an ID")</f>
        <v>Enter an ID</v>
      </c>
      <c r="F3839" s="13" t="str">
        <f>IFERROR(VLOOKUP(A3839, Employees!$A$2:$F$401, 6, FALSE), "Enter an ID")</f>
        <v>Enter an ID</v>
      </c>
      <c r="J3839" s="13" t="str" cm="1">
        <f t="array" ref="J3839">_xlfn.IFS(ISBLANK(G3839), "no training", ISBLANK(I3839), 0, NOT(ISBLANK(I3839)), VLOOKUP(G3839,Trainings!$A$2:$B$20, 2, FALSE))</f>
        <v>no training</v>
      </c>
    </row>
    <row r="3840" spans="2:10" ht="15.75" customHeight="1" x14ac:dyDescent="0.4">
      <c r="B3840" s="13" t="str">
        <f>IFERROR(VLOOKUP(A3840, Employees!$A$2:$E$401, 2, FALSE), "Enter an ID")</f>
        <v>Enter an ID</v>
      </c>
      <c r="C3840" s="13" t="str">
        <f>IFERROR(VLOOKUP(A3840, Employees!$A$2:$E$401, 3, FALSE), "Enter an ID")</f>
        <v>Enter an ID</v>
      </c>
      <c r="D3840" s="13" t="str">
        <f>IFERROR(VLOOKUP(A3840, Employees!$A$2:$E$401, 4, FALSE), "Enter an ID")</f>
        <v>Enter an ID</v>
      </c>
      <c r="E3840" s="13" t="str">
        <f>IFERROR(VLOOKUP(A3840, Employees!$A$2:$E$401, 5, FALSE), "Enter an ID")</f>
        <v>Enter an ID</v>
      </c>
      <c r="F3840" s="13" t="str">
        <f>IFERROR(VLOOKUP(A3840, Employees!$A$2:$F$401, 6, FALSE), "Enter an ID")</f>
        <v>Enter an ID</v>
      </c>
      <c r="J3840" s="13" t="str" cm="1">
        <f t="array" ref="J3840">_xlfn.IFS(ISBLANK(G3840), "no training", ISBLANK(I3840), 0, NOT(ISBLANK(I3840)), VLOOKUP(G3840,Trainings!$A$2:$B$20, 2, FALSE))</f>
        <v>no training</v>
      </c>
    </row>
    <row r="3841" spans="2:10" ht="15.75" customHeight="1" x14ac:dyDescent="0.4">
      <c r="B3841" s="13" t="str">
        <f>IFERROR(VLOOKUP(A3841, Employees!$A$2:$E$401, 2, FALSE), "Enter an ID")</f>
        <v>Enter an ID</v>
      </c>
      <c r="C3841" s="13" t="str">
        <f>IFERROR(VLOOKUP(A3841, Employees!$A$2:$E$401, 3, FALSE), "Enter an ID")</f>
        <v>Enter an ID</v>
      </c>
      <c r="D3841" s="13" t="str">
        <f>IFERROR(VLOOKUP(A3841, Employees!$A$2:$E$401, 4, FALSE), "Enter an ID")</f>
        <v>Enter an ID</v>
      </c>
      <c r="E3841" s="13" t="str">
        <f>IFERROR(VLOOKUP(A3841, Employees!$A$2:$E$401, 5, FALSE), "Enter an ID")</f>
        <v>Enter an ID</v>
      </c>
      <c r="F3841" s="13" t="str">
        <f>IFERROR(VLOOKUP(A3841, Employees!$A$2:$F$401, 6, FALSE), "Enter an ID")</f>
        <v>Enter an ID</v>
      </c>
      <c r="J3841" s="13" t="str" cm="1">
        <f t="array" ref="J3841">_xlfn.IFS(ISBLANK(G3841), "no training", ISBLANK(I3841), 0, NOT(ISBLANK(I3841)), VLOOKUP(G3841,Trainings!$A$2:$B$20, 2, FALSE))</f>
        <v>no training</v>
      </c>
    </row>
    <row r="3842" spans="2:10" ht="15.75" customHeight="1" x14ac:dyDescent="0.4">
      <c r="B3842" s="13" t="str">
        <f>IFERROR(VLOOKUP(A3842, Employees!$A$2:$E$401, 2, FALSE), "Enter an ID")</f>
        <v>Enter an ID</v>
      </c>
      <c r="C3842" s="13" t="str">
        <f>IFERROR(VLOOKUP(A3842, Employees!$A$2:$E$401, 3, FALSE), "Enter an ID")</f>
        <v>Enter an ID</v>
      </c>
      <c r="D3842" s="13" t="str">
        <f>IFERROR(VLOOKUP(A3842, Employees!$A$2:$E$401, 4, FALSE), "Enter an ID")</f>
        <v>Enter an ID</v>
      </c>
      <c r="E3842" s="13" t="str">
        <f>IFERROR(VLOOKUP(A3842, Employees!$A$2:$E$401, 5, FALSE), "Enter an ID")</f>
        <v>Enter an ID</v>
      </c>
      <c r="F3842" s="13" t="str">
        <f>IFERROR(VLOOKUP(A3842, Employees!$A$2:$F$401, 6, FALSE), "Enter an ID")</f>
        <v>Enter an ID</v>
      </c>
      <c r="J3842" s="13" t="str" cm="1">
        <f t="array" ref="J3842">_xlfn.IFS(ISBLANK(G3842), "no training", ISBLANK(I3842), 0, NOT(ISBLANK(I3842)), VLOOKUP(G3842,Trainings!$A$2:$B$20, 2, FALSE))</f>
        <v>no training</v>
      </c>
    </row>
    <row r="3843" spans="2:10" ht="15.75" customHeight="1" x14ac:dyDescent="0.4">
      <c r="B3843" s="13" t="str">
        <f>IFERROR(VLOOKUP(A3843, Employees!$A$2:$E$401, 2, FALSE), "Enter an ID")</f>
        <v>Enter an ID</v>
      </c>
      <c r="C3843" s="13" t="str">
        <f>IFERROR(VLOOKUP(A3843, Employees!$A$2:$E$401, 3, FALSE), "Enter an ID")</f>
        <v>Enter an ID</v>
      </c>
      <c r="D3843" s="13" t="str">
        <f>IFERROR(VLOOKUP(A3843, Employees!$A$2:$E$401, 4, FALSE), "Enter an ID")</f>
        <v>Enter an ID</v>
      </c>
      <c r="E3843" s="13" t="str">
        <f>IFERROR(VLOOKUP(A3843, Employees!$A$2:$E$401, 5, FALSE), "Enter an ID")</f>
        <v>Enter an ID</v>
      </c>
      <c r="F3843" s="13" t="str">
        <f>IFERROR(VLOOKUP(A3843, Employees!$A$2:$F$401, 6, FALSE), "Enter an ID")</f>
        <v>Enter an ID</v>
      </c>
      <c r="J3843" s="13" t="str" cm="1">
        <f t="array" ref="J3843">_xlfn.IFS(ISBLANK(G3843), "no training", ISBLANK(I3843), 0, NOT(ISBLANK(I3843)), VLOOKUP(G3843,Trainings!$A$2:$B$20, 2, FALSE))</f>
        <v>no training</v>
      </c>
    </row>
    <row r="3844" spans="2:10" ht="15.75" customHeight="1" x14ac:dyDescent="0.4">
      <c r="B3844" s="13" t="str">
        <f>IFERROR(VLOOKUP(A3844, Employees!$A$2:$E$401, 2, FALSE), "Enter an ID")</f>
        <v>Enter an ID</v>
      </c>
      <c r="C3844" s="13" t="str">
        <f>IFERROR(VLOOKUP(A3844, Employees!$A$2:$E$401, 3, FALSE), "Enter an ID")</f>
        <v>Enter an ID</v>
      </c>
      <c r="D3844" s="13" t="str">
        <f>IFERROR(VLOOKUP(A3844, Employees!$A$2:$E$401, 4, FALSE), "Enter an ID")</f>
        <v>Enter an ID</v>
      </c>
      <c r="E3844" s="13" t="str">
        <f>IFERROR(VLOOKUP(A3844, Employees!$A$2:$E$401, 5, FALSE), "Enter an ID")</f>
        <v>Enter an ID</v>
      </c>
      <c r="F3844" s="13" t="str">
        <f>IFERROR(VLOOKUP(A3844, Employees!$A$2:$F$401, 6, FALSE), "Enter an ID")</f>
        <v>Enter an ID</v>
      </c>
      <c r="J3844" s="13" t="str" cm="1">
        <f t="array" ref="J3844">_xlfn.IFS(ISBLANK(G3844), "no training", ISBLANK(I3844), 0, NOT(ISBLANK(I3844)), VLOOKUP(G3844,Trainings!$A$2:$B$20, 2, FALSE))</f>
        <v>no training</v>
      </c>
    </row>
    <row r="3845" spans="2:10" ht="15.75" customHeight="1" x14ac:dyDescent="0.4">
      <c r="B3845" s="13" t="str">
        <f>IFERROR(VLOOKUP(A3845, Employees!$A$2:$E$401, 2, FALSE), "Enter an ID")</f>
        <v>Enter an ID</v>
      </c>
      <c r="C3845" s="13" t="str">
        <f>IFERROR(VLOOKUP(A3845, Employees!$A$2:$E$401, 3, FALSE), "Enter an ID")</f>
        <v>Enter an ID</v>
      </c>
      <c r="D3845" s="13" t="str">
        <f>IFERROR(VLOOKUP(A3845, Employees!$A$2:$E$401, 4, FALSE), "Enter an ID")</f>
        <v>Enter an ID</v>
      </c>
      <c r="E3845" s="13" t="str">
        <f>IFERROR(VLOOKUP(A3845, Employees!$A$2:$E$401, 5, FALSE), "Enter an ID")</f>
        <v>Enter an ID</v>
      </c>
      <c r="F3845" s="13" t="str">
        <f>IFERROR(VLOOKUP(A3845, Employees!$A$2:$F$401, 6, FALSE), "Enter an ID")</f>
        <v>Enter an ID</v>
      </c>
      <c r="J3845" s="13" t="str" cm="1">
        <f t="array" ref="J3845">_xlfn.IFS(ISBLANK(G3845), "no training", ISBLANK(I3845), 0, NOT(ISBLANK(I3845)), VLOOKUP(G3845,Trainings!$A$2:$B$20, 2, FALSE))</f>
        <v>no training</v>
      </c>
    </row>
    <row r="3846" spans="2:10" ht="15.75" customHeight="1" x14ac:dyDescent="0.4">
      <c r="B3846" s="13" t="str">
        <f>IFERROR(VLOOKUP(A3846, Employees!$A$2:$E$401, 2, FALSE), "Enter an ID")</f>
        <v>Enter an ID</v>
      </c>
      <c r="C3846" s="13" t="str">
        <f>IFERROR(VLOOKUP(A3846, Employees!$A$2:$E$401, 3, FALSE), "Enter an ID")</f>
        <v>Enter an ID</v>
      </c>
      <c r="D3846" s="13" t="str">
        <f>IFERROR(VLOOKUP(A3846, Employees!$A$2:$E$401, 4, FALSE), "Enter an ID")</f>
        <v>Enter an ID</v>
      </c>
      <c r="E3846" s="13" t="str">
        <f>IFERROR(VLOOKUP(A3846, Employees!$A$2:$E$401, 5, FALSE), "Enter an ID")</f>
        <v>Enter an ID</v>
      </c>
      <c r="F3846" s="13" t="str">
        <f>IFERROR(VLOOKUP(A3846, Employees!$A$2:$F$401, 6, FALSE), "Enter an ID")</f>
        <v>Enter an ID</v>
      </c>
      <c r="J3846" s="13" t="str" cm="1">
        <f t="array" ref="J3846">_xlfn.IFS(ISBLANK(G3846), "no training", ISBLANK(I3846), 0, NOT(ISBLANK(I3846)), VLOOKUP(G3846,Trainings!$A$2:$B$20, 2, FALSE))</f>
        <v>no training</v>
      </c>
    </row>
    <row r="3847" spans="2:10" ht="15.75" customHeight="1" x14ac:dyDescent="0.4">
      <c r="B3847" s="13" t="str">
        <f>IFERROR(VLOOKUP(A3847, Employees!$A$2:$E$401, 2, FALSE), "Enter an ID")</f>
        <v>Enter an ID</v>
      </c>
      <c r="C3847" s="13" t="str">
        <f>IFERROR(VLOOKUP(A3847, Employees!$A$2:$E$401, 3, FALSE), "Enter an ID")</f>
        <v>Enter an ID</v>
      </c>
      <c r="D3847" s="13" t="str">
        <f>IFERROR(VLOOKUP(A3847, Employees!$A$2:$E$401, 4, FALSE), "Enter an ID")</f>
        <v>Enter an ID</v>
      </c>
      <c r="E3847" s="13" t="str">
        <f>IFERROR(VLOOKUP(A3847, Employees!$A$2:$E$401, 5, FALSE), "Enter an ID")</f>
        <v>Enter an ID</v>
      </c>
      <c r="F3847" s="13" t="str">
        <f>IFERROR(VLOOKUP(A3847, Employees!$A$2:$F$401, 6, FALSE), "Enter an ID")</f>
        <v>Enter an ID</v>
      </c>
      <c r="J3847" s="13" t="str" cm="1">
        <f t="array" ref="J3847">_xlfn.IFS(ISBLANK(G3847), "no training", ISBLANK(I3847), 0, NOT(ISBLANK(I3847)), VLOOKUP(G3847,Trainings!$A$2:$B$20, 2, FALSE))</f>
        <v>no training</v>
      </c>
    </row>
    <row r="3848" spans="2:10" ht="15.75" customHeight="1" x14ac:dyDescent="0.4">
      <c r="B3848" s="13" t="str">
        <f>IFERROR(VLOOKUP(A3848, Employees!$A$2:$E$401, 2, FALSE), "Enter an ID")</f>
        <v>Enter an ID</v>
      </c>
      <c r="C3848" s="13" t="str">
        <f>IFERROR(VLOOKUP(A3848, Employees!$A$2:$E$401, 3, FALSE), "Enter an ID")</f>
        <v>Enter an ID</v>
      </c>
      <c r="D3848" s="13" t="str">
        <f>IFERROR(VLOOKUP(A3848, Employees!$A$2:$E$401, 4, FALSE), "Enter an ID")</f>
        <v>Enter an ID</v>
      </c>
      <c r="E3848" s="13" t="str">
        <f>IFERROR(VLOOKUP(A3848, Employees!$A$2:$E$401, 5, FALSE), "Enter an ID")</f>
        <v>Enter an ID</v>
      </c>
      <c r="F3848" s="13" t="str">
        <f>IFERROR(VLOOKUP(A3848, Employees!$A$2:$F$401, 6, FALSE), "Enter an ID")</f>
        <v>Enter an ID</v>
      </c>
      <c r="J3848" s="13" t="str" cm="1">
        <f t="array" ref="J3848">_xlfn.IFS(ISBLANK(G3848), "no training", ISBLANK(I3848), 0, NOT(ISBLANK(I3848)), VLOOKUP(G3848,Trainings!$A$2:$B$20, 2, FALSE))</f>
        <v>no training</v>
      </c>
    </row>
    <row r="3849" spans="2:10" ht="15.75" customHeight="1" x14ac:dyDescent="0.4">
      <c r="B3849" s="13" t="str">
        <f>IFERROR(VLOOKUP(A3849, Employees!$A$2:$E$401, 2, FALSE), "Enter an ID")</f>
        <v>Enter an ID</v>
      </c>
      <c r="C3849" s="13" t="str">
        <f>IFERROR(VLOOKUP(A3849, Employees!$A$2:$E$401, 3, FALSE), "Enter an ID")</f>
        <v>Enter an ID</v>
      </c>
      <c r="D3849" s="13" t="str">
        <f>IFERROR(VLOOKUP(A3849, Employees!$A$2:$E$401, 4, FALSE), "Enter an ID")</f>
        <v>Enter an ID</v>
      </c>
      <c r="E3849" s="13" t="str">
        <f>IFERROR(VLOOKUP(A3849, Employees!$A$2:$E$401, 5, FALSE), "Enter an ID")</f>
        <v>Enter an ID</v>
      </c>
      <c r="F3849" s="13" t="str">
        <f>IFERROR(VLOOKUP(A3849, Employees!$A$2:$F$401, 6, FALSE), "Enter an ID")</f>
        <v>Enter an ID</v>
      </c>
      <c r="J3849" s="13" t="str" cm="1">
        <f t="array" ref="J3849">_xlfn.IFS(ISBLANK(G3849), "no training", ISBLANK(I3849), 0, NOT(ISBLANK(I3849)), VLOOKUP(G3849,Trainings!$A$2:$B$20, 2, FALSE))</f>
        <v>no training</v>
      </c>
    </row>
    <row r="3850" spans="2:10" ht="15.75" customHeight="1" x14ac:dyDescent="0.4">
      <c r="B3850" s="13" t="str">
        <f>IFERROR(VLOOKUP(A3850, Employees!$A$2:$E$401, 2, FALSE), "Enter an ID")</f>
        <v>Enter an ID</v>
      </c>
      <c r="C3850" s="13" t="str">
        <f>IFERROR(VLOOKUP(A3850, Employees!$A$2:$E$401, 3, FALSE), "Enter an ID")</f>
        <v>Enter an ID</v>
      </c>
      <c r="D3850" s="13" t="str">
        <f>IFERROR(VLOOKUP(A3850, Employees!$A$2:$E$401, 4, FALSE), "Enter an ID")</f>
        <v>Enter an ID</v>
      </c>
      <c r="E3850" s="13" t="str">
        <f>IFERROR(VLOOKUP(A3850, Employees!$A$2:$E$401, 5, FALSE), "Enter an ID")</f>
        <v>Enter an ID</v>
      </c>
      <c r="F3850" s="13" t="str">
        <f>IFERROR(VLOOKUP(A3850, Employees!$A$2:$F$401, 6, FALSE), "Enter an ID")</f>
        <v>Enter an ID</v>
      </c>
      <c r="J3850" s="13" t="str" cm="1">
        <f t="array" ref="J3850">_xlfn.IFS(ISBLANK(G3850), "no training", ISBLANK(I3850), 0, NOT(ISBLANK(I3850)), VLOOKUP(G3850,Trainings!$A$2:$B$20, 2, FALSE))</f>
        <v>no training</v>
      </c>
    </row>
    <row r="3851" spans="2:10" ht="15.75" customHeight="1" x14ac:dyDescent="0.4">
      <c r="B3851" s="13" t="str">
        <f>IFERROR(VLOOKUP(A3851, Employees!$A$2:$E$401, 2, FALSE), "Enter an ID")</f>
        <v>Enter an ID</v>
      </c>
      <c r="C3851" s="13" t="str">
        <f>IFERROR(VLOOKUP(A3851, Employees!$A$2:$E$401, 3, FALSE), "Enter an ID")</f>
        <v>Enter an ID</v>
      </c>
      <c r="D3851" s="13" t="str">
        <f>IFERROR(VLOOKUP(A3851, Employees!$A$2:$E$401, 4, FALSE), "Enter an ID")</f>
        <v>Enter an ID</v>
      </c>
      <c r="E3851" s="13" t="str">
        <f>IFERROR(VLOOKUP(A3851, Employees!$A$2:$E$401, 5, FALSE), "Enter an ID")</f>
        <v>Enter an ID</v>
      </c>
      <c r="F3851" s="13" t="str">
        <f>IFERROR(VLOOKUP(A3851, Employees!$A$2:$F$401, 6, FALSE), "Enter an ID")</f>
        <v>Enter an ID</v>
      </c>
      <c r="J3851" s="13" t="str" cm="1">
        <f t="array" ref="J3851">_xlfn.IFS(ISBLANK(G3851), "no training", ISBLANK(I3851), 0, NOT(ISBLANK(I3851)), VLOOKUP(G3851,Trainings!$A$2:$B$20, 2, FALSE))</f>
        <v>no training</v>
      </c>
    </row>
    <row r="3852" spans="2:10" ht="15.75" customHeight="1" x14ac:dyDescent="0.4">
      <c r="B3852" s="13" t="str">
        <f>IFERROR(VLOOKUP(A3852, Employees!$A$2:$E$401, 2, FALSE), "Enter an ID")</f>
        <v>Enter an ID</v>
      </c>
      <c r="C3852" s="13" t="str">
        <f>IFERROR(VLOOKUP(A3852, Employees!$A$2:$E$401, 3, FALSE), "Enter an ID")</f>
        <v>Enter an ID</v>
      </c>
      <c r="D3852" s="13" t="str">
        <f>IFERROR(VLOOKUP(A3852, Employees!$A$2:$E$401, 4, FALSE), "Enter an ID")</f>
        <v>Enter an ID</v>
      </c>
      <c r="E3852" s="13" t="str">
        <f>IFERROR(VLOOKUP(A3852, Employees!$A$2:$E$401, 5, FALSE), "Enter an ID")</f>
        <v>Enter an ID</v>
      </c>
      <c r="F3852" s="13" t="str">
        <f>IFERROR(VLOOKUP(A3852, Employees!$A$2:$F$401, 6, FALSE), "Enter an ID")</f>
        <v>Enter an ID</v>
      </c>
      <c r="J3852" s="13" t="str" cm="1">
        <f t="array" ref="J3852">_xlfn.IFS(ISBLANK(G3852), "no training", ISBLANK(I3852), 0, NOT(ISBLANK(I3852)), VLOOKUP(G3852,Trainings!$A$2:$B$20, 2, FALSE))</f>
        <v>no training</v>
      </c>
    </row>
    <row r="3853" spans="2:10" ht="15.75" customHeight="1" x14ac:dyDescent="0.4">
      <c r="B3853" s="13" t="str">
        <f>IFERROR(VLOOKUP(A3853, Employees!$A$2:$E$401, 2, FALSE), "Enter an ID")</f>
        <v>Enter an ID</v>
      </c>
      <c r="C3853" s="13" t="str">
        <f>IFERROR(VLOOKUP(A3853, Employees!$A$2:$E$401, 3, FALSE), "Enter an ID")</f>
        <v>Enter an ID</v>
      </c>
      <c r="D3853" s="13" t="str">
        <f>IFERROR(VLOOKUP(A3853, Employees!$A$2:$E$401, 4, FALSE), "Enter an ID")</f>
        <v>Enter an ID</v>
      </c>
      <c r="E3853" s="13" t="str">
        <f>IFERROR(VLOOKUP(A3853, Employees!$A$2:$E$401, 5, FALSE), "Enter an ID")</f>
        <v>Enter an ID</v>
      </c>
      <c r="F3853" s="13" t="str">
        <f>IFERROR(VLOOKUP(A3853, Employees!$A$2:$F$401, 6, FALSE), "Enter an ID")</f>
        <v>Enter an ID</v>
      </c>
      <c r="J3853" s="13" t="str" cm="1">
        <f t="array" ref="J3853">_xlfn.IFS(ISBLANK(G3853), "no training", ISBLANK(I3853), 0, NOT(ISBLANK(I3853)), VLOOKUP(G3853,Trainings!$A$2:$B$20, 2, FALSE))</f>
        <v>no training</v>
      </c>
    </row>
    <row r="3854" spans="2:10" ht="15.75" customHeight="1" x14ac:dyDescent="0.4">
      <c r="B3854" s="13" t="str">
        <f>IFERROR(VLOOKUP(A3854, Employees!$A$2:$E$401, 2, FALSE), "Enter an ID")</f>
        <v>Enter an ID</v>
      </c>
      <c r="C3854" s="13" t="str">
        <f>IFERROR(VLOOKUP(A3854, Employees!$A$2:$E$401, 3, FALSE), "Enter an ID")</f>
        <v>Enter an ID</v>
      </c>
      <c r="D3854" s="13" t="str">
        <f>IFERROR(VLOOKUP(A3854, Employees!$A$2:$E$401, 4, FALSE), "Enter an ID")</f>
        <v>Enter an ID</v>
      </c>
      <c r="E3854" s="13" t="str">
        <f>IFERROR(VLOOKUP(A3854, Employees!$A$2:$E$401, 5, FALSE), "Enter an ID")</f>
        <v>Enter an ID</v>
      </c>
      <c r="F3854" s="13" t="str">
        <f>IFERROR(VLOOKUP(A3854, Employees!$A$2:$F$401, 6, FALSE), "Enter an ID")</f>
        <v>Enter an ID</v>
      </c>
      <c r="J3854" s="13" t="str" cm="1">
        <f t="array" ref="J3854">_xlfn.IFS(ISBLANK(G3854), "no training", ISBLANK(I3854), 0, NOT(ISBLANK(I3854)), VLOOKUP(G3854,Trainings!$A$2:$B$20, 2, FALSE))</f>
        <v>no training</v>
      </c>
    </row>
    <row r="3855" spans="2:10" ht="15.75" customHeight="1" x14ac:dyDescent="0.4">
      <c r="B3855" s="13" t="str">
        <f>IFERROR(VLOOKUP(A3855, Employees!$A$2:$E$401, 2, FALSE), "Enter an ID")</f>
        <v>Enter an ID</v>
      </c>
      <c r="C3855" s="13" t="str">
        <f>IFERROR(VLOOKUP(A3855, Employees!$A$2:$E$401, 3, FALSE), "Enter an ID")</f>
        <v>Enter an ID</v>
      </c>
      <c r="D3855" s="13" t="str">
        <f>IFERROR(VLOOKUP(A3855, Employees!$A$2:$E$401, 4, FALSE), "Enter an ID")</f>
        <v>Enter an ID</v>
      </c>
      <c r="E3855" s="13" t="str">
        <f>IFERROR(VLOOKUP(A3855, Employees!$A$2:$E$401, 5, FALSE), "Enter an ID")</f>
        <v>Enter an ID</v>
      </c>
      <c r="F3855" s="13" t="str">
        <f>IFERROR(VLOOKUP(A3855, Employees!$A$2:$F$401, 6, FALSE), "Enter an ID")</f>
        <v>Enter an ID</v>
      </c>
      <c r="J3855" s="13" t="str" cm="1">
        <f t="array" ref="J3855">_xlfn.IFS(ISBLANK(G3855), "no training", ISBLANK(I3855), 0, NOT(ISBLANK(I3855)), VLOOKUP(G3855,Trainings!$A$2:$B$20, 2, FALSE))</f>
        <v>no training</v>
      </c>
    </row>
    <row r="3856" spans="2:10" ht="15.75" customHeight="1" x14ac:dyDescent="0.4">
      <c r="B3856" s="13" t="str">
        <f>IFERROR(VLOOKUP(A3856, Employees!$A$2:$E$401, 2, FALSE), "Enter an ID")</f>
        <v>Enter an ID</v>
      </c>
      <c r="C3856" s="13" t="str">
        <f>IFERROR(VLOOKUP(A3856, Employees!$A$2:$E$401, 3, FALSE), "Enter an ID")</f>
        <v>Enter an ID</v>
      </c>
      <c r="D3856" s="13" t="str">
        <f>IFERROR(VLOOKUP(A3856, Employees!$A$2:$E$401, 4, FALSE), "Enter an ID")</f>
        <v>Enter an ID</v>
      </c>
      <c r="E3856" s="13" t="str">
        <f>IFERROR(VLOOKUP(A3856, Employees!$A$2:$E$401, 5, FALSE), "Enter an ID")</f>
        <v>Enter an ID</v>
      </c>
      <c r="F3856" s="13" t="str">
        <f>IFERROR(VLOOKUP(A3856, Employees!$A$2:$F$401, 6, FALSE), "Enter an ID")</f>
        <v>Enter an ID</v>
      </c>
      <c r="J3856" s="13" t="str" cm="1">
        <f t="array" ref="J3856">_xlfn.IFS(ISBLANK(G3856), "no training", ISBLANK(I3856), 0, NOT(ISBLANK(I3856)), VLOOKUP(G3856,Trainings!$A$2:$B$20, 2, FALSE))</f>
        <v>no training</v>
      </c>
    </row>
    <row r="3857" spans="2:10" ht="15.75" customHeight="1" x14ac:dyDescent="0.4">
      <c r="B3857" s="13" t="str">
        <f>IFERROR(VLOOKUP(A3857, Employees!$A$2:$E$401, 2, FALSE), "Enter an ID")</f>
        <v>Enter an ID</v>
      </c>
      <c r="C3857" s="13" t="str">
        <f>IFERROR(VLOOKUP(A3857, Employees!$A$2:$E$401, 3, FALSE), "Enter an ID")</f>
        <v>Enter an ID</v>
      </c>
      <c r="D3857" s="13" t="str">
        <f>IFERROR(VLOOKUP(A3857, Employees!$A$2:$E$401, 4, FALSE), "Enter an ID")</f>
        <v>Enter an ID</v>
      </c>
      <c r="E3857" s="13" t="str">
        <f>IFERROR(VLOOKUP(A3857, Employees!$A$2:$E$401, 5, FALSE), "Enter an ID")</f>
        <v>Enter an ID</v>
      </c>
      <c r="F3857" s="13" t="str">
        <f>IFERROR(VLOOKUP(A3857, Employees!$A$2:$F$401, 6, FALSE), "Enter an ID")</f>
        <v>Enter an ID</v>
      </c>
      <c r="J3857" s="13" t="str" cm="1">
        <f t="array" ref="J3857">_xlfn.IFS(ISBLANK(G3857), "no training", ISBLANK(I3857), 0, NOT(ISBLANK(I3857)), VLOOKUP(G3857,Trainings!$A$2:$B$20, 2, FALSE))</f>
        <v>no training</v>
      </c>
    </row>
    <row r="3858" spans="2:10" ht="15.75" customHeight="1" x14ac:dyDescent="0.4">
      <c r="B3858" s="13" t="str">
        <f>IFERROR(VLOOKUP(A3858, Employees!$A$2:$E$401, 2, FALSE), "Enter an ID")</f>
        <v>Enter an ID</v>
      </c>
      <c r="C3858" s="13" t="str">
        <f>IFERROR(VLOOKUP(A3858, Employees!$A$2:$E$401, 3, FALSE), "Enter an ID")</f>
        <v>Enter an ID</v>
      </c>
      <c r="D3858" s="13" t="str">
        <f>IFERROR(VLOOKUP(A3858, Employees!$A$2:$E$401, 4, FALSE), "Enter an ID")</f>
        <v>Enter an ID</v>
      </c>
      <c r="E3858" s="13" t="str">
        <f>IFERROR(VLOOKUP(A3858, Employees!$A$2:$E$401, 5, FALSE), "Enter an ID")</f>
        <v>Enter an ID</v>
      </c>
      <c r="F3858" s="13" t="str">
        <f>IFERROR(VLOOKUP(A3858, Employees!$A$2:$F$401, 6, FALSE), "Enter an ID")</f>
        <v>Enter an ID</v>
      </c>
      <c r="J3858" s="13" t="str" cm="1">
        <f t="array" ref="J3858">_xlfn.IFS(ISBLANK(G3858), "no training", ISBLANK(I3858), 0, NOT(ISBLANK(I3858)), VLOOKUP(G3858,Trainings!$A$2:$B$20, 2, FALSE))</f>
        <v>no training</v>
      </c>
    </row>
    <row r="3859" spans="2:10" ht="15.75" customHeight="1" x14ac:dyDescent="0.4">
      <c r="B3859" s="13" t="str">
        <f>IFERROR(VLOOKUP(A3859, Employees!$A$2:$E$401, 2, FALSE), "Enter an ID")</f>
        <v>Enter an ID</v>
      </c>
      <c r="C3859" s="13" t="str">
        <f>IFERROR(VLOOKUP(A3859, Employees!$A$2:$E$401, 3, FALSE), "Enter an ID")</f>
        <v>Enter an ID</v>
      </c>
      <c r="D3859" s="13" t="str">
        <f>IFERROR(VLOOKUP(A3859, Employees!$A$2:$E$401, 4, FALSE), "Enter an ID")</f>
        <v>Enter an ID</v>
      </c>
      <c r="E3859" s="13" t="str">
        <f>IFERROR(VLOOKUP(A3859, Employees!$A$2:$E$401, 5, FALSE), "Enter an ID")</f>
        <v>Enter an ID</v>
      </c>
      <c r="F3859" s="13" t="str">
        <f>IFERROR(VLOOKUP(A3859, Employees!$A$2:$F$401, 6, FALSE), "Enter an ID")</f>
        <v>Enter an ID</v>
      </c>
      <c r="J3859" s="13" t="str" cm="1">
        <f t="array" ref="J3859">_xlfn.IFS(ISBLANK(G3859), "no training", ISBLANK(I3859), 0, NOT(ISBLANK(I3859)), VLOOKUP(G3859,Trainings!$A$2:$B$20, 2, FALSE))</f>
        <v>no training</v>
      </c>
    </row>
    <row r="3860" spans="2:10" ht="15.75" customHeight="1" x14ac:dyDescent="0.4">
      <c r="B3860" s="13" t="str">
        <f>IFERROR(VLOOKUP(A3860, Employees!$A$2:$E$401, 2, FALSE), "Enter an ID")</f>
        <v>Enter an ID</v>
      </c>
      <c r="C3860" s="13" t="str">
        <f>IFERROR(VLOOKUP(A3860, Employees!$A$2:$E$401, 3, FALSE), "Enter an ID")</f>
        <v>Enter an ID</v>
      </c>
      <c r="D3860" s="13" t="str">
        <f>IFERROR(VLOOKUP(A3860, Employees!$A$2:$E$401, 4, FALSE), "Enter an ID")</f>
        <v>Enter an ID</v>
      </c>
      <c r="E3860" s="13" t="str">
        <f>IFERROR(VLOOKUP(A3860, Employees!$A$2:$E$401, 5, FALSE), "Enter an ID")</f>
        <v>Enter an ID</v>
      </c>
      <c r="F3860" s="13" t="str">
        <f>IFERROR(VLOOKUP(A3860, Employees!$A$2:$F$401, 6, FALSE), "Enter an ID")</f>
        <v>Enter an ID</v>
      </c>
      <c r="J3860" s="13" t="str" cm="1">
        <f t="array" ref="J3860">_xlfn.IFS(ISBLANK(G3860), "no training", ISBLANK(I3860), 0, NOT(ISBLANK(I3860)), VLOOKUP(G3860,Trainings!$A$2:$B$20, 2, FALSE))</f>
        <v>no training</v>
      </c>
    </row>
    <row r="3861" spans="2:10" ht="15.75" customHeight="1" x14ac:dyDescent="0.4">
      <c r="B3861" s="13" t="str">
        <f>IFERROR(VLOOKUP(A3861, Employees!$A$2:$E$401, 2, FALSE), "Enter an ID")</f>
        <v>Enter an ID</v>
      </c>
      <c r="C3861" s="13" t="str">
        <f>IFERROR(VLOOKUP(A3861, Employees!$A$2:$E$401, 3, FALSE), "Enter an ID")</f>
        <v>Enter an ID</v>
      </c>
      <c r="D3861" s="13" t="str">
        <f>IFERROR(VLOOKUP(A3861, Employees!$A$2:$E$401, 4, FALSE), "Enter an ID")</f>
        <v>Enter an ID</v>
      </c>
      <c r="E3861" s="13" t="str">
        <f>IFERROR(VLOOKUP(A3861, Employees!$A$2:$E$401, 5, FALSE), "Enter an ID")</f>
        <v>Enter an ID</v>
      </c>
      <c r="F3861" s="13" t="str">
        <f>IFERROR(VLOOKUP(A3861, Employees!$A$2:$F$401, 6, FALSE), "Enter an ID")</f>
        <v>Enter an ID</v>
      </c>
      <c r="J3861" s="13" t="str" cm="1">
        <f t="array" ref="J3861">_xlfn.IFS(ISBLANK(G3861), "no training", ISBLANK(I3861), 0, NOT(ISBLANK(I3861)), VLOOKUP(G3861,Trainings!$A$2:$B$20, 2, FALSE))</f>
        <v>no training</v>
      </c>
    </row>
    <row r="3862" spans="2:10" ht="15.75" customHeight="1" x14ac:dyDescent="0.4">
      <c r="B3862" s="13" t="str">
        <f>IFERROR(VLOOKUP(A3862, Employees!$A$2:$E$401, 2, FALSE), "Enter an ID")</f>
        <v>Enter an ID</v>
      </c>
      <c r="C3862" s="13" t="str">
        <f>IFERROR(VLOOKUP(A3862, Employees!$A$2:$E$401, 3, FALSE), "Enter an ID")</f>
        <v>Enter an ID</v>
      </c>
      <c r="D3862" s="13" t="str">
        <f>IFERROR(VLOOKUP(A3862, Employees!$A$2:$E$401, 4, FALSE), "Enter an ID")</f>
        <v>Enter an ID</v>
      </c>
      <c r="E3862" s="13" t="str">
        <f>IFERROR(VLOOKUP(A3862, Employees!$A$2:$E$401, 5, FALSE), "Enter an ID")</f>
        <v>Enter an ID</v>
      </c>
      <c r="F3862" s="13" t="str">
        <f>IFERROR(VLOOKUP(A3862, Employees!$A$2:$F$401, 6, FALSE), "Enter an ID")</f>
        <v>Enter an ID</v>
      </c>
      <c r="J3862" s="13" t="str" cm="1">
        <f t="array" ref="J3862">_xlfn.IFS(ISBLANK(G3862), "no training", ISBLANK(I3862), 0, NOT(ISBLANK(I3862)), VLOOKUP(G3862,Trainings!$A$2:$B$20, 2, FALSE))</f>
        <v>no training</v>
      </c>
    </row>
    <row r="3863" spans="2:10" ht="15.75" customHeight="1" x14ac:dyDescent="0.4">
      <c r="B3863" s="13" t="str">
        <f>IFERROR(VLOOKUP(A3863, Employees!$A$2:$E$401, 2, FALSE), "Enter an ID")</f>
        <v>Enter an ID</v>
      </c>
      <c r="C3863" s="13" t="str">
        <f>IFERROR(VLOOKUP(A3863, Employees!$A$2:$E$401, 3, FALSE), "Enter an ID")</f>
        <v>Enter an ID</v>
      </c>
      <c r="D3863" s="13" t="str">
        <f>IFERROR(VLOOKUP(A3863, Employees!$A$2:$E$401, 4, FALSE), "Enter an ID")</f>
        <v>Enter an ID</v>
      </c>
      <c r="E3863" s="13" t="str">
        <f>IFERROR(VLOOKUP(A3863, Employees!$A$2:$E$401, 5, FALSE), "Enter an ID")</f>
        <v>Enter an ID</v>
      </c>
      <c r="F3863" s="13" t="str">
        <f>IFERROR(VLOOKUP(A3863, Employees!$A$2:$F$401, 6, FALSE), "Enter an ID")</f>
        <v>Enter an ID</v>
      </c>
      <c r="J3863" s="13" t="str" cm="1">
        <f t="array" ref="J3863">_xlfn.IFS(ISBLANK(G3863), "no training", ISBLANK(I3863), 0, NOT(ISBLANK(I3863)), VLOOKUP(G3863,Trainings!$A$2:$B$20, 2, FALSE))</f>
        <v>no training</v>
      </c>
    </row>
    <row r="3864" spans="2:10" ht="15.75" customHeight="1" x14ac:dyDescent="0.4">
      <c r="B3864" s="13" t="str">
        <f>IFERROR(VLOOKUP(A3864, Employees!$A$2:$E$401, 2, FALSE), "Enter an ID")</f>
        <v>Enter an ID</v>
      </c>
      <c r="C3864" s="13" t="str">
        <f>IFERROR(VLOOKUP(A3864, Employees!$A$2:$E$401, 3, FALSE), "Enter an ID")</f>
        <v>Enter an ID</v>
      </c>
      <c r="D3864" s="13" t="str">
        <f>IFERROR(VLOOKUP(A3864, Employees!$A$2:$E$401, 4, FALSE), "Enter an ID")</f>
        <v>Enter an ID</v>
      </c>
      <c r="E3864" s="13" t="str">
        <f>IFERROR(VLOOKUP(A3864, Employees!$A$2:$E$401, 5, FALSE), "Enter an ID")</f>
        <v>Enter an ID</v>
      </c>
      <c r="F3864" s="13" t="str">
        <f>IFERROR(VLOOKUP(A3864, Employees!$A$2:$F$401, 6, FALSE), "Enter an ID")</f>
        <v>Enter an ID</v>
      </c>
      <c r="J3864" s="13" t="str" cm="1">
        <f t="array" ref="J3864">_xlfn.IFS(ISBLANK(G3864), "no training", ISBLANK(I3864), 0, NOT(ISBLANK(I3864)), VLOOKUP(G3864,Trainings!$A$2:$B$20, 2, FALSE))</f>
        <v>no training</v>
      </c>
    </row>
    <row r="3865" spans="2:10" ht="15.75" customHeight="1" x14ac:dyDescent="0.4">
      <c r="B3865" s="13" t="str">
        <f>IFERROR(VLOOKUP(A3865, Employees!$A$2:$E$401, 2, FALSE), "Enter an ID")</f>
        <v>Enter an ID</v>
      </c>
      <c r="C3865" s="13" t="str">
        <f>IFERROR(VLOOKUP(A3865, Employees!$A$2:$E$401, 3, FALSE), "Enter an ID")</f>
        <v>Enter an ID</v>
      </c>
      <c r="D3865" s="13" t="str">
        <f>IFERROR(VLOOKUP(A3865, Employees!$A$2:$E$401, 4, FALSE), "Enter an ID")</f>
        <v>Enter an ID</v>
      </c>
      <c r="E3865" s="13" t="str">
        <f>IFERROR(VLOOKUP(A3865, Employees!$A$2:$E$401, 5, FALSE), "Enter an ID")</f>
        <v>Enter an ID</v>
      </c>
      <c r="F3865" s="13" t="str">
        <f>IFERROR(VLOOKUP(A3865, Employees!$A$2:$F$401, 6, FALSE), "Enter an ID")</f>
        <v>Enter an ID</v>
      </c>
      <c r="J3865" s="13" t="str" cm="1">
        <f t="array" ref="J3865">_xlfn.IFS(ISBLANK(G3865), "no training", ISBLANK(I3865), 0, NOT(ISBLANK(I3865)), VLOOKUP(G3865,Trainings!$A$2:$B$20, 2, FALSE))</f>
        <v>no training</v>
      </c>
    </row>
    <row r="3866" spans="2:10" ht="15.75" customHeight="1" x14ac:dyDescent="0.4">
      <c r="B3866" s="13" t="str">
        <f>IFERROR(VLOOKUP(A3866, Employees!$A$2:$E$401, 2, FALSE), "Enter an ID")</f>
        <v>Enter an ID</v>
      </c>
      <c r="C3866" s="13" t="str">
        <f>IFERROR(VLOOKUP(A3866, Employees!$A$2:$E$401, 3, FALSE), "Enter an ID")</f>
        <v>Enter an ID</v>
      </c>
      <c r="D3866" s="13" t="str">
        <f>IFERROR(VLOOKUP(A3866, Employees!$A$2:$E$401, 4, FALSE), "Enter an ID")</f>
        <v>Enter an ID</v>
      </c>
      <c r="E3866" s="13" t="str">
        <f>IFERROR(VLOOKUP(A3866, Employees!$A$2:$E$401, 5, FALSE), "Enter an ID")</f>
        <v>Enter an ID</v>
      </c>
      <c r="F3866" s="13" t="str">
        <f>IFERROR(VLOOKUP(A3866, Employees!$A$2:$F$401, 6, FALSE), "Enter an ID")</f>
        <v>Enter an ID</v>
      </c>
      <c r="J3866" s="13" t="str" cm="1">
        <f t="array" ref="J3866">_xlfn.IFS(ISBLANK(G3866), "no training", ISBLANK(I3866), 0, NOT(ISBLANK(I3866)), VLOOKUP(G3866,Trainings!$A$2:$B$20, 2, FALSE))</f>
        <v>no training</v>
      </c>
    </row>
    <row r="3867" spans="2:10" ht="15.75" customHeight="1" x14ac:dyDescent="0.4">
      <c r="B3867" s="13" t="str">
        <f>IFERROR(VLOOKUP(A3867, Employees!$A$2:$E$401, 2, FALSE), "Enter an ID")</f>
        <v>Enter an ID</v>
      </c>
      <c r="C3867" s="13" t="str">
        <f>IFERROR(VLOOKUP(A3867, Employees!$A$2:$E$401, 3, FALSE), "Enter an ID")</f>
        <v>Enter an ID</v>
      </c>
      <c r="D3867" s="13" t="str">
        <f>IFERROR(VLOOKUP(A3867, Employees!$A$2:$E$401, 4, FALSE), "Enter an ID")</f>
        <v>Enter an ID</v>
      </c>
      <c r="E3867" s="13" t="str">
        <f>IFERROR(VLOOKUP(A3867, Employees!$A$2:$E$401, 5, FALSE), "Enter an ID")</f>
        <v>Enter an ID</v>
      </c>
      <c r="F3867" s="13" t="str">
        <f>IFERROR(VLOOKUP(A3867, Employees!$A$2:$F$401, 6, FALSE), "Enter an ID")</f>
        <v>Enter an ID</v>
      </c>
      <c r="J3867" s="13" t="str" cm="1">
        <f t="array" ref="J3867">_xlfn.IFS(ISBLANK(G3867), "no training", ISBLANK(I3867), 0, NOT(ISBLANK(I3867)), VLOOKUP(G3867,Trainings!$A$2:$B$20, 2, FALSE))</f>
        <v>no training</v>
      </c>
    </row>
    <row r="3868" spans="2:10" ht="15.75" customHeight="1" x14ac:dyDescent="0.4">
      <c r="B3868" s="13" t="str">
        <f>IFERROR(VLOOKUP(A3868, Employees!$A$2:$E$401, 2, FALSE), "Enter an ID")</f>
        <v>Enter an ID</v>
      </c>
      <c r="C3868" s="13" t="str">
        <f>IFERROR(VLOOKUP(A3868, Employees!$A$2:$E$401, 3, FALSE), "Enter an ID")</f>
        <v>Enter an ID</v>
      </c>
      <c r="D3868" s="13" t="str">
        <f>IFERROR(VLOOKUP(A3868, Employees!$A$2:$E$401, 4, FALSE), "Enter an ID")</f>
        <v>Enter an ID</v>
      </c>
      <c r="E3868" s="13" t="str">
        <f>IFERROR(VLOOKUP(A3868, Employees!$A$2:$E$401, 5, FALSE), "Enter an ID")</f>
        <v>Enter an ID</v>
      </c>
      <c r="F3868" s="13" t="str">
        <f>IFERROR(VLOOKUP(A3868, Employees!$A$2:$F$401, 6, FALSE), "Enter an ID")</f>
        <v>Enter an ID</v>
      </c>
      <c r="J3868" s="13" t="str" cm="1">
        <f t="array" ref="J3868">_xlfn.IFS(ISBLANK(G3868), "no training", ISBLANK(I3868), 0, NOT(ISBLANK(I3868)), VLOOKUP(G3868,Trainings!$A$2:$B$20, 2, FALSE))</f>
        <v>no training</v>
      </c>
    </row>
    <row r="3869" spans="2:10" ht="15.75" customHeight="1" x14ac:dyDescent="0.4">
      <c r="B3869" s="13" t="str">
        <f>IFERROR(VLOOKUP(A3869, Employees!$A$2:$E$401, 2, FALSE), "Enter an ID")</f>
        <v>Enter an ID</v>
      </c>
      <c r="C3869" s="13" t="str">
        <f>IFERROR(VLOOKUP(A3869, Employees!$A$2:$E$401, 3, FALSE), "Enter an ID")</f>
        <v>Enter an ID</v>
      </c>
      <c r="D3869" s="13" t="str">
        <f>IFERROR(VLOOKUP(A3869, Employees!$A$2:$E$401, 4, FALSE), "Enter an ID")</f>
        <v>Enter an ID</v>
      </c>
      <c r="E3869" s="13" t="str">
        <f>IFERROR(VLOOKUP(A3869, Employees!$A$2:$E$401, 5, FALSE), "Enter an ID")</f>
        <v>Enter an ID</v>
      </c>
      <c r="F3869" s="13" t="str">
        <f>IFERROR(VLOOKUP(A3869, Employees!$A$2:$F$401, 6, FALSE), "Enter an ID")</f>
        <v>Enter an ID</v>
      </c>
      <c r="J3869" s="13" t="str" cm="1">
        <f t="array" ref="J3869">_xlfn.IFS(ISBLANK(G3869), "no training", ISBLANK(I3869), 0, NOT(ISBLANK(I3869)), VLOOKUP(G3869,Trainings!$A$2:$B$20, 2, FALSE))</f>
        <v>no training</v>
      </c>
    </row>
    <row r="3870" spans="2:10" ht="15.75" customHeight="1" x14ac:dyDescent="0.4">
      <c r="B3870" s="13" t="str">
        <f>IFERROR(VLOOKUP(A3870, Employees!$A$2:$E$401, 2, FALSE), "Enter an ID")</f>
        <v>Enter an ID</v>
      </c>
      <c r="C3870" s="13" t="str">
        <f>IFERROR(VLOOKUP(A3870, Employees!$A$2:$E$401, 3, FALSE), "Enter an ID")</f>
        <v>Enter an ID</v>
      </c>
      <c r="D3870" s="13" t="str">
        <f>IFERROR(VLOOKUP(A3870, Employees!$A$2:$E$401, 4, FALSE), "Enter an ID")</f>
        <v>Enter an ID</v>
      </c>
      <c r="E3870" s="13" t="str">
        <f>IFERROR(VLOOKUP(A3870, Employees!$A$2:$E$401, 5, FALSE), "Enter an ID")</f>
        <v>Enter an ID</v>
      </c>
      <c r="F3870" s="13" t="str">
        <f>IFERROR(VLOOKUP(A3870, Employees!$A$2:$F$401, 6, FALSE), "Enter an ID")</f>
        <v>Enter an ID</v>
      </c>
      <c r="J3870" s="13" t="str" cm="1">
        <f t="array" ref="J3870">_xlfn.IFS(ISBLANK(G3870), "no training", ISBLANK(I3870), 0, NOT(ISBLANK(I3870)), VLOOKUP(G3870,Trainings!$A$2:$B$20, 2, FALSE))</f>
        <v>no training</v>
      </c>
    </row>
    <row r="3871" spans="2:10" ht="15.75" customHeight="1" x14ac:dyDescent="0.4">
      <c r="B3871" s="13" t="str">
        <f>IFERROR(VLOOKUP(A3871, Employees!$A$2:$E$401, 2, FALSE), "Enter an ID")</f>
        <v>Enter an ID</v>
      </c>
      <c r="C3871" s="13" t="str">
        <f>IFERROR(VLOOKUP(A3871, Employees!$A$2:$E$401, 3, FALSE), "Enter an ID")</f>
        <v>Enter an ID</v>
      </c>
      <c r="D3871" s="13" t="str">
        <f>IFERROR(VLOOKUP(A3871, Employees!$A$2:$E$401, 4, FALSE), "Enter an ID")</f>
        <v>Enter an ID</v>
      </c>
      <c r="E3871" s="13" t="str">
        <f>IFERROR(VLOOKUP(A3871, Employees!$A$2:$E$401, 5, FALSE), "Enter an ID")</f>
        <v>Enter an ID</v>
      </c>
      <c r="F3871" s="13" t="str">
        <f>IFERROR(VLOOKUP(A3871, Employees!$A$2:$F$401, 6, FALSE), "Enter an ID")</f>
        <v>Enter an ID</v>
      </c>
      <c r="J3871" s="13" t="str" cm="1">
        <f t="array" ref="J3871">_xlfn.IFS(ISBLANK(G3871), "no training", ISBLANK(I3871), 0, NOT(ISBLANK(I3871)), VLOOKUP(G3871,Trainings!$A$2:$B$20, 2, FALSE))</f>
        <v>no training</v>
      </c>
    </row>
    <row r="3872" spans="2:10" ht="15.75" customHeight="1" x14ac:dyDescent="0.4">
      <c r="B3872" s="13" t="str">
        <f>IFERROR(VLOOKUP(A3872, Employees!$A$2:$E$401, 2, FALSE), "Enter an ID")</f>
        <v>Enter an ID</v>
      </c>
      <c r="C3872" s="13" t="str">
        <f>IFERROR(VLOOKUP(A3872, Employees!$A$2:$E$401, 3, FALSE), "Enter an ID")</f>
        <v>Enter an ID</v>
      </c>
      <c r="D3872" s="13" t="str">
        <f>IFERROR(VLOOKUP(A3872, Employees!$A$2:$E$401, 4, FALSE), "Enter an ID")</f>
        <v>Enter an ID</v>
      </c>
      <c r="E3872" s="13" t="str">
        <f>IFERROR(VLOOKUP(A3872, Employees!$A$2:$E$401, 5, FALSE), "Enter an ID")</f>
        <v>Enter an ID</v>
      </c>
      <c r="F3872" s="13" t="str">
        <f>IFERROR(VLOOKUP(A3872, Employees!$A$2:$F$401, 6, FALSE), "Enter an ID")</f>
        <v>Enter an ID</v>
      </c>
      <c r="J3872" s="13" t="str" cm="1">
        <f t="array" ref="J3872">_xlfn.IFS(ISBLANK(G3872), "no training", ISBLANK(I3872), 0, NOT(ISBLANK(I3872)), VLOOKUP(G3872,Trainings!$A$2:$B$20, 2, FALSE))</f>
        <v>no training</v>
      </c>
    </row>
    <row r="3873" spans="2:10" ht="15.75" customHeight="1" x14ac:dyDescent="0.4">
      <c r="B3873" s="13" t="str">
        <f>IFERROR(VLOOKUP(A3873, Employees!$A$2:$E$401, 2, FALSE), "Enter an ID")</f>
        <v>Enter an ID</v>
      </c>
      <c r="C3873" s="13" t="str">
        <f>IFERROR(VLOOKUP(A3873, Employees!$A$2:$E$401, 3, FALSE), "Enter an ID")</f>
        <v>Enter an ID</v>
      </c>
      <c r="D3873" s="13" t="str">
        <f>IFERROR(VLOOKUP(A3873, Employees!$A$2:$E$401, 4, FALSE), "Enter an ID")</f>
        <v>Enter an ID</v>
      </c>
      <c r="E3873" s="13" t="str">
        <f>IFERROR(VLOOKUP(A3873, Employees!$A$2:$E$401, 5, FALSE), "Enter an ID")</f>
        <v>Enter an ID</v>
      </c>
      <c r="F3873" s="13" t="str">
        <f>IFERROR(VLOOKUP(A3873, Employees!$A$2:$F$401, 6, FALSE), "Enter an ID")</f>
        <v>Enter an ID</v>
      </c>
      <c r="J3873" s="13" t="str" cm="1">
        <f t="array" ref="J3873">_xlfn.IFS(ISBLANK(G3873), "no training", ISBLANK(I3873), 0, NOT(ISBLANK(I3873)), VLOOKUP(G3873,Trainings!$A$2:$B$20, 2, FALSE))</f>
        <v>no training</v>
      </c>
    </row>
    <row r="3874" spans="2:10" ht="15.75" customHeight="1" x14ac:dyDescent="0.4">
      <c r="B3874" s="13" t="str">
        <f>IFERROR(VLOOKUP(A3874, Employees!$A$2:$E$401, 2, FALSE), "Enter an ID")</f>
        <v>Enter an ID</v>
      </c>
      <c r="C3874" s="13" t="str">
        <f>IFERROR(VLOOKUP(A3874, Employees!$A$2:$E$401, 3, FALSE), "Enter an ID")</f>
        <v>Enter an ID</v>
      </c>
      <c r="D3874" s="13" t="str">
        <f>IFERROR(VLOOKUP(A3874, Employees!$A$2:$E$401, 4, FALSE), "Enter an ID")</f>
        <v>Enter an ID</v>
      </c>
      <c r="E3874" s="13" t="str">
        <f>IFERROR(VLOOKUP(A3874, Employees!$A$2:$E$401, 5, FALSE), "Enter an ID")</f>
        <v>Enter an ID</v>
      </c>
      <c r="F3874" s="13" t="str">
        <f>IFERROR(VLOOKUP(A3874, Employees!$A$2:$F$401, 6, FALSE), "Enter an ID")</f>
        <v>Enter an ID</v>
      </c>
      <c r="J3874" s="13" t="str" cm="1">
        <f t="array" ref="J3874">_xlfn.IFS(ISBLANK(G3874), "no training", ISBLANK(I3874), 0, NOT(ISBLANK(I3874)), VLOOKUP(G3874,Trainings!$A$2:$B$20, 2, FALSE))</f>
        <v>no training</v>
      </c>
    </row>
    <row r="3875" spans="2:10" ht="15.75" customHeight="1" x14ac:dyDescent="0.4">
      <c r="B3875" s="13" t="str">
        <f>IFERROR(VLOOKUP(A3875, Employees!$A$2:$E$401, 2, FALSE), "Enter an ID")</f>
        <v>Enter an ID</v>
      </c>
      <c r="C3875" s="13" t="str">
        <f>IFERROR(VLOOKUP(A3875, Employees!$A$2:$E$401, 3, FALSE), "Enter an ID")</f>
        <v>Enter an ID</v>
      </c>
      <c r="D3875" s="13" t="str">
        <f>IFERROR(VLOOKUP(A3875, Employees!$A$2:$E$401, 4, FALSE), "Enter an ID")</f>
        <v>Enter an ID</v>
      </c>
      <c r="E3875" s="13" t="str">
        <f>IFERROR(VLOOKUP(A3875, Employees!$A$2:$E$401, 5, FALSE), "Enter an ID")</f>
        <v>Enter an ID</v>
      </c>
      <c r="F3875" s="13" t="str">
        <f>IFERROR(VLOOKUP(A3875, Employees!$A$2:$F$401, 6, FALSE), "Enter an ID")</f>
        <v>Enter an ID</v>
      </c>
      <c r="J3875" s="13" t="str" cm="1">
        <f t="array" ref="J3875">_xlfn.IFS(ISBLANK(G3875), "no training", ISBLANK(I3875), 0, NOT(ISBLANK(I3875)), VLOOKUP(G3875,Trainings!$A$2:$B$20, 2, FALSE))</f>
        <v>no training</v>
      </c>
    </row>
    <row r="3876" spans="2:10" ht="15.75" customHeight="1" x14ac:dyDescent="0.4">
      <c r="B3876" s="13" t="str">
        <f>IFERROR(VLOOKUP(A3876, Employees!$A$2:$E$401, 2, FALSE), "Enter an ID")</f>
        <v>Enter an ID</v>
      </c>
      <c r="C3876" s="13" t="str">
        <f>IFERROR(VLOOKUP(A3876, Employees!$A$2:$E$401, 3, FALSE), "Enter an ID")</f>
        <v>Enter an ID</v>
      </c>
      <c r="D3876" s="13" t="str">
        <f>IFERROR(VLOOKUP(A3876, Employees!$A$2:$E$401, 4, FALSE), "Enter an ID")</f>
        <v>Enter an ID</v>
      </c>
      <c r="E3876" s="13" t="str">
        <f>IFERROR(VLOOKUP(A3876, Employees!$A$2:$E$401, 5, FALSE), "Enter an ID")</f>
        <v>Enter an ID</v>
      </c>
      <c r="F3876" s="13" t="str">
        <f>IFERROR(VLOOKUP(A3876, Employees!$A$2:$F$401, 6, FALSE), "Enter an ID")</f>
        <v>Enter an ID</v>
      </c>
      <c r="J3876" s="13" t="str" cm="1">
        <f t="array" ref="J3876">_xlfn.IFS(ISBLANK(G3876), "no training", ISBLANK(I3876), 0, NOT(ISBLANK(I3876)), VLOOKUP(G3876,Trainings!$A$2:$B$20, 2, FALSE))</f>
        <v>no training</v>
      </c>
    </row>
    <row r="3877" spans="2:10" ht="15.75" customHeight="1" x14ac:dyDescent="0.4">
      <c r="B3877" s="13" t="str">
        <f>IFERROR(VLOOKUP(A3877, Employees!$A$2:$E$401, 2, FALSE), "Enter an ID")</f>
        <v>Enter an ID</v>
      </c>
      <c r="C3877" s="13" t="str">
        <f>IFERROR(VLOOKUP(A3877, Employees!$A$2:$E$401, 3, FALSE), "Enter an ID")</f>
        <v>Enter an ID</v>
      </c>
      <c r="D3877" s="13" t="str">
        <f>IFERROR(VLOOKUP(A3877, Employees!$A$2:$E$401, 4, FALSE), "Enter an ID")</f>
        <v>Enter an ID</v>
      </c>
      <c r="E3877" s="13" t="str">
        <f>IFERROR(VLOOKUP(A3877, Employees!$A$2:$E$401, 5, FALSE), "Enter an ID")</f>
        <v>Enter an ID</v>
      </c>
      <c r="F3877" s="13" t="str">
        <f>IFERROR(VLOOKUP(A3877, Employees!$A$2:$F$401, 6, FALSE), "Enter an ID")</f>
        <v>Enter an ID</v>
      </c>
      <c r="J3877" s="13" t="str" cm="1">
        <f t="array" ref="J3877">_xlfn.IFS(ISBLANK(G3877), "no training", ISBLANK(I3877), 0, NOT(ISBLANK(I3877)), VLOOKUP(G3877,Trainings!$A$2:$B$20, 2, FALSE))</f>
        <v>no training</v>
      </c>
    </row>
    <row r="3878" spans="2:10" ht="15.75" customHeight="1" x14ac:dyDescent="0.4">
      <c r="B3878" s="13" t="str">
        <f>IFERROR(VLOOKUP(A3878, Employees!$A$2:$E$401, 2, FALSE), "Enter an ID")</f>
        <v>Enter an ID</v>
      </c>
      <c r="C3878" s="13" t="str">
        <f>IFERROR(VLOOKUP(A3878, Employees!$A$2:$E$401, 3, FALSE), "Enter an ID")</f>
        <v>Enter an ID</v>
      </c>
      <c r="D3878" s="13" t="str">
        <f>IFERROR(VLOOKUP(A3878, Employees!$A$2:$E$401, 4, FALSE), "Enter an ID")</f>
        <v>Enter an ID</v>
      </c>
      <c r="E3878" s="13" t="str">
        <f>IFERROR(VLOOKUP(A3878, Employees!$A$2:$E$401, 5, FALSE), "Enter an ID")</f>
        <v>Enter an ID</v>
      </c>
      <c r="F3878" s="13" t="str">
        <f>IFERROR(VLOOKUP(A3878, Employees!$A$2:$F$401, 6, FALSE), "Enter an ID")</f>
        <v>Enter an ID</v>
      </c>
      <c r="J3878" s="13" t="str" cm="1">
        <f t="array" ref="J3878">_xlfn.IFS(ISBLANK(G3878), "no training", ISBLANK(I3878), 0, NOT(ISBLANK(I3878)), VLOOKUP(G3878,Trainings!$A$2:$B$20, 2, FALSE))</f>
        <v>no training</v>
      </c>
    </row>
    <row r="3879" spans="2:10" ht="15.75" customHeight="1" x14ac:dyDescent="0.4">
      <c r="B3879" s="13" t="str">
        <f>IFERROR(VLOOKUP(A3879, Employees!$A$2:$E$401, 2, FALSE), "Enter an ID")</f>
        <v>Enter an ID</v>
      </c>
      <c r="C3879" s="13" t="str">
        <f>IFERROR(VLOOKUP(A3879, Employees!$A$2:$E$401, 3, FALSE), "Enter an ID")</f>
        <v>Enter an ID</v>
      </c>
      <c r="D3879" s="13" t="str">
        <f>IFERROR(VLOOKUP(A3879, Employees!$A$2:$E$401, 4, FALSE), "Enter an ID")</f>
        <v>Enter an ID</v>
      </c>
      <c r="E3879" s="13" t="str">
        <f>IFERROR(VLOOKUP(A3879, Employees!$A$2:$E$401, 5, FALSE), "Enter an ID")</f>
        <v>Enter an ID</v>
      </c>
      <c r="F3879" s="13" t="str">
        <f>IFERROR(VLOOKUP(A3879, Employees!$A$2:$F$401, 6, FALSE), "Enter an ID")</f>
        <v>Enter an ID</v>
      </c>
      <c r="J3879" s="13" t="str" cm="1">
        <f t="array" ref="J3879">_xlfn.IFS(ISBLANK(G3879), "no training", ISBLANK(I3879), 0, NOT(ISBLANK(I3879)), VLOOKUP(G3879,Trainings!$A$2:$B$20, 2, FALSE))</f>
        <v>no training</v>
      </c>
    </row>
    <row r="3880" spans="2:10" ht="15.75" customHeight="1" x14ac:dyDescent="0.4">
      <c r="B3880" s="13" t="str">
        <f>IFERROR(VLOOKUP(A3880, Employees!$A$2:$E$401, 2, FALSE), "Enter an ID")</f>
        <v>Enter an ID</v>
      </c>
      <c r="C3880" s="13" t="str">
        <f>IFERROR(VLOOKUP(A3880, Employees!$A$2:$E$401, 3, FALSE), "Enter an ID")</f>
        <v>Enter an ID</v>
      </c>
      <c r="D3880" s="13" t="str">
        <f>IFERROR(VLOOKUP(A3880, Employees!$A$2:$E$401, 4, FALSE), "Enter an ID")</f>
        <v>Enter an ID</v>
      </c>
      <c r="E3880" s="13" t="str">
        <f>IFERROR(VLOOKUP(A3880, Employees!$A$2:$E$401, 5, FALSE), "Enter an ID")</f>
        <v>Enter an ID</v>
      </c>
      <c r="F3880" s="13" t="str">
        <f>IFERROR(VLOOKUP(A3880, Employees!$A$2:$F$401, 6, FALSE), "Enter an ID")</f>
        <v>Enter an ID</v>
      </c>
      <c r="J3880" s="13" t="str" cm="1">
        <f t="array" ref="J3880">_xlfn.IFS(ISBLANK(G3880), "no training", ISBLANK(I3880), 0, NOT(ISBLANK(I3880)), VLOOKUP(G3880,Trainings!$A$2:$B$20, 2, FALSE))</f>
        <v>no training</v>
      </c>
    </row>
    <row r="3881" spans="2:10" ht="15.75" customHeight="1" x14ac:dyDescent="0.4">
      <c r="B3881" s="13" t="str">
        <f>IFERROR(VLOOKUP(A3881, Employees!$A$2:$E$401, 2, FALSE), "Enter an ID")</f>
        <v>Enter an ID</v>
      </c>
      <c r="C3881" s="13" t="str">
        <f>IFERROR(VLOOKUP(A3881, Employees!$A$2:$E$401, 3, FALSE), "Enter an ID")</f>
        <v>Enter an ID</v>
      </c>
      <c r="D3881" s="13" t="str">
        <f>IFERROR(VLOOKUP(A3881, Employees!$A$2:$E$401, 4, FALSE), "Enter an ID")</f>
        <v>Enter an ID</v>
      </c>
      <c r="E3881" s="13" t="str">
        <f>IFERROR(VLOOKUP(A3881, Employees!$A$2:$E$401, 5, FALSE), "Enter an ID")</f>
        <v>Enter an ID</v>
      </c>
      <c r="F3881" s="13" t="str">
        <f>IFERROR(VLOOKUP(A3881, Employees!$A$2:$F$401, 6, FALSE), "Enter an ID")</f>
        <v>Enter an ID</v>
      </c>
      <c r="J3881" s="13" t="str" cm="1">
        <f t="array" ref="J3881">_xlfn.IFS(ISBLANK(G3881), "no training", ISBLANK(I3881), 0, NOT(ISBLANK(I3881)), VLOOKUP(G3881,Trainings!$A$2:$B$20, 2, FALSE))</f>
        <v>no training</v>
      </c>
    </row>
    <row r="3882" spans="2:10" ht="15.75" customHeight="1" x14ac:dyDescent="0.4">
      <c r="B3882" s="13" t="str">
        <f>IFERROR(VLOOKUP(A3882, Employees!$A$2:$E$401, 2, FALSE), "Enter an ID")</f>
        <v>Enter an ID</v>
      </c>
      <c r="C3882" s="13" t="str">
        <f>IFERROR(VLOOKUP(A3882, Employees!$A$2:$E$401, 3, FALSE), "Enter an ID")</f>
        <v>Enter an ID</v>
      </c>
      <c r="D3882" s="13" t="str">
        <f>IFERROR(VLOOKUP(A3882, Employees!$A$2:$E$401, 4, FALSE), "Enter an ID")</f>
        <v>Enter an ID</v>
      </c>
      <c r="E3882" s="13" t="str">
        <f>IFERROR(VLOOKUP(A3882, Employees!$A$2:$E$401, 5, FALSE), "Enter an ID")</f>
        <v>Enter an ID</v>
      </c>
      <c r="F3882" s="13" t="str">
        <f>IFERROR(VLOOKUP(A3882, Employees!$A$2:$F$401, 6, FALSE), "Enter an ID")</f>
        <v>Enter an ID</v>
      </c>
      <c r="J3882" s="13" t="str" cm="1">
        <f t="array" ref="J3882">_xlfn.IFS(ISBLANK(G3882), "no training", ISBLANK(I3882), 0, NOT(ISBLANK(I3882)), VLOOKUP(G3882,Trainings!$A$2:$B$20, 2, FALSE))</f>
        <v>no training</v>
      </c>
    </row>
    <row r="3883" spans="2:10" ht="15.75" customHeight="1" x14ac:dyDescent="0.4">
      <c r="B3883" s="13" t="str">
        <f>IFERROR(VLOOKUP(A3883, Employees!$A$2:$E$401, 2, FALSE), "Enter an ID")</f>
        <v>Enter an ID</v>
      </c>
      <c r="C3883" s="13" t="str">
        <f>IFERROR(VLOOKUP(A3883, Employees!$A$2:$E$401, 3, FALSE), "Enter an ID")</f>
        <v>Enter an ID</v>
      </c>
      <c r="D3883" s="13" t="str">
        <f>IFERROR(VLOOKUP(A3883, Employees!$A$2:$E$401, 4, FALSE), "Enter an ID")</f>
        <v>Enter an ID</v>
      </c>
      <c r="E3883" s="13" t="str">
        <f>IFERROR(VLOOKUP(A3883, Employees!$A$2:$E$401, 5, FALSE), "Enter an ID")</f>
        <v>Enter an ID</v>
      </c>
      <c r="F3883" s="13" t="str">
        <f>IFERROR(VLOOKUP(A3883, Employees!$A$2:$F$401, 6, FALSE), "Enter an ID")</f>
        <v>Enter an ID</v>
      </c>
      <c r="J3883" s="13" t="str" cm="1">
        <f t="array" ref="J3883">_xlfn.IFS(ISBLANK(G3883), "no training", ISBLANK(I3883), 0, NOT(ISBLANK(I3883)), VLOOKUP(G3883,Trainings!$A$2:$B$20, 2, FALSE))</f>
        <v>no training</v>
      </c>
    </row>
    <row r="3884" spans="2:10" ht="15.75" customHeight="1" x14ac:dyDescent="0.4">
      <c r="B3884" s="13" t="str">
        <f>IFERROR(VLOOKUP(A3884, Employees!$A$2:$E$401, 2, FALSE), "Enter an ID")</f>
        <v>Enter an ID</v>
      </c>
      <c r="C3884" s="13" t="str">
        <f>IFERROR(VLOOKUP(A3884, Employees!$A$2:$E$401, 3, FALSE), "Enter an ID")</f>
        <v>Enter an ID</v>
      </c>
      <c r="D3884" s="13" t="str">
        <f>IFERROR(VLOOKUP(A3884, Employees!$A$2:$E$401, 4, FALSE), "Enter an ID")</f>
        <v>Enter an ID</v>
      </c>
      <c r="E3884" s="13" t="str">
        <f>IFERROR(VLOOKUP(A3884, Employees!$A$2:$E$401, 5, FALSE), "Enter an ID")</f>
        <v>Enter an ID</v>
      </c>
      <c r="F3884" s="13" t="str">
        <f>IFERROR(VLOOKUP(A3884, Employees!$A$2:$F$401, 6, FALSE), "Enter an ID")</f>
        <v>Enter an ID</v>
      </c>
      <c r="J3884" s="13" t="str" cm="1">
        <f t="array" ref="J3884">_xlfn.IFS(ISBLANK(G3884), "no training", ISBLANK(I3884), 0, NOT(ISBLANK(I3884)), VLOOKUP(G3884,Trainings!$A$2:$B$20, 2, FALSE))</f>
        <v>no training</v>
      </c>
    </row>
    <row r="3885" spans="2:10" ht="15.75" customHeight="1" x14ac:dyDescent="0.4">
      <c r="B3885" s="13" t="str">
        <f>IFERROR(VLOOKUP(A3885, Employees!$A$2:$E$401, 2, FALSE), "Enter an ID")</f>
        <v>Enter an ID</v>
      </c>
      <c r="C3885" s="13" t="str">
        <f>IFERROR(VLOOKUP(A3885, Employees!$A$2:$E$401, 3, FALSE), "Enter an ID")</f>
        <v>Enter an ID</v>
      </c>
      <c r="D3885" s="13" t="str">
        <f>IFERROR(VLOOKUP(A3885, Employees!$A$2:$E$401, 4, FALSE), "Enter an ID")</f>
        <v>Enter an ID</v>
      </c>
      <c r="E3885" s="13" t="str">
        <f>IFERROR(VLOOKUP(A3885, Employees!$A$2:$E$401, 5, FALSE), "Enter an ID")</f>
        <v>Enter an ID</v>
      </c>
      <c r="F3885" s="13" t="str">
        <f>IFERROR(VLOOKUP(A3885, Employees!$A$2:$F$401, 6, FALSE), "Enter an ID")</f>
        <v>Enter an ID</v>
      </c>
      <c r="J3885" s="13" t="str" cm="1">
        <f t="array" ref="J3885">_xlfn.IFS(ISBLANK(G3885), "no training", ISBLANK(I3885), 0, NOT(ISBLANK(I3885)), VLOOKUP(G3885,Trainings!$A$2:$B$20, 2, FALSE))</f>
        <v>no training</v>
      </c>
    </row>
    <row r="3886" spans="2:10" ht="15.75" customHeight="1" x14ac:dyDescent="0.4">
      <c r="B3886" s="13" t="str">
        <f>IFERROR(VLOOKUP(A3886, Employees!$A$2:$E$401, 2, FALSE), "Enter an ID")</f>
        <v>Enter an ID</v>
      </c>
      <c r="C3886" s="13" t="str">
        <f>IFERROR(VLOOKUP(A3886, Employees!$A$2:$E$401, 3, FALSE), "Enter an ID")</f>
        <v>Enter an ID</v>
      </c>
      <c r="D3886" s="13" t="str">
        <f>IFERROR(VLOOKUP(A3886, Employees!$A$2:$E$401, 4, FALSE), "Enter an ID")</f>
        <v>Enter an ID</v>
      </c>
      <c r="E3886" s="13" t="str">
        <f>IFERROR(VLOOKUP(A3886, Employees!$A$2:$E$401, 5, FALSE), "Enter an ID")</f>
        <v>Enter an ID</v>
      </c>
      <c r="F3886" s="13" t="str">
        <f>IFERROR(VLOOKUP(A3886, Employees!$A$2:$F$401, 6, FALSE), "Enter an ID")</f>
        <v>Enter an ID</v>
      </c>
      <c r="J3886" s="13" t="str" cm="1">
        <f t="array" ref="J3886">_xlfn.IFS(ISBLANK(G3886), "no training", ISBLANK(I3886), 0, NOT(ISBLANK(I3886)), VLOOKUP(G3886,Trainings!$A$2:$B$20, 2, FALSE))</f>
        <v>no training</v>
      </c>
    </row>
    <row r="3887" spans="2:10" ht="15.75" customHeight="1" x14ac:dyDescent="0.4">
      <c r="B3887" s="13" t="str">
        <f>IFERROR(VLOOKUP(A3887, Employees!$A$2:$E$401, 2, FALSE), "Enter an ID")</f>
        <v>Enter an ID</v>
      </c>
      <c r="C3887" s="13" t="str">
        <f>IFERROR(VLOOKUP(A3887, Employees!$A$2:$E$401, 3, FALSE), "Enter an ID")</f>
        <v>Enter an ID</v>
      </c>
      <c r="D3887" s="13" t="str">
        <f>IFERROR(VLOOKUP(A3887, Employees!$A$2:$E$401, 4, FALSE), "Enter an ID")</f>
        <v>Enter an ID</v>
      </c>
      <c r="E3887" s="13" t="str">
        <f>IFERROR(VLOOKUP(A3887, Employees!$A$2:$E$401, 5, FALSE), "Enter an ID")</f>
        <v>Enter an ID</v>
      </c>
      <c r="F3887" s="13" t="str">
        <f>IFERROR(VLOOKUP(A3887, Employees!$A$2:$F$401, 6, FALSE), "Enter an ID")</f>
        <v>Enter an ID</v>
      </c>
      <c r="J3887" s="13" t="str" cm="1">
        <f t="array" ref="J3887">_xlfn.IFS(ISBLANK(G3887), "no training", ISBLANK(I3887), 0, NOT(ISBLANK(I3887)), VLOOKUP(G3887,Trainings!$A$2:$B$20, 2, FALSE))</f>
        <v>no training</v>
      </c>
    </row>
    <row r="3888" spans="2:10" ht="15.75" customHeight="1" x14ac:dyDescent="0.4">
      <c r="B3888" s="13" t="str">
        <f>IFERROR(VLOOKUP(A3888, Employees!$A$2:$E$401, 2, FALSE), "Enter an ID")</f>
        <v>Enter an ID</v>
      </c>
      <c r="C3888" s="13" t="str">
        <f>IFERROR(VLOOKUP(A3888, Employees!$A$2:$E$401, 3, FALSE), "Enter an ID")</f>
        <v>Enter an ID</v>
      </c>
      <c r="D3888" s="13" t="str">
        <f>IFERROR(VLOOKUP(A3888, Employees!$A$2:$E$401, 4, FALSE), "Enter an ID")</f>
        <v>Enter an ID</v>
      </c>
      <c r="E3888" s="13" t="str">
        <f>IFERROR(VLOOKUP(A3888, Employees!$A$2:$E$401, 5, FALSE), "Enter an ID")</f>
        <v>Enter an ID</v>
      </c>
      <c r="F3888" s="13" t="str">
        <f>IFERROR(VLOOKUP(A3888, Employees!$A$2:$F$401, 6, FALSE), "Enter an ID")</f>
        <v>Enter an ID</v>
      </c>
      <c r="J3888" s="13" t="str" cm="1">
        <f t="array" ref="J3888">_xlfn.IFS(ISBLANK(G3888), "no training", ISBLANK(I3888), 0, NOT(ISBLANK(I3888)), VLOOKUP(G3888,Trainings!$A$2:$B$20, 2, FALSE))</f>
        <v>no training</v>
      </c>
    </row>
    <row r="3889" spans="2:10" ht="15.75" customHeight="1" x14ac:dyDescent="0.4">
      <c r="B3889" s="13" t="str">
        <f>IFERROR(VLOOKUP(A3889, Employees!$A$2:$E$401, 2, FALSE), "Enter an ID")</f>
        <v>Enter an ID</v>
      </c>
      <c r="C3889" s="13" t="str">
        <f>IFERROR(VLOOKUP(A3889, Employees!$A$2:$E$401, 3, FALSE), "Enter an ID")</f>
        <v>Enter an ID</v>
      </c>
      <c r="D3889" s="13" t="str">
        <f>IFERROR(VLOOKUP(A3889, Employees!$A$2:$E$401, 4, FALSE), "Enter an ID")</f>
        <v>Enter an ID</v>
      </c>
      <c r="E3889" s="13" t="str">
        <f>IFERROR(VLOOKUP(A3889, Employees!$A$2:$E$401, 5, FALSE), "Enter an ID")</f>
        <v>Enter an ID</v>
      </c>
      <c r="F3889" s="13" t="str">
        <f>IFERROR(VLOOKUP(A3889, Employees!$A$2:$F$401, 6, FALSE), "Enter an ID")</f>
        <v>Enter an ID</v>
      </c>
      <c r="J3889" s="13" t="str" cm="1">
        <f t="array" ref="J3889">_xlfn.IFS(ISBLANK(G3889), "no training", ISBLANK(I3889), 0, NOT(ISBLANK(I3889)), VLOOKUP(G3889,Trainings!$A$2:$B$20, 2, FALSE))</f>
        <v>no training</v>
      </c>
    </row>
    <row r="3890" spans="2:10" ht="15.75" customHeight="1" x14ac:dyDescent="0.4">
      <c r="B3890" s="13" t="str">
        <f>IFERROR(VLOOKUP(A3890, Employees!$A$2:$E$401, 2, FALSE), "Enter an ID")</f>
        <v>Enter an ID</v>
      </c>
      <c r="C3890" s="13" t="str">
        <f>IFERROR(VLOOKUP(A3890, Employees!$A$2:$E$401, 3, FALSE), "Enter an ID")</f>
        <v>Enter an ID</v>
      </c>
      <c r="D3890" s="13" t="str">
        <f>IFERROR(VLOOKUP(A3890, Employees!$A$2:$E$401, 4, FALSE), "Enter an ID")</f>
        <v>Enter an ID</v>
      </c>
      <c r="E3890" s="13" t="str">
        <f>IFERROR(VLOOKUP(A3890, Employees!$A$2:$E$401, 5, FALSE), "Enter an ID")</f>
        <v>Enter an ID</v>
      </c>
      <c r="F3890" s="13" t="str">
        <f>IFERROR(VLOOKUP(A3890, Employees!$A$2:$F$401, 6, FALSE), "Enter an ID")</f>
        <v>Enter an ID</v>
      </c>
      <c r="J3890" s="13" t="str" cm="1">
        <f t="array" ref="J3890">_xlfn.IFS(ISBLANK(G3890), "no training", ISBLANK(I3890), 0, NOT(ISBLANK(I3890)), VLOOKUP(G3890,Trainings!$A$2:$B$20, 2, FALSE))</f>
        <v>no training</v>
      </c>
    </row>
    <row r="3891" spans="2:10" ht="15.75" customHeight="1" x14ac:dyDescent="0.4">
      <c r="B3891" s="13" t="str">
        <f>IFERROR(VLOOKUP(A3891, Employees!$A$2:$E$401, 2, FALSE), "Enter an ID")</f>
        <v>Enter an ID</v>
      </c>
      <c r="C3891" s="13" t="str">
        <f>IFERROR(VLOOKUP(A3891, Employees!$A$2:$E$401, 3, FALSE), "Enter an ID")</f>
        <v>Enter an ID</v>
      </c>
      <c r="D3891" s="13" t="str">
        <f>IFERROR(VLOOKUP(A3891, Employees!$A$2:$E$401, 4, FALSE), "Enter an ID")</f>
        <v>Enter an ID</v>
      </c>
      <c r="E3891" s="13" t="str">
        <f>IFERROR(VLOOKUP(A3891, Employees!$A$2:$E$401, 5, FALSE), "Enter an ID")</f>
        <v>Enter an ID</v>
      </c>
      <c r="F3891" s="13" t="str">
        <f>IFERROR(VLOOKUP(A3891, Employees!$A$2:$F$401, 6, FALSE), "Enter an ID")</f>
        <v>Enter an ID</v>
      </c>
      <c r="J3891" s="13" t="str" cm="1">
        <f t="array" ref="J3891">_xlfn.IFS(ISBLANK(G3891), "no training", ISBLANK(I3891), 0, NOT(ISBLANK(I3891)), VLOOKUP(G3891,Trainings!$A$2:$B$20, 2, FALSE))</f>
        <v>no training</v>
      </c>
    </row>
    <row r="3892" spans="2:10" ht="15.75" customHeight="1" x14ac:dyDescent="0.4">
      <c r="B3892" s="13" t="str">
        <f>IFERROR(VLOOKUP(A3892, Employees!$A$2:$E$401, 2, FALSE), "Enter an ID")</f>
        <v>Enter an ID</v>
      </c>
      <c r="C3892" s="13" t="str">
        <f>IFERROR(VLOOKUP(A3892, Employees!$A$2:$E$401, 3, FALSE), "Enter an ID")</f>
        <v>Enter an ID</v>
      </c>
      <c r="D3892" s="13" t="str">
        <f>IFERROR(VLOOKUP(A3892, Employees!$A$2:$E$401, 4, FALSE), "Enter an ID")</f>
        <v>Enter an ID</v>
      </c>
      <c r="E3892" s="13" t="str">
        <f>IFERROR(VLOOKUP(A3892, Employees!$A$2:$E$401, 5, FALSE), "Enter an ID")</f>
        <v>Enter an ID</v>
      </c>
      <c r="F3892" s="13" t="str">
        <f>IFERROR(VLOOKUP(A3892, Employees!$A$2:$F$401, 6, FALSE), "Enter an ID")</f>
        <v>Enter an ID</v>
      </c>
      <c r="J3892" s="13" t="str" cm="1">
        <f t="array" ref="J3892">_xlfn.IFS(ISBLANK(G3892), "no training", ISBLANK(I3892), 0, NOT(ISBLANK(I3892)), VLOOKUP(G3892,Trainings!$A$2:$B$20, 2, FALSE))</f>
        <v>no training</v>
      </c>
    </row>
    <row r="3893" spans="2:10" ht="15.75" customHeight="1" x14ac:dyDescent="0.4">
      <c r="B3893" s="13" t="str">
        <f>IFERROR(VLOOKUP(A3893, Employees!$A$2:$E$401, 2, FALSE), "Enter an ID")</f>
        <v>Enter an ID</v>
      </c>
      <c r="C3893" s="13" t="str">
        <f>IFERROR(VLOOKUP(A3893, Employees!$A$2:$E$401, 3, FALSE), "Enter an ID")</f>
        <v>Enter an ID</v>
      </c>
      <c r="D3893" s="13" t="str">
        <f>IFERROR(VLOOKUP(A3893, Employees!$A$2:$E$401, 4, FALSE), "Enter an ID")</f>
        <v>Enter an ID</v>
      </c>
      <c r="E3893" s="13" t="str">
        <f>IFERROR(VLOOKUP(A3893, Employees!$A$2:$E$401, 5, FALSE), "Enter an ID")</f>
        <v>Enter an ID</v>
      </c>
      <c r="F3893" s="13" t="str">
        <f>IFERROR(VLOOKUP(A3893, Employees!$A$2:$F$401, 6, FALSE), "Enter an ID")</f>
        <v>Enter an ID</v>
      </c>
      <c r="J3893" s="13" t="str" cm="1">
        <f t="array" ref="J3893">_xlfn.IFS(ISBLANK(G3893), "no training", ISBLANK(I3893), 0, NOT(ISBLANK(I3893)), VLOOKUP(G3893,Trainings!$A$2:$B$20, 2, FALSE))</f>
        <v>no training</v>
      </c>
    </row>
    <row r="3894" spans="2:10" ht="15.75" customHeight="1" x14ac:dyDescent="0.4">
      <c r="B3894" s="13" t="str">
        <f>IFERROR(VLOOKUP(A3894, Employees!$A$2:$E$401, 2, FALSE), "Enter an ID")</f>
        <v>Enter an ID</v>
      </c>
      <c r="C3894" s="13" t="str">
        <f>IFERROR(VLOOKUP(A3894, Employees!$A$2:$E$401, 3, FALSE), "Enter an ID")</f>
        <v>Enter an ID</v>
      </c>
      <c r="D3894" s="13" t="str">
        <f>IFERROR(VLOOKUP(A3894, Employees!$A$2:$E$401, 4, FALSE), "Enter an ID")</f>
        <v>Enter an ID</v>
      </c>
      <c r="E3894" s="13" t="str">
        <f>IFERROR(VLOOKUP(A3894, Employees!$A$2:$E$401, 5, FALSE), "Enter an ID")</f>
        <v>Enter an ID</v>
      </c>
      <c r="F3894" s="13" t="str">
        <f>IFERROR(VLOOKUP(A3894, Employees!$A$2:$F$401, 6, FALSE), "Enter an ID")</f>
        <v>Enter an ID</v>
      </c>
      <c r="J3894" s="13" t="str" cm="1">
        <f t="array" ref="J3894">_xlfn.IFS(ISBLANK(G3894), "no training", ISBLANK(I3894), 0, NOT(ISBLANK(I3894)), VLOOKUP(G3894,Trainings!$A$2:$B$20, 2, FALSE))</f>
        <v>no training</v>
      </c>
    </row>
    <row r="3895" spans="2:10" ht="15.75" customHeight="1" x14ac:dyDescent="0.4">
      <c r="B3895" s="13" t="str">
        <f>IFERROR(VLOOKUP(A3895, Employees!$A$2:$E$401, 2, FALSE), "Enter an ID")</f>
        <v>Enter an ID</v>
      </c>
      <c r="C3895" s="13" t="str">
        <f>IFERROR(VLOOKUP(A3895, Employees!$A$2:$E$401, 3, FALSE), "Enter an ID")</f>
        <v>Enter an ID</v>
      </c>
      <c r="D3895" s="13" t="str">
        <f>IFERROR(VLOOKUP(A3895, Employees!$A$2:$E$401, 4, FALSE), "Enter an ID")</f>
        <v>Enter an ID</v>
      </c>
      <c r="E3895" s="13" t="str">
        <f>IFERROR(VLOOKUP(A3895, Employees!$A$2:$E$401, 5, FALSE), "Enter an ID")</f>
        <v>Enter an ID</v>
      </c>
      <c r="F3895" s="13" t="str">
        <f>IFERROR(VLOOKUP(A3895, Employees!$A$2:$F$401, 6, FALSE), "Enter an ID")</f>
        <v>Enter an ID</v>
      </c>
      <c r="J3895" s="13" t="str" cm="1">
        <f t="array" ref="J3895">_xlfn.IFS(ISBLANK(G3895), "no training", ISBLANK(I3895), 0, NOT(ISBLANK(I3895)), VLOOKUP(G3895,Trainings!$A$2:$B$20, 2, FALSE))</f>
        <v>no training</v>
      </c>
    </row>
    <row r="3896" spans="2:10" ht="15.75" customHeight="1" x14ac:dyDescent="0.4">
      <c r="B3896" s="13" t="str">
        <f>IFERROR(VLOOKUP(A3896, Employees!$A$2:$E$401, 2, FALSE), "Enter an ID")</f>
        <v>Enter an ID</v>
      </c>
      <c r="C3896" s="13" t="str">
        <f>IFERROR(VLOOKUP(A3896, Employees!$A$2:$E$401, 3, FALSE), "Enter an ID")</f>
        <v>Enter an ID</v>
      </c>
      <c r="D3896" s="13" t="str">
        <f>IFERROR(VLOOKUP(A3896, Employees!$A$2:$E$401, 4, FALSE), "Enter an ID")</f>
        <v>Enter an ID</v>
      </c>
      <c r="E3896" s="13" t="str">
        <f>IFERROR(VLOOKUP(A3896, Employees!$A$2:$E$401, 5, FALSE), "Enter an ID")</f>
        <v>Enter an ID</v>
      </c>
      <c r="F3896" s="13" t="str">
        <f>IFERROR(VLOOKUP(A3896, Employees!$A$2:$F$401, 6, FALSE), "Enter an ID")</f>
        <v>Enter an ID</v>
      </c>
      <c r="J3896" s="13" t="str" cm="1">
        <f t="array" ref="J3896">_xlfn.IFS(ISBLANK(G3896), "no training", ISBLANK(I3896), 0, NOT(ISBLANK(I3896)), VLOOKUP(G3896,Trainings!$A$2:$B$20, 2, FALSE))</f>
        <v>no training</v>
      </c>
    </row>
    <row r="3897" spans="2:10" ht="15.75" customHeight="1" x14ac:dyDescent="0.4">
      <c r="B3897" s="13" t="str">
        <f>IFERROR(VLOOKUP(A3897, Employees!$A$2:$E$401, 2, FALSE), "Enter an ID")</f>
        <v>Enter an ID</v>
      </c>
      <c r="C3897" s="13" t="str">
        <f>IFERROR(VLOOKUP(A3897, Employees!$A$2:$E$401, 3, FALSE), "Enter an ID")</f>
        <v>Enter an ID</v>
      </c>
      <c r="D3897" s="13" t="str">
        <f>IFERROR(VLOOKUP(A3897, Employees!$A$2:$E$401, 4, FALSE), "Enter an ID")</f>
        <v>Enter an ID</v>
      </c>
      <c r="E3897" s="13" t="str">
        <f>IFERROR(VLOOKUP(A3897, Employees!$A$2:$E$401, 5, FALSE), "Enter an ID")</f>
        <v>Enter an ID</v>
      </c>
      <c r="F3897" s="13" t="str">
        <f>IFERROR(VLOOKUP(A3897, Employees!$A$2:$F$401, 6, FALSE), "Enter an ID")</f>
        <v>Enter an ID</v>
      </c>
      <c r="J3897" s="13" t="str" cm="1">
        <f t="array" ref="J3897">_xlfn.IFS(ISBLANK(G3897), "no training", ISBLANK(I3897), 0, NOT(ISBLANK(I3897)), VLOOKUP(G3897,Trainings!$A$2:$B$20, 2, FALSE))</f>
        <v>no training</v>
      </c>
    </row>
    <row r="3898" spans="2:10" ht="15.75" customHeight="1" x14ac:dyDescent="0.4">
      <c r="B3898" s="13" t="str">
        <f>IFERROR(VLOOKUP(A3898, Employees!$A$2:$E$401, 2, FALSE), "Enter an ID")</f>
        <v>Enter an ID</v>
      </c>
      <c r="C3898" s="13" t="str">
        <f>IFERROR(VLOOKUP(A3898, Employees!$A$2:$E$401, 3, FALSE), "Enter an ID")</f>
        <v>Enter an ID</v>
      </c>
      <c r="D3898" s="13" t="str">
        <f>IFERROR(VLOOKUP(A3898, Employees!$A$2:$E$401, 4, FALSE), "Enter an ID")</f>
        <v>Enter an ID</v>
      </c>
      <c r="E3898" s="13" t="str">
        <f>IFERROR(VLOOKUP(A3898, Employees!$A$2:$E$401, 5, FALSE), "Enter an ID")</f>
        <v>Enter an ID</v>
      </c>
      <c r="F3898" s="13" t="str">
        <f>IFERROR(VLOOKUP(A3898, Employees!$A$2:$F$401, 6, FALSE), "Enter an ID")</f>
        <v>Enter an ID</v>
      </c>
      <c r="J3898" s="13" t="str" cm="1">
        <f t="array" ref="J3898">_xlfn.IFS(ISBLANK(G3898), "no training", ISBLANK(I3898), 0, NOT(ISBLANK(I3898)), VLOOKUP(G3898,Trainings!$A$2:$B$20, 2, FALSE))</f>
        <v>no training</v>
      </c>
    </row>
    <row r="3899" spans="2:10" ht="15.75" customHeight="1" x14ac:dyDescent="0.4">
      <c r="B3899" s="13" t="str">
        <f>IFERROR(VLOOKUP(A3899, Employees!$A$2:$E$401, 2, FALSE), "Enter an ID")</f>
        <v>Enter an ID</v>
      </c>
      <c r="C3899" s="13" t="str">
        <f>IFERROR(VLOOKUP(A3899, Employees!$A$2:$E$401, 3, FALSE), "Enter an ID")</f>
        <v>Enter an ID</v>
      </c>
      <c r="D3899" s="13" t="str">
        <f>IFERROR(VLOOKUP(A3899, Employees!$A$2:$E$401, 4, FALSE), "Enter an ID")</f>
        <v>Enter an ID</v>
      </c>
      <c r="E3899" s="13" t="str">
        <f>IFERROR(VLOOKUP(A3899, Employees!$A$2:$E$401, 5, FALSE), "Enter an ID")</f>
        <v>Enter an ID</v>
      </c>
      <c r="F3899" s="13" t="str">
        <f>IFERROR(VLOOKUP(A3899, Employees!$A$2:$F$401, 6, FALSE), "Enter an ID")</f>
        <v>Enter an ID</v>
      </c>
      <c r="J3899" s="13" t="str" cm="1">
        <f t="array" ref="J3899">_xlfn.IFS(ISBLANK(G3899), "no training", ISBLANK(I3899), 0, NOT(ISBLANK(I3899)), VLOOKUP(G3899,Trainings!$A$2:$B$20, 2, FALSE))</f>
        <v>no training</v>
      </c>
    </row>
    <row r="3900" spans="2:10" ht="15.75" customHeight="1" x14ac:dyDescent="0.4">
      <c r="B3900" s="13" t="str">
        <f>IFERROR(VLOOKUP(A3900, Employees!$A$2:$E$401, 2, FALSE), "Enter an ID")</f>
        <v>Enter an ID</v>
      </c>
      <c r="C3900" s="13" t="str">
        <f>IFERROR(VLOOKUP(A3900, Employees!$A$2:$E$401, 3, FALSE), "Enter an ID")</f>
        <v>Enter an ID</v>
      </c>
      <c r="D3900" s="13" t="str">
        <f>IFERROR(VLOOKUP(A3900, Employees!$A$2:$E$401, 4, FALSE), "Enter an ID")</f>
        <v>Enter an ID</v>
      </c>
      <c r="E3900" s="13" t="str">
        <f>IFERROR(VLOOKUP(A3900, Employees!$A$2:$E$401, 5, FALSE), "Enter an ID")</f>
        <v>Enter an ID</v>
      </c>
      <c r="F3900" s="13" t="str">
        <f>IFERROR(VLOOKUP(A3900, Employees!$A$2:$F$401, 6, FALSE), "Enter an ID")</f>
        <v>Enter an ID</v>
      </c>
      <c r="J3900" s="13" t="str" cm="1">
        <f t="array" ref="J3900">_xlfn.IFS(ISBLANK(G3900), "no training", ISBLANK(I3900), 0, NOT(ISBLANK(I3900)), VLOOKUP(G3900,Trainings!$A$2:$B$20, 2, FALSE))</f>
        <v>no training</v>
      </c>
    </row>
    <row r="3901" spans="2:10" ht="15.75" customHeight="1" x14ac:dyDescent="0.4">
      <c r="B3901" s="13" t="str">
        <f>IFERROR(VLOOKUP(A3901, Employees!$A$2:$E$401, 2, FALSE), "Enter an ID")</f>
        <v>Enter an ID</v>
      </c>
      <c r="C3901" s="13" t="str">
        <f>IFERROR(VLOOKUP(A3901, Employees!$A$2:$E$401, 3, FALSE), "Enter an ID")</f>
        <v>Enter an ID</v>
      </c>
      <c r="D3901" s="13" t="str">
        <f>IFERROR(VLOOKUP(A3901, Employees!$A$2:$E$401, 4, FALSE), "Enter an ID")</f>
        <v>Enter an ID</v>
      </c>
      <c r="E3901" s="13" t="str">
        <f>IFERROR(VLOOKUP(A3901, Employees!$A$2:$E$401, 5, FALSE), "Enter an ID")</f>
        <v>Enter an ID</v>
      </c>
      <c r="F3901" s="13" t="str">
        <f>IFERROR(VLOOKUP(A3901, Employees!$A$2:$F$401, 6, FALSE), "Enter an ID")</f>
        <v>Enter an ID</v>
      </c>
      <c r="J3901" s="13" t="str" cm="1">
        <f t="array" ref="J3901">_xlfn.IFS(ISBLANK(G3901), "no training", ISBLANK(I3901), 0, NOT(ISBLANK(I3901)), VLOOKUP(G3901,Trainings!$A$2:$B$20, 2, FALSE))</f>
        <v>no training</v>
      </c>
    </row>
    <row r="3902" spans="2:10" ht="15.75" customHeight="1" x14ac:dyDescent="0.4">
      <c r="B3902" s="13" t="str">
        <f>IFERROR(VLOOKUP(A3902, Employees!$A$2:$E$401, 2, FALSE), "Enter an ID")</f>
        <v>Enter an ID</v>
      </c>
      <c r="C3902" s="13" t="str">
        <f>IFERROR(VLOOKUP(A3902, Employees!$A$2:$E$401, 3, FALSE), "Enter an ID")</f>
        <v>Enter an ID</v>
      </c>
      <c r="D3902" s="13" t="str">
        <f>IFERROR(VLOOKUP(A3902, Employees!$A$2:$E$401, 4, FALSE), "Enter an ID")</f>
        <v>Enter an ID</v>
      </c>
      <c r="E3902" s="13" t="str">
        <f>IFERROR(VLOOKUP(A3902, Employees!$A$2:$E$401, 5, FALSE), "Enter an ID")</f>
        <v>Enter an ID</v>
      </c>
      <c r="F3902" s="13" t="str">
        <f>IFERROR(VLOOKUP(A3902, Employees!$A$2:$F$401, 6, FALSE), "Enter an ID")</f>
        <v>Enter an ID</v>
      </c>
      <c r="J3902" s="13" t="str" cm="1">
        <f t="array" ref="J3902">_xlfn.IFS(ISBLANK(G3902), "no training", ISBLANK(I3902), 0, NOT(ISBLANK(I3902)), VLOOKUP(G3902,Trainings!$A$2:$B$20, 2, FALSE))</f>
        <v>no training</v>
      </c>
    </row>
    <row r="3903" spans="2:10" ht="15.75" customHeight="1" x14ac:dyDescent="0.4">
      <c r="B3903" s="13" t="str">
        <f>IFERROR(VLOOKUP(A3903, Employees!$A$2:$E$401, 2, FALSE), "Enter an ID")</f>
        <v>Enter an ID</v>
      </c>
      <c r="C3903" s="13" t="str">
        <f>IFERROR(VLOOKUP(A3903, Employees!$A$2:$E$401, 3, FALSE), "Enter an ID")</f>
        <v>Enter an ID</v>
      </c>
      <c r="D3903" s="13" t="str">
        <f>IFERROR(VLOOKUP(A3903, Employees!$A$2:$E$401, 4, FALSE), "Enter an ID")</f>
        <v>Enter an ID</v>
      </c>
      <c r="E3903" s="13" t="str">
        <f>IFERROR(VLOOKUP(A3903, Employees!$A$2:$E$401, 5, FALSE), "Enter an ID")</f>
        <v>Enter an ID</v>
      </c>
      <c r="F3903" s="13" t="str">
        <f>IFERROR(VLOOKUP(A3903, Employees!$A$2:$F$401, 6, FALSE), "Enter an ID")</f>
        <v>Enter an ID</v>
      </c>
      <c r="J3903" s="13" t="str" cm="1">
        <f t="array" ref="J3903">_xlfn.IFS(ISBLANK(G3903), "no training", ISBLANK(I3903), 0, NOT(ISBLANK(I3903)), VLOOKUP(G3903,Trainings!$A$2:$B$20, 2, FALSE))</f>
        <v>no training</v>
      </c>
    </row>
    <row r="3904" spans="2:10" ht="15.75" customHeight="1" x14ac:dyDescent="0.4">
      <c r="B3904" s="13" t="str">
        <f>IFERROR(VLOOKUP(A3904, Employees!$A$2:$E$401, 2, FALSE), "Enter an ID")</f>
        <v>Enter an ID</v>
      </c>
      <c r="C3904" s="13" t="str">
        <f>IFERROR(VLOOKUP(A3904, Employees!$A$2:$E$401, 3, FALSE), "Enter an ID")</f>
        <v>Enter an ID</v>
      </c>
      <c r="D3904" s="13" t="str">
        <f>IFERROR(VLOOKUP(A3904, Employees!$A$2:$E$401, 4, FALSE), "Enter an ID")</f>
        <v>Enter an ID</v>
      </c>
      <c r="E3904" s="13" t="str">
        <f>IFERROR(VLOOKUP(A3904, Employees!$A$2:$E$401, 5, FALSE), "Enter an ID")</f>
        <v>Enter an ID</v>
      </c>
      <c r="F3904" s="13" t="str">
        <f>IFERROR(VLOOKUP(A3904, Employees!$A$2:$F$401, 6, FALSE), "Enter an ID")</f>
        <v>Enter an ID</v>
      </c>
      <c r="J3904" s="13" t="str" cm="1">
        <f t="array" ref="J3904">_xlfn.IFS(ISBLANK(G3904), "no training", ISBLANK(I3904), 0, NOT(ISBLANK(I3904)), VLOOKUP(G3904,Trainings!$A$2:$B$20, 2, FALSE))</f>
        <v>no training</v>
      </c>
    </row>
    <row r="3905" spans="2:10" ht="15.75" customHeight="1" x14ac:dyDescent="0.4">
      <c r="B3905" s="13" t="str">
        <f>IFERROR(VLOOKUP(A3905, Employees!$A$2:$E$401, 2, FALSE), "Enter an ID")</f>
        <v>Enter an ID</v>
      </c>
      <c r="C3905" s="13" t="str">
        <f>IFERROR(VLOOKUP(A3905, Employees!$A$2:$E$401, 3, FALSE), "Enter an ID")</f>
        <v>Enter an ID</v>
      </c>
      <c r="D3905" s="13" t="str">
        <f>IFERROR(VLOOKUP(A3905, Employees!$A$2:$E$401, 4, FALSE), "Enter an ID")</f>
        <v>Enter an ID</v>
      </c>
      <c r="E3905" s="13" t="str">
        <f>IFERROR(VLOOKUP(A3905, Employees!$A$2:$E$401, 5, FALSE), "Enter an ID")</f>
        <v>Enter an ID</v>
      </c>
      <c r="F3905" s="13" t="str">
        <f>IFERROR(VLOOKUP(A3905, Employees!$A$2:$F$401, 6, FALSE), "Enter an ID")</f>
        <v>Enter an ID</v>
      </c>
      <c r="J3905" s="13" t="str" cm="1">
        <f t="array" ref="J3905">_xlfn.IFS(ISBLANK(G3905), "no training", ISBLANK(I3905), 0, NOT(ISBLANK(I3905)), VLOOKUP(G3905,Trainings!$A$2:$B$20, 2, FALSE))</f>
        <v>no training</v>
      </c>
    </row>
    <row r="3906" spans="2:10" ht="15.75" customHeight="1" x14ac:dyDescent="0.4">
      <c r="B3906" s="13" t="str">
        <f>IFERROR(VLOOKUP(A3906, Employees!$A$2:$E$401, 2, FALSE), "Enter an ID")</f>
        <v>Enter an ID</v>
      </c>
      <c r="C3906" s="13" t="str">
        <f>IFERROR(VLOOKUP(A3906, Employees!$A$2:$E$401, 3, FALSE), "Enter an ID")</f>
        <v>Enter an ID</v>
      </c>
      <c r="D3906" s="13" t="str">
        <f>IFERROR(VLOOKUP(A3906, Employees!$A$2:$E$401, 4, FALSE), "Enter an ID")</f>
        <v>Enter an ID</v>
      </c>
      <c r="E3906" s="13" t="str">
        <f>IFERROR(VLOOKUP(A3906, Employees!$A$2:$E$401, 5, FALSE), "Enter an ID")</f>
        <v>Enter an ID</v>
      </c>
      <c r="F3906" s="13" t="str">
        <f>IFERROR(VLOOKUP(A3906, Employees!$A$2:$F$401, 6, FALSE), "Enter an ID")</f>
        <v>Enter an ID</v>
      </c>
      <c r="J3906" s="13" t="str" cm="1">
        <f t="array" ref="J3906">_xlfn.IFS(ISBLANK(G3906), "no training", ISBLANK(I3906), 0, NOT(ISBLANK(I3906)), VLOOKUP(G3906,Trainings!$A$2:$B$20, 2, FALSE))</f>
        <v>no training</v>
      </c>
    </row>
    <row r="3907" spans="2:10" ht="15.75" customHeight="1" x14ac:dyDescent="0.4">
      <c r="B3907" s="13" t="str">
        <f>IFERROR(VLOOKUP(A3907, Employees!$A$2:$E$401, 2, FALSE), "Enter an ID")</f>
        <v>Enter an ID</v>
      </c>
      <c r="C3907" s="13" t="str">
        <f>IFERROR(VLOOKUP(A3907, Employees!$A$2:$E$401, 3, FALSE), "Enter an ID")</f>
        <v>Enter an ID</v>
      </c>
      <c r="D3907" s="13" t="str">
        <f>IFERROR(VLOOKUP(A3907, Employees!$A$2:$E$401, 4, FALSE), "Enter an ID")</f>
        <v>Enter an ID</v>
      </c>
      <c r="E3907" s="13" t="str">
        <f>IFERROR(VLOOKUP(A3907, Employees!$A$2:$E$401, 5, FALSE), "Enter an ID")</f>
        <v>Enter an ID</v>
      </c>
      <c r="F3907" s="13" t="str">
        <f>IFERROR(VLOOKUP(A3907, Employees!$A$2:$F$401, 6, FALSE), "Enter an ID")</f>
        <v>Enter an ID</v>
      </c>
      <c r="J3907" s="13" t="str" cm="1">
        <f t="array" ref="J3907">_xlfn.IFS(ISBLANK(G3907), "no training", ISBLANK(I3907), 0, NOT(ISBLANK(I3907)), VLOOKUP(G3907,Trainings!$A$2:$B$20, 2, FALSE))</f>
        <v>no training</v>
      </c>
    </row>
    <row r="3908" spans="2:10" ht="15.75" customHeight="1" x14ac:dyDescent="0.4">
      <c r="B3908" s="13" t="str">
        <f>IFERROR(VLOOKUP(A3908, Employees!$A$2:$E$401, 2, FALSE), "Enter an ID")</f>
        <v>Enter an ID</v>
      </c>
      <c r="C3908" s="13" t="str">
        <f>IFERROR(VLOOKUP(A3908, Employees!$A$2:$E$401, 3, FALSE), "Enter an ID")</f>
        <v>Enter an ID</v>
      </c>
      <c r="D3908" s="13" t="str">
        <f>IFERROR(VLOOKUP(A3908, Employees!$A$2:$E$401, 4, FALSE), "Enter an ID")</f>
        <v>Enter an ID</v>
      </c>
      <c r="E3908" s="13" t="str">
        <f>IFERROR(VLOOKUP(A3908, Employees!$A$2:$E$401, 5, FALSE), "Enter an ID")</f>
        <v>Enter an ID</v>
      </c>
      <c r="F3908" s="13" t="str">
        <f>IFERROR(VLOOKUP(A3908, Employees!$A$2:$F$401, 6, FALSE), "Enter an ID")</f>
        <v>Enter an ID</v>
      </c>
      <c r="J3908" s="13" t="str" cm="1">
        <f t="array" ref="J3908">_xlfn.IFS(ISBLANK(G3908), "no training", ISBLANK(I3908), 0, NOT(ISBLANK(I3908)), VLOOKUP(G3908,Trainings!$A$2:$B$20, 2, FALSE))</f>
        <v>no training</v>
      </c>
    </row>
    <row r="3909" spans="2:10" ht="15.75" customHeight="1" x14ac:dyDescent="0.4">
      <c r="B3909" s="13" t="str">
        <f>IFERROR(VLOOKUP(A3909, Employees!$A$2:$E$401, 2, FALSE), "Enter an ID")</f>
        <v>Enter an ID</v>
      </c>
      <c r="C3909" s="13" t="str">
        <f>IFERROR(VLOOKUP(A3909, Employees!$A$2:$E$401, 3, FALSE), "Enter an ID")</f>
        <v>Enter an ID</v>
      </c>
      <c r="D3909" s="13" t="str">
        <f>IFERROR(VLOOKUP(A3909, Employees!$A$2:$E$401, 4, FALSE), "Enter an ID")</f>
        <v>Enter an ID</v>
      </c>
      <c r="E3909" s="13" t="str">
        <f>IFERROR(VLOOKUP(A3909, Employees!$A$2:$E$401, 5, FALSE), "Enter an ID")</f>
        <v>Enter an ID</v>
      </c>
      <c r="F3909" s="13" t="str">
        <f>IFERROR(VLOOKUP(A3909, Employees!$A$2:$F$401, 6, FALSE), "Enter an ID")</f>
        <v>Enter an ID</v>
      </c>
      <c r="J3909" s="13" t="str" cm="1">
        <f t="array" ref="J3909">_xlfn.IFS(ISBLANK(G3909), "no training", ISBLANK(I3909), 0, NOT(ISBLANK(I3909)), VLOOKUP(G3909,Trainings!$A$2:$B$20, 2, FALSE))</f>
        <v>no training</v>
      </c>
    </row>
    <row r="3910" spans="2:10" ht="15.75" customHeight="1" x14ac:dyDescent="0.4">
      <c r="B3910" s="13" t="str">
        <f>IFERROR(VLOOKUP(A3910, Employees!$A$2:$E$401, 2, FALSE), "Enter an ID")</f>
        <v>Enter an ID</v>
      </c>
      <c r="C3910" s="13" t="str">
        <f>IFERROR(VLOOKUP(A3910, Employees!$A$2:$E$401, 3, FALSE), "Enter an ID")</f>
        <v>Enter an ID</v>
      </c>
      <c r="D3910" s="13" t="str">
        <f>IFERROR(VLOOKUP(A3910, Employees!$A$2:$E$401, 4, FALSE), "Enter an ID")</f>
        <v>Enter an ID</v>
      </c>
      <c r="E3910" s="13" t="str">
        <f>IFERROR(VLOOKUP(A3910, Employees!$A$2:$E$401, 5, FALSE), "Enter an ID")</f>
        <v>Enter an ID</v>
      </c>
      <c r="F3910" s="13" t="str">
        <f>IFERROR(VLOOKUP(A3910, Employees!$A$2:$F$401, 6, FALSE), "Enter an ID")</f>
        <v>Enter an ID</v>
      </c>
      <c r="J3910" s="13" t="str" cm="1">
        <f t="array" ref="J3910">_xlfn.IFS(ISBLANK(G3910), "no training", ISBLANK(I3910), 0, NOT(ISBLANK(I3910)), VLOOKUP(G3910,Trainings!$A$2:$B$20, 2, FALSE))</f>
        <v>no training</v>
      </c>
    </row>
    <row r="3911" spans="2:10" ht="15.75" customHeight="1" x14ac:dyDescent="0.4">
      <c r="B3911" s="13" t="str">
        <f>IFERROR(VLOOKUP(A3911, Employees!$A$2:$E$401, 2, FALSE), "Enter an ID")</f>
        <v>Enter an ID</v>
      </c>
      <c r="C3911" s="13" t="str">
        <f>IFERROR(VLOOKUP(A3911, Employees!$A$2:$E$401, 3, FALSE), "Enter an ID")</f>
        <v>Enter an ID</v>
      </c>
      <c r="D3911" s="13" t="str">
        <f>IFERROR(VLOOKUP(A3911, Employees!$A$2:$E$401, 4, FALSE), "Enter an ID")</f>
        <v>Enter an ID</v>
      </c>
      <c r="E3911" s="13" t="str">
        <f>IFERROR(VLOOKUP(A3911, Employees!$A$2:$E$401, 5, FALSE), "Enter an ID")</f>
        <v>Enter an ID</v>
      </c>
      <c r="F3911" s="13" t="str">
        <f>IFERROR(VLOOKUP(A3911, Employees!$A$2:$F$401, 6, FALSE), "Enter an ID")</f>
        <v>Enter an ID</v>
      </c>
      <c r="J3911" s="13" t="str" cm="1">
        <f t="array" ref="J3911">_xlfn.IFS(ISBLANK(G3911), "no training", ISBLANK(I3911), 0, NOT(ISBLANK(I3911)), VLOOKUP(G3911,Trainings!$A$2:$B$20, 2, FALSE))</f>
        <v>no training</v>
      </c>
    </row>
    <row r="3912" spans="2:10" ht="15.75" customHeight="1" x14ac:dyDescent="0.4">
      <c r="B3912" s="13" t="str">
        <f>IFERROR(VLOOKUP(A3912, Employees!$A$2:$E$401, 2, FALSE), "Enter an ID")</f>
        <v>Enter an ID</v>
      </c>
      <c r="C3912" s="13" t="str">
        <f>IFERROR(VLOOKUP(A3912, Employees!$A$2:$E$401, 3, FALSE), "Enter an ID")</f>
        <v>Enter an ID</v>
      </c>
      <c r="D3912" s="13" t="str">
        <f>IFERROR(VLOOKUP(A3912, Employees!$A$2:$E$401, 4, FALSE), "Enter an ID")</f>
        <v>Enter an ID</v>
      </c>
      <c r="E3912" s="13" t="str">
        <f>IFERROR(VLOOKUP(A3912, Employees!$A$2:$E$401, 5, FALSE), "Enter an ID")</f>
        <v>Enter an ID</v>
      </c>
      <c r="F3912" s="13" t="str">
        <f>IFERROR(VLOOKUP(A3912, Employees!$A$2:$F$401, 6, FALSE), "Enter an ID")</f>
        <v>Enter an ID</v>
      </c>
      <c r="J3912" s="13" t="str" cm="1">
        <f t="array" ref="J3912">_xlfn.IFS(ISBLANK(G3912), "no training", ISBLANK(I3912), 0, NOT(ISBLANK(I3912)), VLOOKUP(G3912,Trainings!$A$2:$B$20, 2, FALSE))</f>
        <v>no training</v>
      </c>
    </row>
    <row r="3913" spans="2:10" ht="15.75" customHeight="1" x14ac:dyDescent="0.4">
      <c r="B3913" s="13" t="str">
        <f>IFERROR(VLOOKUP(A3913, Employees!$A$2:$E$401, 2, FALSE), "Enter an ID")</f>
        <v>Enter an ID</v>
      </c>
      <c r="C3913" s="13" t="str">
        <f>IFERROR(VLOOKUP(A3913, Employees!$A$2:$E$401, 3, FALSE), "Enter an ID")</f>
        <v>Enter an ID</v>
      </c>
      <c r="D3913" s="13" t="str">
        <f>IFERROR(VLOOKUP(A3913, Employees!$A$2:$E$401, 4, FALSE), "Enter an ID")</f>
        <v>Enter an ID</v>
      </c>
      <c r="E3913" s="13" t="str">
        <f>IFERROR(VLOOKUP(A3913, Employees!$A$2:$E$401, 5, FALSE), "Enter an ID")</f>
        <v>Enter an ID</v>
      </c>
      <c r="F3913" s="13" t="str">
        <f>IFERROR(VLOOKUP(A3913, Employees!$A$2:$F$401, 6, FALSE), "Enter an ID")</f>
        <v>Enter an ID</v>
      </c>
      <c r="J3913" s="13" t="str" cm="1">
        <f t="array" ref="J3913">_xlfn.IFS(ISBLANK(G3913), "no training", ISBLANK(I3913), 0, NOT(ISBLANK(I3913)), VLOOKUP(G3913,Trainings!$A$2:$B$20, 2, FALSE))</f>
        <v>no training</v>
      </c>
    </row>
    <row r="3914" spans="2:10" ht="15.75" customHeight="1" x14ac:dyDescent="0.4">
      <c r="B3914" s="13" t="str">
        <f>IFERROR(VLOOKUP(A3914, Employees!$A$2:$E$401, 2, FALSE), "Enter an ID")</f>
        <v>Enter an ID</v>
      </c>
      <c r="C3914" s="13" t="str">
        <f>IFERROR(VLOOKUP(A3914, Employees!$A$2:$E$401, 3, FALSE), "Enter an ID")</f>
        <v>Enter an ID</v>
      </c>
      <c r="D3914" s="13" t="str">
        <f>IFERROR(VLOOKUP(A3914, Employees!$A$2:$E$401, 4, FALSE), "Enter an ID")</f>
        <v>Enter an ID</v>
      </c>
      <c r="E3914" s="13" t="str">
        <f>IFERROR(VLOOKUP(A3914, Employees!$A$2:$E$401, 5, FALSE), "Enter an ID")</f>
        <v>Enter an ID</v>
      </c>
      <c r="F3914" s="13" t="str">
        <f>IFERROR(VLOOKUP(A3914, Employees!$A$2:$F$401, 6, FALSE), "Enter an ID")</f>
        <v>Enter an ID</v>
      </c>
      <c r="J3914" s="13" t="str" cm="1">
        <f t="array" ref="J3914">_xlfn.IFS(ISBLANK(G3914), "no training", ISBLANK(I3914), 0, NOT(ISBLANK(I3914)), VLOOKUP(G3914,Trainings!$A$2:$B$20, 2, FALSE))</f>
        <v>no training</v>
      </c>
    </row>
    <row r="3915" spans="2:10" ht="15.75" customHeight="1" x14ac:dyDescent="0.4">
      <c r="B3915" s="13" t="str">
        <f>IFERROR(VLOOKUP(A3915, Employees!$A$2:$E$401, 2, FALSE), "Enter an ID")</f>
        <v>Enter an ID</v>
      </c>
      <c r="C3915" s="13" t="str">
        <f>IFERROR(VLOOKUP(A3915, Employees!$A$2:$E$401, 3, FALSE), "Enter an ID")</f>
        <v>Enter an ID</v>
      </c>
      <c r="D3915" s="13" t="str">
        <f>IFERROR(VLOOKUP(A3915, Employees!$A$2:$E$401, 4, FALSE), "Enter an ID")</f>
        <v>Enter an ID</v>
      </c>
      <c r="E3915" s="13" t="str">
        <f>IFERROR(VLOOKUP(A3915, Employees!$A$2:$E$401, 5, FALSE), "Enter an ID")</f>
        <v>Enter an ID</v>
      </c>
      <c r="F3915" s="13" t="str">
        <f>IFERROR(VLOOKUP(A3915, Employees!$A$2:$F$401, 6, FALSE), "Enter an ID")</f>
        <v>Enter an ID</v>
      </c>
      <c r="J3915" s="13" t="str" cm="1">
        <f t="array" ref="J3915">_xlfn.IFS(ISBLANK(G3915), "no training", ISBLANK(I3915), 0, NOT(ISBLANK(I3915)), VLOOKUP(G3915,Trainings!$A$2:$B$20, 2, FALSE))</f>
        <v>no training</v>
      </c>
    </row>
    <row r="3916" spans="2:10" ht="15.75" customHeight="1" x14ac:dyDescent="0.4">
      <c r="B3916" s="13" t="str">
        <f>IFERROR(VLOOKUP(A3916, Employees!$A$2:$E$401, 2, FALSE), "Enter an ID")</f>
        <v>Enter an ID</v>
      </c>
      <c r="C3916" s="13" t="str">
        <f>IFERROR(VLOOKUP(A3916, Employees!$A$2:$E$401, 3, FALSE), "Enter an ID")</f>
        <v>Enter an ID</v>
      </c>
      <c r="D3916" s="13" t="str">
        <f>IFERROR(VLOOKUP(A3916, Employees!$A$2:$E$401, 4, FALSE), "Enter an ID")</f>
        <v>Enter an ID</v>
      </c>
      <c r="E3916" s="13" t="str">
        <f>IFERROR(VLOOKUP(A3916, Employees!$A$2:$E$401, 5, FALSE), "Enter an ID")</f>
        <v>Enter an ID</v>
      </c>
      <c r="F3916" s="13" t="str">
        <f>IFERROR(VLOOKUP(A3916, Employees!$A$2:$F$401, 6, FALSE), "Enter an ID")</f>
        <v>Enter an ID</v>
      </c>
      <c r="J3916" s="13" t="str" cm="1">
        <f t="array" ref="J3916">_xlfn.IFS(ISBLANK(G3916), "no training", ISBLANK(I3916), 0, NOT(ISBLANK(I3916)), VLOOKUP(G3916,Trainings!$A$2:$B$20, 2, FALSE))</f>
        <v>no training</v>
      </c>
    </row>
    <row r="3917" spans="2:10" ht="15.75" customHeight="1" x14ac:dyDescent="0.4">
      <c r="B3917" s="13" t="str">
        <f>IFERROR(VLOOKUP(A3917, Employees!$A$2:$E$401, 2, FALSE), "Enter an ID")</f>
        <v>Enter an ID</v>
      </c>
      <c r="C3917" s="13" t="str">
        <f>IFERROR(VLOOKUP(A3917, Employees!$A$2:$E$401, 3, FALSE), "Enter an ID")</f>
        <v>Enter an ID</v>
      </c>
      <c r="D3917" s="13" t="str">
        <f>IFERROR(VLOOKUP(A3917, Employees!$A$2:$E$401, 4, FALSE), "Enter an ID")</f>
        <v>Enter an ID</v>
      </c>
      <c r="E3917" s="13" t="str">
        <f>IFERROR(VLOOKUP(A3917, Employees!$A$2:$E$401, 5, FALSE), "Enter an ID")</f>
        <v>Enter an ID</v>
      </c>
      <c r="F3917" s="13" t="str">
        <f>IFERROR(VLOOKUP(A3917, Employees!$A$2:$F$401, 6, FALSE), "Enter an ID")</f>
        <v>Enter an ID</v>
      </c>
      <c r="J3917" s="13" t="str" cm="1">
        <f t="array" ref="J3917">_xlfn.IFS(ISBLANK(G3917), "no training", ISBLANK(I3917), 0, NOT(ISBLANK(I3917)), VLOOKUP(G3917,Trainings!$A$2:$B$20, 2, FALSE))</f>
        <v>no training</v>
      </c>
    </row>
    <row r="3918" spans="2:10" ht="15.75" customHeight="1" x14ac:dyDescent="0.4">
      <c r="B3918" s="13" t="str">
        <f>IFERROR(VLOOKUP(A3918, Employees!$A$2:$E$401, 2, FALSE), "Enter an ID")</f>
        <v>Enter an ID</v>
      </c>
      <c r="C3918" s="13" t="str">
        <f>IFERROR(VLOOKUP(A3918, Employees!$A$2:$E$401, 3, FALSE), "Enter an ID")</f>
        <v>Enter an ID</v>
      </c>
      <c r="D3918" s="13" t="str">
        <f>IFERROR(VLOOKUP(A3918, Employees!$A$2:$E$401, 4, FALSE), "Enter an ID")</f>
        <v>Enter an ID</v>
      </c>
      <c r="E3918" s="13" t="str">
        <f>IFERROR(VLOOKUP(A3918, Employees!$A$2:$E$401, 5, FALSE), "Enter an ID")</f>
        <v>Enter an ID</v>
      </c>
      <c r="F3918" s="13" t="str">
        <f>IFERROR(VLOOKUP(A3918, Employees!$A$2:$F$401, 6, FALSE), "Enter an ID")</f>
        <v>Enter an ID</v>
      </c>
      <c r="J3918" s="13" t="str" cm="1">
        <f t="array" ref="J3918">_xlfn.IFS(ISBLANK(G3918), "no training", ISBLANK(I3918), 0, NOT(ISBLANK(I3918)), VLOOKUP(G3918,Trainings!$A$2:$B$20, 2, FALSE))</f>
        <v>no training</v>
      </c>
    </row>
    <row r="3919" spans="2:10" ht="15.75" customHeight="1" x14ac:dyDescent="0.4">
      <c r="B3919" s="13" t="str">
        <f>IFERROR(VLOOKUP(A3919, Employees!$A$2:$E$401, 2, FALSE), "Enter an ID")</f>
        <v>Enter an ID</v>
      </c>
      <c r="C3919" s="13" t="str">
        <f>IFERROR(VLOOKUP(A3919, Employees!$A$2:$E$401, 3, FALSE), "Enter an ID")</f>
        <v>Enter an ID</v>
      </c>
      <c r="D3919" s="13" t="str">
        <f>IFERROR(VLOOKUP(A3919, Employees!$A$2:$E$401, 4, FALSE), "Enter an ID")</f>
        <v>Enter an ID</v>
      </c>
      <c r="E3919" s="13" t="str">
        <f>IFERROR(VLOOKUP(A3919, Employees!$A$2:$E$401, 5, FALSE), "Enter an ID")</f>
        <v>Enter an ID</v>
      </c>
      <c r="F3919" s="13" t="str">
        <f>IFERROR(VLOOKUP(A3919, Employees!$A$2:$F$401, 6, FALSE), "Enter an ID")</f>
        <v>Enter an ID</v>
      </c>
      <c r="J3919" s="13" t="str" cm="1">
        <f t="array" ref="J3919">_xlfn.IFS(ISBLANK(G3919), "no training", ISBLANK(I3919), 0, NOT(ISBLANK(I3919)), VLOOKUP(G3919,Trainings!$A$2:$B$20, 2, FALSE))</f>
        <v>no training</v>
      </c>
    </row>
    <row r="3920" spans="2:10" ht="15.75" customHeight="1" x14ac:dyDescent="0.4">
      <c r="B3920" s="13" t="str">
        <f>IFERROR(VLOOKUP(A3920, Employees!$A$2:$E$401, 2, FALSE), "Enter an ID")</f>
        <v>Enter an ID</v>
      </c>
      <c r="C3920" s="13" t="str">
        <f>IFERROR(VLOOKUP(A3920, Employees!$A$2:$E$401, 3, FALSE), "Enter an ID")</f>
        <v>Enter an ID</v>
      </c>
      <c r="D3920" s="13" t="str">
        <f>IFERROR(VLOOKUP(A3920, Employees!$A$2:$E$401, 4, FALSE), "Enter an ID")</f>
        <v>Enter an ID</v>
      </c>
      <c r="E3920" s="13" t="str">
        <f>IFERROR(VLOOKUP(A3920, Employees!$A$2:$E$401, 5, FALSE), "Enter an ID")</f>
        <v>Enter an ID</v>
      </c>
      <c r="F3920" s="13" t="str">
        <f>IFERROR(VLOOKUP(A3920, Employees!$A$2:$F$401, 6, FALSE), "Enter an ID")</f>
        <v>Enter an ID</v>
      </c>
      <c r="J3920" s="13" t="str" cm="1">
        <f t="array" ref="J3920">_xlfn.IFS(ISBLANK(G3920), "no training", ISBLANK(I3920), 0, NOT(ISBLANK(I3920)), VLOOKUP(G3920,Trainings!$A$2:$B$20, 2, FALSE))</f>
        <v>no training</v>
      </c>
    </row>
    <row r="3921" spans="2:10" ht="15.75" customHeight="1" x14ac:dyDescent="0.4">
      <c r="B3921" s="13" t="str">
        <f>IFERROR(VLOOKUP(A3921, Employees!$A$2:$E$401, 2, FALSE), "Enter an ID")</f>
        <v>Enter an ID</v>
      </c>
      <c r="C3921" s="13" t="str">
        <f>IFERROR(VLOOKUP(A3921, Employees!$A$2:$E$401, 3, FALSE), "Enter an ID")</f>
        <v>Enter an ID</v>
      </c>
      <c r="D3921" s="13" t="str">
        <f>IFERROR(VLOOKUP(A3921, Employees!$A$2:$E$401, 4, FALSE), "Enter an ID")</f>
        <v>Enter an ID</v>
      </c>
      <c r="E3921" s="13" t="str">
        <f>IFERROR(VLOOKUP(A3921, Employees!$A$2:$E$401, 5, FALSE), "Enter an ID")</f>
        <v>Enter an ID</v>
      </c>
      <c r="F3921" s="13" t="str">
        <f>IFERROR(VLOOKUP(A3921, Employees!$A$2:$F$401, 6, FALSE), "Enter an ID")</f>
        <v>Enter an ID</v>
      </c>
      <c r="J3921" s="13" t="str" cm="1">
        <f t="array" ref="J3921">_xlfn.IFS(ISBLANK(G3921), "no training", ISBLANK(I3921), 0, NOT(ISBLANK(I3921)), VLOOKUP(G3921,Trainings!$A$2:$B$20, 2, FALSE))</f>
        <v>no training</v>
      </c>
    </row>
    <row r="3922" spans="2:10" ht="15.75" customHeight="1" x14ac:dyDescent="0.4">
      <c r="B3922" s="13" t="str">
        <f>IFERROR(VLOOKUP(A3922, Employees!$A$2:$E$401, 2, FALSE), "Enter an ID")</f>
        <v>Enter an ID</v>
      </c>
      <c r="C3922" s="13" t="str">
        <f>IFERROR(VLOOKUP(A3922, Employees!$A$2:$E$401, 3, FALSE), "Enter an ID")</f>
        <v>Enter an ID</v>
      </c>
      <c r="D3922" s="13" t="str">
        <f>IFERROR(VLOOKUP(A3922, Employees!$A$2:$E$401, 4, FALSE), "Enter an ID")</f>
        <v>Enter an ID</v>
      </c>
      <c r="E3922" s="13" t="str">
        <f>IFERROR(VLOOKUP(A3922, Employees!$A$2:$E$401, 5, FALSE), "Enter an ID")</f>
        <v>Enter an ID</v>
      </c>
      <c r="F3922" s="13" t="str">
        <f>IFERROR(VLOOKUP(A3922, Employees!$A$2:$F$401, 6, FALSE), "Enter an ID")</f>
        <v>Enter an ID</v>
      </c>
      <c r="J3922" s="13" t="str" cm="1">
        <f t="array" ref="J3922">_xlfn.IFS(ISBLANK(G3922), "no training", ISBLANK(I3922), 0, NOT(ISBLANK(I3922)), VLOOKUP(G3922,Trainings!$A$2:$B$20, 2, FALSE))</f>
        <v>no training</v>
      </c>
    </row>
    <row r="3923" spans="2:10" ht="15.75" customHeight="1" x14ac:dyDescent="0.4">
      <c r="B3923" s="13" t="str">
        <f>IFERROR(VLOOKUP(A3923, Employees!$A$2:$E$401, 2, FALSE), "Enter an ID")</f>
        <v>Enter an ID</v>
      </c>
      <c r="C3923" s="13" t="str">
        <f>IFERROR(VLOOKUP(A3923, Employees!$A$2:$E$401, 3, FALSE), "Enter an ID")</f>
        <v>Enter an ID</v>
      </c>
      <c r="D3923" s="13" t="str">
        <f>IFERROR(VLOOKUP(A3923, Employees!$A$2:$E$401, 4, FALSE), "Enter an ID")</f>
        <v>Enter an ID</v>
      </c>
      <c r="E3923" s="13" t="str">
        <f>IFERROR(VLOOKUP(A3923, Employees!$A$2:$E$401, 5, FALSE), "Enter an ID")</f>
        <v>Enter an ID</v>
      </c>
      <c r="F3923" s="13" t="str">
        <f>IFERROR(VLOOKUP(A3923, Employees!$A$2:$F$401, 6, FALSE), "Enter an ID")</f>
        <v>Enter an ID</v>
      </c>
      <c r="J3923" s="13" t="str" cm="1">
        <f t="array" ref="J3923">_xlfn.IFS(ISBLANK(G3923), "no training", ISBLANK(I3923), 0, NOT(ISBLANK(I3923)), VLOOKUP(G3923,Trainings!$A$2:$B$20, 2, FALSE))</f>
        <v>no training</v>
      </c>
    </row>
    <row r="3924" spans="2:10" ht="15.75" customHeight="1" x14ac:dyDescent="0.4">
      <c r="B3924" s="13" t="str">
        <f>IFERROR(VLOOKUP(A3924, Employees!$A$2:$E$401, 2, FALSE), "Enter an ID")</f>
        <v>Enter an ID</v>
      </c>
      <c r="C3924" s="13" t="str">
        <f>IFERROR(VLOOKUP(A3924, Employees!$A$2:$E$401, 3, FALSE), "Enter an ID")</f>
        <v>Enter an ID</v>
      </c>
      <c r="D3924" s="13" t="str">
        <f>IFERROR(VLOOKUP(A3924, Employees!$A$2:$E$401, 4, FALSE), "Enter an ID")</f>
        <v>Enter an ID</v>
      </c>
      <c r="E3924" s="13" t="str">
        <f>IFERROR(VLOOKUP(A3924, Employees!$A$2:$E$401, 5, FALSE), "Enter an ID")</f>
        <v>Enter an ID</v>
      </c>
      <c r="F3924" s="13" t="str">
        <f>IFERROR(VLOOKUP(A3924, Employees!$A$2:$F$401, 6, FALSE), "Enter an ID")</f>
        <v>Enter an ID</v>
      </c>
      <c r="J3924" s="13" t="str" cm="1">
        <f t="array" ref="J3924">_xlfn.IFS(ISBLANK(G3924), "no training", ISBLANK(I3924), 0, NOT(ISBLANK(I3924)), VLOOKUP(G3924,Trainings!$A$2:$B$20, 2, FALSE))</f>
        <v>no training</v>
      </c>
    </row>
    <row r="3925" spans="2:10" ht="15.75" customHeight="1" x14ac:dyDescent="0.4">
      <c r="B3925" s="13" t="str">
        <f>IFERROR(VLOOKUP(A3925, Employees!$A$2:$E$401, 2, FALSE), "Enter an ID")</f>
        <v>Enter an ID</v>
      </c>
      <c r="C3925" s="13" t="str">
        <f>IFERROR(VLOOKUP(A3925, Employees!$A$2:$E$401, 3, FALSE), "Enter an ID")</f>
        <v>Enter an ID</v>
      </c>
      <c r="D3925" s="13" t="str">
        <f>IFERROR(VLOOKUP(A3925, Employees!$A$2:$E$401, 4, FALSE), "Enter an ID")</f>
        <v>Enter an ID</v>
      </c>
      <c r="E3925" s="13" t="str">
        <f>IFERROR(VLOOKUP(A3925, Employees!$A$2:$E$401, 5, FALSE), "Enter an ID")</f>
        <v>Enter an ID</v>
      </c>
      <c r="F3925" s="13" t="str">
        <f>IFERROR(VLOOKUP(A3925, Employees!$A$2:$F$401, 6, FALSE), "Enter an ID")</f>
        <v>Enter an ID</v>
      </c>
      <c r="J3925" s="13" t="str" cm="1">
        <f t="array" ref="J3925">_xlfn.IFS(ISBLANK(G3925), "no training", ISBLANK(I3925), 0, NOT(ISBLANK(I3925)), VLOOKUP(G3925,Trainings!$A$2:$B$20, 2, FALSE))</f>
        <v>no training</v>
      </c>
    </row>
    <row r="3926" spans="2:10" ht="15.75" customHeight="1" x14ac:dyDescent="0.4">
      <c r="B3926" s="13" t="str">
        <f>IFERROR(VLOOKUP(A3926, Employees!$A$2:$E$401, 2, FALSE), "Enter an ID")</f>
        <v>Enter an ID</v>
      </c>
      <c r="C3926" s="13" t="str">
        <f>IFERROR(VLOOKUP(A3926, Employees!$A$2:$E$401, 3, FALSE), "Enter an ID")</f>
        <v>Enter an ID</v>
      </c>
      <c r="D3926" s="13" t="str">
        <f>IFERROR(VLOOKUP(A3926, Employees!$A$2:$E$401, 4, FALSE), "Enter an ID")</f>
        <v>Enter an ID</v>
      </c>
      <c r="E3926" s="13" t="str">
        <f>IFERROR(VLOOKUP(A3926, Employees!$A$2:$E$401, 5, FALSE), "Enter an ID")</f>
        <v>Enter an ID</v>
      </c>
      <c r="F3926" s="13" t="str">
        <f>IFERROR(VLOOKUP(A3926, Employees!$A$2:$F$401, 6, FALSE), "Enter an ID")</f>
        <v>Enter an ID</v>
      </c>
      <c r="J3926" s="13" t="str" cm="1">
        <f t="array" ref="J3926">_xlfn.IFS(ISBLANK(G3926), "no training", ISBLANK(I3926), 0, NOT(ISBLANK(I3926)), VLOOKUP(G3926,Trainings!$A$2:$B$20, 2, FALSE))</f>
        <v>no training</v>
      </c>
    </row>
    <row r="3927" spans="2:10" ht="15.75" customHeight="1" x14ac:dyDescent="0.4">
      <c r="B3927" s="13" t="str">
        <f>IFERROR(VLOOKUP(A3927, Employees!$A$2:$E$401, 2, FALSE), "Enter an ID")</f>
        <v>Enter an ID</v>
      </c>
      <c r="C3927" s="13" t="str">
        <f>IFERROR(VLOOKUP(A3927, Employees!$A$2:$E$401, 3, FALSE), "Enter an ID")</f>
        <v>Enter an ID</v>
      </c>
      <c r="D3927" s="13" t="str">
        <f>IFERROR(VLOOKUP(A3927, Employees!$A$2:$E$401, 4, FALSE), "Enter an ID")</f>
        <v>Enter an ID</v>
      </c>
      <c r="E3927" s="13" t="str">
        <f>IFERROR(VLOOKUP(A3927, Employees!$A$2:$E$401, 5, FALSE), "Enter an ID")</f>
        <v>Enter an ID</v>
      </c>
      <c r="F3927" s="13" t="str">
        <f>IFERROR(VLOOKUP(A3927, Employees!$A$2:$F$401, 6, FALSE), "Enter an ID")</f>
        <v>Enter an ID</v>
      </c>
      <c r="J3927" s="13" t="str" cm="1">
        <f t="array" ref="J3927">_xlfn.IFS(ISBLANK(G3927), "no training", ISBLANK(I3927), 0, NOT(ISBLANK(I3927)), VLOOKUP(G3927,Trainings!$A$2:$B$20, 2, FALSE))</f>
        <v>no training</v>
      </c>
    </row>
    <row r="3928" spans="2:10" ht="15.75" customHeight="1" x14ac:dyDescent="0.4">
      <c r="B3928" s="13" t="str">
        <f>IFERROR(VLOOKUP(A3928, Employees!$A$2:$E$401, 2, FALSE), "Enter an ID")</f>
        <v>Enter an ID</v>
      </c>
      <c r="C3928" s="13" t="str">
        <f>IFERROR(VLOOKUP(A3928, Employees!$A$2:$E$401, 3, FALSE), "Enter an ID")</f>
        <v>Enter an ID</v>
      </c>
      <c r="D3928" s="13" t="str">
        <f>IFERROR(VLOOKUP(A3928, Employees!$A$2:$E$401, 4, FALSE), "Enter an ID")</f>
        <v>Enter an ID</v>
      </c>
      <c r="E3928" s="13" t="str">
        <f>IFERROR(VLOOKUP(A3928, Employees!$A$2:$E$401, 5, FALSE), "Enter an ID")</f>
        <v>Enter an ID</v>
      </c>
      <c r="F3928" s="13" t="str">
        <f>IFERROR(VLOOKUP(A3928, Employees!$A$2:$F$401, 6, FALSE), "Enter an ID")</f>
        <v>Enter an ID</v>
      </c>
      <c r="J3928" s="13" t="str" cm="1">
        <f t="array" ref="J3928">_xlfn.IFS(ISBLANK(G3928), "no training", ISBLANK(I3928), 0, NOT(ISBLANK(I3928)), VLOOKUP(G3928,Trainings!$A$2:$B$20, 2, FALSE))</f>
        <v>no training</v>
      </c>
    </row>
    <row r="3929" spans="2:10" ht="15.75" customHeight="1" x14ac:dyDescent="0.4">
      <c r="B3929" s="13" t="str">
        <f>IFERROR(VLOOKUP(A3929, Employees!$A$2:$E$401, 2, FALSE), "Enter an ID")</f>
        <v>Enter an ID</v>
      </c>
      <c r="C3929" s="13" t="str">
        <f>IFERROR(VLOOKUP(A3929, Employees!$A$2:$E$401, 3, FALSE), "Enter an ID")</f>
        <v>Enter an ID</v>
      </c>
      <c r="D3929" s="13" t="str">
        <f>IFERROR(VLOOKUP(A3929, Employees!$A$2:$E$401, 4, FALSE), "Enter an ID")</f>
        <v>Enter an ID</v>
      </c>
      <c r="E3929" s="13" t="str">
        <f>IFERROR(VLOOKUP(A3929, Employees!$A$2:$E$401, 5, FALSE), "Enter an ID")</f>
        <v>Enter an ID</v>
      </c>
      <c r="F3929" s="13" t="str">
        <f>IFERROR(VLOOKUP(A3929, Employees!$A$2:$F$401, 6, FALSE), "Enter an ID")</f>
        <v>Enter an ID</v>
      </c>
      <c r="J3929" s="13" t="str" cm="1">
        <f t="array" ref="J3929">_xlfn.IFS(ISBLANK(G3929), "no training", ISBLANK(I3929), 0, NOT(ISBLANK(I3929)), VLOOKUP(G3929,Trainings!$A$2:$B$20, 2, FALSE))</f>
        <v>no training</v>
      </c>
    </row>
    <row r="3930" spans="2:10" ht="15.75" customHeight="1" x14ac:dyDescent="0.4">
      <c r="B3930" s="13" t="str">
        <f>IFERROR(VLOOKUP(A3930, Employees!$A$2:$E$401, 2, FALSE), "Enter an ID")</f>
        <v>Enter an ID</v>
      </c>
      <c r="C3930" s="13" t="str">
        <f>IFERROR(VLOOKUP(A3930, Employees!$A$2:$E$401, 3, FALSE), "Enter an ID")</f>
        <v>Enter an ID</v>
      </c>
      <c r="D3930" s="13" t="str">
        <f>IFERROR(VLOOKUP(A3930, Employees!$A$2:$E$401, 4, FALSE), "Enter an ID")</f>
        <v>Enter an ID</v>
      </c>
      <c r="E3930" s="13" t="str">
        <f>IFERROR(VLOOKUP(A3930, Employees!$A$2:$E$401, 5, FALSE), "Enter an ID")</f>
        <v>Enter an ID</v>
      </c>
      <c r="F3930" s="13" t="str">
        <f>IFERROR(VLOOKUP(A3930, Employees!$A$2:$F$401, 6, FALSE), "Enter an ID")</f>
        <v>Enter an ID</v>
      </c>
      <c r="J3930" s="13" t="str" cm="1">
        <f t="array" ref="J3930">_xlfn.IFS(ISBLANK(G3930), "no training", ISBLANK(I3930), 0, NOT(ISBLANK(I3930)), VLOOKUP(G3930,Trainings!$A$2:$B$20, 2, FALSE))</f>
        <v>no training</v>
      </c>
    </row>
    <row r="3931" spans="2:10" ht="15.75" customHeight="1" x14ac:dyDescent="0.4">
      <c r="B3931" s="13" t="str">
        <f>IFERROR(VLOOKUP(A3931, Employees!$A$2:$E$401, 2, FALSE), "Enter an ID")</f>
        <v>Enter an ID</v>
      </c>
      <c r="C3931" s="13" t="str">
        <f>IFERROR(VLOOKUP(A3931, Employees!$A$2:$E$401, 3, FALSE), "Enter an ID")</f>
        <v>Enter an ID</v>
      </c>
      <c r="D3931" s="13" t="str">
        <f>IFERROR(VLOOKUP(A3931, Employees!$A$2:$E$401, 4, FALSE), "Enter an ID")</f>
        <v>Enter an ID</v>
      </c>
      <c r="E3931" s="13" t="str">
        <f>IFERROR(VLOOKUP(A3931, Employees!$A$2:$E$401, 5, FALSE), "Enter an ID")</f>
        <v>Enter an ID</v>
      </c>
      <c r="F3931" s="13" t="str">
        <f>IFERROR(VLOOKUP(A3931, Employees!$A$2:$F$401, 6, FALSE), "Enter an ID")</f>
        <v>Enter an ID</v>
      </c>
      <c r="J3931" s="13" t="str" cm="1">
        <f t="array" ref="J3931">_xlfn.IFS(ISBLANK(G3931), "no training", ISBLANK(I3931), 0, NOT(ISBLANK(I3931)), VLOOKUP(G3931,Trainings!$A$2:$B$20, 2, FALSE))</f>
        <v>no training</v>
      </c>
    </row>
    <row r="3932" spans="2:10" ht="15.75" customHeight="1" x14ac:dyDescent="0.4">
      <c r="B3932" s="13" t="str">
        <f>IFERROR(VLOOKUP(A3932, Employees!$A$2:$E$401, 2, FALSE), "Enter an ID")</f>
        <v>Enter an ID</v>
      </c>
      <c r="C3932" s="13" t="str">
        <f>IFERROR(VLOOKUP(A3932, Employees!$A$2:$E$401, 3, FALSE), "Enter an ID")</f>
        <v>Enter an ID</v>
      </c>
      <c r="D3932" s="13" t="str">
        <f>IFERROR(VLOOKUP(A3932, Employees!$A$2:$E$401, 4, FALSE), "Enter an ID")</f>
        <v>Enter an ID</v>
      </c>
      <c r="E3932" s="13" t="str">
        <f>IFERROR(VLOOKUP(A3932, Employees!$A$2:$E$401, 5, FALSE), "Enter an ID")</f>
        <v>Enter an ID</v>
      </c>
      <c r="F3932" s="13" t="str">
        <f>IFERROR(VLOOKUP(A3932, Employees!$A$2:$F$401, 6, FALSE), "Enter an ID")</f>
        <v>Enter an ID</v>
      </c>
      <c r="J3932" s="13" t="str" cm="1">
        <f t="array" ref="J3932">_xlfn.IFS(ISBLANK(G3932), "no training", ISBLANK(I3932), 0, NOT(ISBLANK(I3932)), VLOOKUP(G3932,Trainings!$A$2:$B$20, 2, FALSE))</f>
        <v>no training</v>
      </c>
    </row>
    <row r="3933" spans="2:10" ht="15.75" customHeight="1" x14ac:dyDescent="0.4">
      <c r="B3933" s="13" t="str">
        <f>IFERROR(VLOOKUP(A3933, Employees!$A$2:$E$401, 2, FALSE), "Enter an ID")</f>
        <v>Enter an ID</v>
      </c>
      <c r="C3933" s="13" t="str">
        <f>IFERROR(VLOOKUP(A3933, Employees!$A$2:$E$401, 3, FALSE), "Enter an ID")</f>
        <v>Enter an ID</v>
      </c>
      <c r="D3933" s="13" t="str">
        <f>IFERROR(VLOOKUP(A3933, Employees!$A$2:$E$401, 4, FALSE), "Enter an ID")</f>
        <v>Enter an ID</v>
      </c>
      <c r="E3933" s="13" t="str">
        <f>IFERROR(VLOOKUP(A3933, Employees!$A$2:$E$401, 5, FALSE), "Enter an ID")</f>
        <v>Enter an ID</v>
      </c>
      <c r="F3933" s="13" t="str">
        <f>IFERROR(VLOOKUP(A3933, Employees!$A$2:$F$401, 6, FALSE), "Enter an ID")</f>
        <v>Enter an ID</v>
      </c>
      <c r="J3933" s="13" t="str" cm="1">
        <f t="array" ref="J3933">_xlfn.IFS(ISBLANK(G3933), "no training", ISBLANK(I3933), 0, NOT(ISBLANK(I3933)), VLOOKUP(G3933,Trainings!$A$2:$B$20, 2, FALSE))</f>
        <v>no training</v>
      </c>
    </row>
    <row r="3934" spans="2:10" ht="15.75" customHeight="1" x14ac:dyDescent="0.4">
      <c r="B3934" s="13" t="str">
        <f>IFERROR(VLOOKUP(A3934, Employees!$A$2:$E$401, 2, FALSE), "Enter an ID")</f>
        <v>Enter an ID</v>
      </c>
      <c r="C3934" s="13" t="str">
        <f>IFERROR(VLOOKUP(A3934, Employees!$A$2:$E$401, 3, FALSE), "Enter an ID")</f>
        <v>Enter an ID</v>
      </c>
      <c r="D3934" s="13" t="str">
        <f>IFERROR(VLOOKUP(A3934, Employees!$A$2:$E$401, 4, FALSE), "Enter an ID")</f>
        <v>Enter an ID</v>
      </c>
      <c r="E3934" s="13" t="str">
        <f>IFERROR(VLOOKUP(A3934, Employees!$A$2:$E$401, 5, FALSE), "Enter an ID")</f>
        <v>Enter an ID</v>
      </c>
      <c r="F3934" s="13" t="str">
        <f>IFERROR(VLOOKUP(A3934, Employees!$A$2:$F$401, 6, FALSE), "Enter an ID")</f>
        <v>Enter an ID</v>
      </c>
      <c r="J3934" s="13" t="str" cm="1">
        <f t="array" ref="J3934">_xlfn.IFS(ISBLANK(G3934), "no training", ISBLANK(I3934), 0, NOT(ISBLANK(I3934)), VLOOKUP(G3934,Trainings!$A$2:$B$20, 2, FALSE))</f>
        <v>no training</v>
      </c>
    </row>
    <row r="3935" spans="2:10" ht="15.75" customHeight="1" x14ac:dyDescent="0.4">
      <c r="B3935" s="13" t="str">
        <f>IFERROR(VLOOKUP(A3935, Employees!$A$2:$E$401, 2, FALSE), "Enter an ID")</f>
        <v>Enter an ID</v>
      </c>
      <c r="C3935" s="13" t="str">
        <f>IFERROR(VLOOKUP(A3935, Employees!$A$2:$E$401, 3, FALSE), "Enter an ID")</f>
        <v>Enter an ID</v>
      </c>
      <c r="D3935" s="13" t="str">
        <f>IFERROR(VLOOKUP(A3935, Employees!$A$2:$E$401, 4, FALSE), "Enter an ID")</f>
        <v>Enter an ID</v>
      </c>
      <c r="E3935" s="13" t="str">
        <f>IFERROR(VLOOKUP(A3935, Employees!$A$2:$E$401, 5, FALSE), "Enter an ID")</f>
        <v>Enter an ID</v>
      </c>
      <c r="F3935" s="13" t="str">
        <f>IFERROR(VLOOKUP(A3935, Employees!$A$2:$F$401, 6, FALSE), "Enter an ID")</f>
        <v>Enter an ID</v>
      </c>
      <c r="J3935" s="13" t="str" cm="1">
        <f t="array" ref="J3935">_xlfn.IFS(ISBLANK(G3935), "no training", ISBLANK(I3935), 0, NOT(ISBLANK(I3935)), VLOOKUP(G3935,Trainings!$A$2:$B$20, 2, FALSE))</f>
        <v>no training</v>
      </c>
    </row>
    <row r="3936" spans="2:10" ht="15.75" customHeight="1" x14ac:dyDescent="0.4">
      <c r="B3936" s="13" t="str">
        <f>IFERROR(VLOOKUP(A3936, Employees!$A$2:$E$401, 2, FALSE), "Enter an ID")</f>
        <v>Enter an ID</v>
      </c>
      <c r="C3936" s="13" t="str">
        <f>IFERROR(VLOOKUP(A3936, Employees!$A$2:$E$401, 3, FALSE), "Enter an ID")</f>
        <v>Enter an ID</v>
      </c>
      <c r="D3936" s="13" t="str">
        <f>IFERROR(VLOOKUP(A3936, Employees!$A$2:$E$401, 4, FALSE), "Enter an ID")</f>
        <v>Enter an ID</v>
      </c>
      <c r="E3936" s="13" t="str">
        <f>IFERROR(VLOOKUP(A3936, Employees!$A$2:$E$401, 5, FALSE), "Enter an ID")</f>
        <v>Enter an ID</v>
      </c>
      <c r="F3936" s="13" t="str">
        <f>IFERROR(VLOOKUP(A3936, Employees!$A$2:$F$401, 6, FALSE), "Enter an ID")</f>
        <v>Enter an ID</v>
      </c>
      <c r="J3936" s="13" t="str" cm="1">
        <f t="array" ref="J3936">_xlfn.IFS(ISBLANK(G3936), "no training", ISBLANK(I3936), 0, NOT(ISBLANK(I3936)), VLOOKUP(G3936,Trainings!$A$2:$B$20, 2, FALSE))</f>
        <v>no training</v>
      </c>
    </row>
    <row r="3937" spans="2:10" ht="15.75" customHeight="1" x14ac:dyDescent="0.4">
      <c r="B3937" s="13" t="str">
        <f>IFERROR(VLOOKUP(A3937, Employees!$A$2:$E$401, 2, FALSE), "Enter an ID")</f>
        <v>Enter an ID</v>
      </c>
      <c r="C3937" s="13" t="str">
        <f>IFERROR(VLOOKUP(A3937, Employees!$A$2:$E$401, 3, FALSE), "Enter an ID")</f>
        <v>Enter an ID</v>
      </c>
      <c r="D3937" s="13" t="str">
        <f>IFERROR(VLOOKUP(A3937, Employees!$A$2:$E$401, 4, FALSE), "Enter an ID")</f>
        <v>Enter an ID</v>
      </c>
      <c r="E3937" s="13" t="str">
        <f>IFERROR(VLOOKUP(A3937, Employees!$A$2:$E$401, 5, FALSE), "Enter an ID")</f>
        <v>Enter an ID</v>
      </c>
      <c r="F3937" s="13" t="str">
        <f>IFERROR(VLOOKUP(A3937, Employees!$A$2:$F$401, 6, FALSE), "Enter an ID")</f>
        <v>Enter an ID</v>
      </c>
      <c r="J3937" s="13" t="str" cm="1">
        <f t="array" ref="J3937">_xlfn.IFS(ISBLANK(G3937), "no training", ISBLANK(I3937), 0, NOT(ISBLANK(I3937)), VLOOKUP(G3937,Trainings!$A$2:$B$20, 2, FALSE))</f>
        <v>no training</v>
      </c>
    </row>
    <row r="3938" spans="2:10" ht="15.75" customHeight="1" x14ac:dyDescent="0.4">
      <c r="B3938" s="13" t="str">
        <f>IFERROR(VLOOKUP(A3938, Employees!$A$2:$E$401, 2, FALSE), "Enter an ID")</f>
        <v>Enter an ID</v>
      </c>
      <c r="C3938" s="13" t="str">
        <f>IFERROR(VLOOKUP(A3938, Employees!$A$2:$E$401, 3, FALSE), "Enter an ID")</f>
        <v>Enter an ID</v>
      </c>
      <c r="D3938" s="13" t="str">
        <f>IFERROR(VLOOKUP(A3938, Employees!$A$2:$E$401, 4, FALSE), "Enter an ID")</f>
        <v>Enter an ID</v>
      </c>
      <c r="E3938" s="13" t="str">
        <f>IFERROR(VLOOKUP(A3938, Employees!$A$2:$E$401, 5, FALSE), "Enter an ID")</f>
        <v>Enter an ID</v>
      </c>
      <c r="F3938" s="13" t="str">
        <f>IFERROR(VLOOKUP(A3938, Employees!$A$2:$F$401, 6, FALSE), "Enter an ID")</f>
        <v>Enter an ID</v>
      </c>
      <c r="J3938" s="13" t="str" cm="1">
        <f t="array" ref="J3938">_xlfn.IFS(ISBLANK(G3938), "no training", ISBLANK(I3938), 0, NOT(ISBLANK(I3938)), VLOOKUP(G3938,Trainings!$A$2:$B$20, 2, FALSE))</f>
        <v>no training</v>
      </c>
    </row>
    <row r="3939" spans="2:10" ht="15.75" customHeight="1" x14ac:dyDescent="0.4">
      <c r="B3939" s="13" t="str">
        <f>IFERROR(VLOOKUP(A3939, Employees!$A$2:$E$401, 2, FALSE), "Enter an ID")</f>
        <v>Enter an ID</v>
      </c>
      <c r="C3939" s="13" t="str">
        <f>IFERROR(VLOOKUP(A3939, Employees!$A$2:$E$401, 3, FALSE), "Enter an ID")</f>
        <v>Enter an ID</v>
      </c>
      <c r="D3939" s="13" t="str">
        <f>IFERROR(VLOOKUP(A3939, Employees!$A$2:$E$401, 4, FALSE), "Enter an ID")</f>
        <v>Enter an ID</v>
      </c>
      <c r="E3939" s="13" t="str">
        <f>IFERROR(VLOOKUP(A3939, Employees!$A$2:$E$401, 5, FALSE), "Enter an ID")</f>
        <v>Enter an ID</v>
      </c>
      <c r="F3939" s="13" t="str">
        <f>IFERROR(VLOOKUP(A3939, Employees!$A$2:$F$401, 6, FALSE), "Enter an ID")</f>
        <v>Enter an ID</v>
      </c>
      <c r="J3939" s="13" t="str" cm="1">
        <f t="array" ref="J3939">_xlfn.IFS(ISBLANK(G3939), "no training", ISBLANK(I3939), 0, NOT(ISBLANK(I3939)), VLOOKUP(G3939,Trainings!$A$2:$B$20, 2, FALSE))</f>
        <v>no training</v>
      </c>
    </row>
    <row r="3940" spans="2:10" ht="15.75" customHeight="1" x14ac:dyDescent="0.4">
      <c r="B3940" s="13" t="str">
        <f>IFERROR(VLOOKUP(A3940, Employees!$A$2:$E$401, 2, FALSE), "Enter an ID")</f>
        <v>Enter an ID</v>
      </c>
      <c r="C3940" s="13" t="str">
        <f>IFERROR(VLOOKUP(A3940, Employees!$A$2:$E$401, 3, FALSE), "Enter an ID")</f>
        <v>Enter an ID</v>
      </c>
      <c r="D3940" s="13" t="str">
        <f>IFERROR(VLOOKUP(A3940, Employees!$A$2:$E$401, 4, FALSE), "Enter an ID")</f>
        <v>Enter an ID</v>
      </c>
      <c r="E3940" s="13" t="str">
        <f>IFERROR(VLOOKUP(A3940, Employees!$A$2:$E$401, 5, FALSE), "Enter an ID")</f>
        <v>Enter an ID</v>
      </c>
      <c r="F3940" s="13" t="str">
        <f>IFERROR(VLOOKUP(A3940, Employees!$A$2:$F$401, 6, FALSE), "Enter an ID")</f>
        <v>Enter an ID</v>
      </c>
      <c r="J3940" s="13" t="str" cm="1">
        <f t="array" ref="J3940">_xlfn.IFS(ISBLANK(G3940), "no training", ISBLANK(I3940), 0, NOT(ISBLANK(I3940)), VLOOKUP(G3940,Trainings!$A$2:$B$20, 2, FALSE))</f>
        <v>no training</v>
      </c>
    </row>
    <row r="3941" spans="2:10" ht="15.75" customHeight="1" x14ac:dyDescent="0.4">
      <c r="B3941" s="13" t="str">
        <f>IFERROR(VLOOKUP(A3941, Employees!$A$2:$E$401, 2, FALSE), "Enter an ID")</f>
        <v>Enter an ID</v>
      </c>
      <c r="C3941" s="13" t="str">
        <f>IFERROR(VLOOKUP(A3941, Employees!$A$2:$E$401, 3, FALSE), "Enter an ID")</f>
        <v>Enter an ID</v>
      </c>
      <c r="D3941" s="13" t="str">
        <f>IFERROR(VLOOKUP(A3941, Employees!$A$2:$E$401, 4, FALSE), "Enter an ID")</f>
        <v>Enter an ID</v>
      </c>
      <c r="E3941" s="13" t="str">
        <f>IFERROR(VLOOKUP(A3941, Employees!$A$2:$E$401, 5, FALSE), "Enter an ID")</f>
        <v>Enter an ID</v>
      </c>
      <c r="F3941" s="13" t="str">
        <f>IFERROR(VLOOKUP(A3941, Employees!$A$2:$F$401, 6, FALSE), "Enter an ID")</f>
        <v>Enter an ID</v>
      </c>
      <c r="J3941" s="13" t="str" cm="1">
        <f t="array" ref="J3941">_xlfn.IFS(ISBLANK(G3941), "no training", ISBLANK(I3941), 0, NOT(ISBLANK(I3941)), VLOOKUP(G3941,Trainings!$A$2:$B$20, 2, FALSE))</f>
        <v>no training</v>
      </c>
    </row>
    <row r="3942" spans="2:10" ht="15.75" customHeight="1" x14ac:dyDescent="0.4">
      <c r="B3942" s="13" t="str">
        <f>IFERROR(VLOOKUP(A3942, Employees!$A$2:$E$401, 2, FALSE), "Enter an ID")</f>
        <v>Enter an ID</v>
      </c>
      <c r="C3942" s="13" t="str">
        <f>IFERROR(VLOOKUP(A3942, Employees!$A$2:$E$401, 3, FALSE), "Enter an ID")</f>
        <v>Enter an ID</v>
      </c>
      <c r="D3942" s="13" t="str">
        <f>IFERROR(VLOOKUP(A3942, Employees!$A$2:$E$401, 4, FALSE), "Enter an ID")</f>
        <v>Enter an ID</v>
      </c>
      <c r="E3942" s="13" t="str">
        <f>IFERROR(VLOOKUP(A3942, Employees!$A$2:$E$401, 5, FALSE), "Enter an ID")</f>
        <v>Enter an ID</v>
      </c>
      <c r="F3942" s="13" t="str">
        <f>IFERROR(VLOOKUP(A3942, Employees!$A$2:$F$401, 6, FALSE), "Enter an ID")</f>
        <v>Enter an ID</v>
      </c>
      <c r="J3942" s="13" t="str" cm="1">
        <f t="array" ref="J3942">_xlfn.IFS(ISBLANK(G3942), "no training", ISBLANK(I3942), 0, NOT(ISBLANK(I3942)), VLOOKUP(G3942,Trainings!$A$2:$B$20, 2, FALSE))</f>
        <v>no training</v>
      </c>
    </row>
    <row r="3943" spans="2:10" ht="15.75" customHeight="1" x14ac:dyDescent="0.4">
      <c r="B3943" s="13" t="str">
        <f>IFERROR(VLOOKUP(A3943, Employees!$A$2:$E$401, 2, FALSE), "Enter an ID")</f>
        <v>Enter an ID</v>
      </c>
      <c r="C3943" s="13" t="str">
        <f>IFERROR(VLOOKUP(A3943, Employees!$A$2:$E$401, 3, FALSE), "Enter an ID")</f>
        <v>Enter an ID</v>
      </c>
      <c r="D3943" s="13" t="str">
        <f>IFERROR(VLOOKUP(A3943, Employees!$A$2:$E$401, 4, FALSE), "Enter an ID")</f>
        <v>Enter an ID</v>
      </c>
      <c r="E3943" s="13" t="str">
        <f>IFERROR(VLOOKUP(A3943, Employees!$A$2:$E$401, 5, FALSE), "Enter an ID")</f>
        <v>Enter an ID</v>
      </c>
      <c r="F3943" s="13" t="str">
        <f>IFERROR(VLOOKUP(A3943, Employees!$A$2:$F$401, 6, FALSE), "Enter an ID")</f>
        <v>Enter an ID</v>
      </c>
      <c r="J3943" s="13" t="str" cm="1">
        <f t="array" ref="J3943">_xlfn.IFS(ISBLANK(G3943), "no training", ISBLANK(I3943), 0, NOT(ISBLANK(I3943)), VLOOKUP(G3943,Trainings!$A$2:$B$20, 2, FALSE))</f>
        <v>no training</v>
      </c>
    </row>
    <row r="3944" spans="2:10" ht="15.75" customHeight="1" x14ac:dyDescent="0.4">
      <c r="B3944" s="13" t="str">
        <f>IFERROR(VLOOKUP(A3944, Employees!$A$2:$E$401, 2, FALSE), "Enter an ID")</f>
        <v>Enter an ID</v>
      </c>
      <c r="C3944" s="13" t="str">
        <f>IFERROR(VLOOKUP(A3944, Employees!$A$2:$E$401, 3, FALSE), "Enter an ID")</f>
        <v>Enter an ID</v>
      </c>
      <c r="D3944" s="13" t="str">
        <f>IFERROR(VLOOKUP(A3944, Employees!$A$2:$E$401, 4, FALSE), "Enter an ID")</f>
        <v>Enter an ID</v>
      </c>
      <c r="E3944" s="13" t="str">
        <f>IFERROR(VLOOKUP(A3944, Employees!$A$2:$E$401, 5, FALSE), "Enter an ID")</f>
        <v>Enter an ID</v>
      </c>
      <c r="F3944" s="13" t="str">
        <f>IFERROR(VLOOKUP(A3944, Employees!$A$2:$F$401, 6, FALSE), "Enter an ID")</f>
        <v>Enter an ID</v>
      </c>
      <c r="J3944" s="13" t="str" cm="1">
        <f t="array" ref="J3944">_xlfn.IFS(ISBLANK(G3944), "no training", ISBLANK(I3944), 0, NOT(ISBLANK(I3944)), VLOOKUP(G3944,Trainings!$A$2:$B$20, 2, FALSE))</f>
        <v>no training</v>
      </c>
    </row>
    <row r="3945" spans="2:10" ht="15.75" customHeight="1" x14ac:dyDescent="0.4">
      <c r="B3945" s="13" t="str">
        <f>IFERROR(VLOOKUP(A3945, Employees!$A$2:$E$401, 2, FALSE), "Enter an ID")</f>
        <v>Enter an ID</v>
      </c>
      <c r="C3945" s="13" t="str">
        <f>IFERROR(VLOOKUP(A3945, Employees!$A$2:$E$401, 3, FALSE), "Enter an ID")</f>
        <v>Enter an ID</v>
      </c>
      <c r="D3945" s="13" t="str">
        <f>IFERROR(VLOOKUP(A3945, Employees!$A$2:$E$401, 4, FALSE), "Enter an ID")</f>
        <v>Enter an ID</v>
      </c>
      <c r="E3945" s="13" t="str">
        <f>IFERROR(VLOOKUP(A3945, Employees!$A$2:$E$401, 5, FALSE), "Enter an ID")</f>
        <v>Enter an ID</v>
      </c>
      <c r="F3945" s="13" t="str">
        <f>IFERROR(VLOOKUP(A3945, Employees!$A$2:$F$401, 6, FALSE), "Enter an ID")</f>
        <v>Enter an ID</v>
      </c>
      <c r="J3945" s="13" t="str" cm="1">
        <f t="array" ref="J3945">_xlfn.IFS(ISBLANK(G3945), "no training", ISBLANK(I3945), 0, NOT(ISBLANK(I3945)), VLOOKUP(G3945,Trainings!$A$2:$B$20, 2, FALSE))</f>
        <v>no training</v>
      </c>
    </row>
    <row r="3946" spans="2:10" ht="15.75" customHeight="1" x14ac:dyDescent="0.4">
      <c r="B3946" s="13" t="str">
        <f>IFERROR(VLOOKUP(A3946, Employees!$A$2:$E$401, 2, FALSE), "Enter an ID")</f>
        <v>Enter an ID</v>
      </c>
      <c r="C3946" s="13" t="str">
        <f>IFERROR(VLOOKUP(A3946, Employees!$A$2:$E$401, 3, FALSE), "Enter an ID")</f>
        <v>Enter an ID</v>
      </c>
      <c r="D3946" s="13" t="str">
        <f>IFERROR(VLOOKUP(A3946, Employees!$A$2:$E$401, 4, FALSE), "Enter an ID")</f>
        <v>Enter an ID</v>
      </c>
      <c r="E3946" s="13" t="str">
        <f>IFERROR(VLOOKUP(A3946, Employees!$A$2:$E$401, 5, FALSE), "Enter an ID")</f>
        <v>Enter an ID</v>
      </c>
      <c r="F3946" s="13" t="str">
        <f>IFERROR(VLOOKUP(A3946, Employees!$A$2:$F$401, 6, FALSE), "Enter an ID")</f>
        <v>Enter an ID</v>
      </c>
      <c r="J3946" s="13" t="str" cm="1">
        <f t="array" ref="J3946">_xlfn.IFS(ISBLANK(G3946), "no training", ISBLANK(I3946), 0, NOT(ISBLANK(I3946)), VLOOKUP(G3946,Trainings!$A$2:$B$20, 2, FALSE))</f>
        <v>no training</v>
      </c>
    </row>
    <row r="3947" spans="2:10" ht="15.75" customHeight="1" x14ac:dyDescent="0.4">
      <c r="B3947" s="13" t="str">
        <f>IFERROR(VLOOKUP(A3947, Employees!$A$2:$E$401, 2, FALSE), "Enter an ID")</f>
        <v>Enter an ID</v>
      </c>
      <c r="C3947" s="13" t="str">
        <f>IFERROR(VLOOKUP(A3947, Employees!$A$2:$E$401, 3, FALSE), "Enter an ID")</f>
        <v>Enter an ID</v>
      </c>
      <c r="D3947" s="13" t="str">
        <f>IFERROR(VLOOKUP(A3947, Employees!$A$2:$E$401, 4, FALSE), "Enter an ID")</f>
        <v>Enter an ID</v>
      </c>
      <c r="E3947" s="13" t="str">
        <f>IFERROR(VLOOKUP(A3947, Employees!$A$2:$E$401, 5, FALSE), "Enter an ID")</f>
        <v>Enter an ID</v>
      </c>
      <c r="F3947" s="13" t="str">
        <f>IFERROR(VLOOKUP(A3947, Employees!$A$2:$F$401, 6, FALSE), "Enter an ID")</f>
        <v>Enter an ID</v>
      </c>
      <c r="J3947" s="13" t="str" cm="1">
        <f t="array" ref="J3947">_xlfn.IFS(ISBLANK(G3947), "no training", ISBLANK(I3947), 0, NOT(ISBLANK(I3947)), VLOOKUP(G3947,Trainings!$A$2:$B$20, 2, FALSE))</f>
        <v>no training</v>
      </c>
    </row>
    <row r="3948" spans="2:10" ht="15.75" customHeight="1" x14ac:dyDescent="0.4">
      <c r="B3948" s="13" t="str">
        <f>IFERROR(VLOOKUP(A3948, Employees!$A$2:$E$401, 2, FALSE), "Enter an ID")</f>
        <v>Enter an ID</v>
      </c>
      <c r="C3948" s="13" t="str">
        <f>IFERROR(VLOOKUP(A3948, Employees!$A$2:$E$401, 3, FALSE), "Enter an ID")</f>
        <v>Enter an ID</v>
      </c>
      <c r="D3948" s="13" t="str">
        <f>IFERROR(VLOOKUP(A3948, Employees!$A$2:$E$401, 4, FALSE), "Enter an ID")</f>
        <v>Enter an ID</v>
      </c>
      <c r="E3948" s="13" t="str">
        <f>IFERROR(VLOOKUP(A3948, Employees!$A$2:$E$401, 5, FALSE), "Enter an ID")</f>
        <v>Enter an ID</v>
      </c>
      <c r="F3948" s="13" t="str">
        <f>IFERROR(VLOOKUP(A3948, Employees!$A$2:$F$401, 6, FALSE), "Enter an ID")</f>
        <v>Enter an ID</v>
      </c>
      <c r="J3948" s="13" t="str" cm="1">
        <f t="array" ref="J3948">_xlfn.IFS(ISBLANK(G3948), "no training", ISBLANK(I3948), 0, NOT(ISBLANK(I3948)), VLOOKUP(G3948,Trainings!$A$2:$B$20, 2, FALSE))</f>
        <v>no training</v>
      </c>
    </row>
    <row r="3949" spans="2:10" ht="15.75" customHeight="1" x14ac:dyDescent="0.4">
      <c r="B3949" s="13" t="str">
        <f>IFERROR(VLOOKUP(A3949, Employees!$A$2:$E$401, 2, FALSE), "Enter an ID")</f>
        <v>Enter an ID</v>
      </c>
      <c r="C3949" s="13" t="str">
        <f>IFERROR(VLOOKUP(A3949, Employees!$A$2:$E$401, 3, FALSE), "Enter an ID")</f>
        <v>Enter an ID</v>
      </c>
      <c r="D3949" s="13" t="str">
        <f>IFERROR(VLOOKUP(A3949, Employees!$A$2:$E$401, 4, FALSE), "Enter an ID")</f>
        <v>Enter an ID</v>
      </c>
      <c r="E3949" s="13" t="str">
        <f>IFERROR(VLOOKUP(A3949, Employees!$A$2:$E$401, 5, FALSE), "Enter an ID")</f>
        <v>Enter an ID</v>
      </c>
      <c r="F3949" s="13" t="str">
        <f>IFERROR(VLOOKUP(A3949, Employees!$A$2:$F$401, 6, FALSE), "Enter an ID")</f>
        <v>Enter an ID</v>
      </c>
      <c r="J3949" s="13" t="str" cm="1">
        <f t="array" ref="J3949">_xlfn.IFS(ISBLANK(G3949), "no training", ISBLANK(I3949), 0, NOT(ISBLANK(I3949)), VLOOKUP(G3949,Trainings!$A$2:$B$20, 2, FALSE))</f>
        <v>no training</v>
      </c>
    </row>
    <row r="3950" spans="2:10" ht="15.75" customHeight="1" x14ac:dyDescent="0.4">
      <c r="B3950" s="13" t="str">
        <f>IFERROR(VLOOKUP(A3950, Employees!$A$2:$E$401, 2, FALSE), "Enter an ID")</f>
        <v>Enter an ID</v>
      </c>
      <c r="C3950" s="13" t="str">
        <f>IFERROR(VLOOKUP(A3950, Employees!$A$2:$E$401, 3, FALSE), "Enter an ID")</f>
        <v>Enter an ID</v>
      </c>
      <c r="D3950" s="13" t="str">
        <f>IFERROR(VLOOKUP(A3950, Employees!$A$2:$E$401, 4, FALSE), "Enter an ID")</f>
        <v>Enter an ID</v>
      </c>
      <c r="E3950" s="13" t="str">
        <f>IFERROR(VLOOKUP(A3950, Employees!$A$2:$E$401, 5, FALSE), "Enter an ID")</f>
        <v>Enter an ID</v>
      </c>
      <c r="F3950" s="13" t="str">
        <f>IFERROR(VLOOKUP(A3950, Employees!$A$2:$F$401, 6, FALSE), "Enter an ID")</f>
        <v>Enter an ID</v>
      </c>
      <c r="J3950" s="13" t="str" cm="1">
        <f t="array" ref="J3950">_xlfn.IFS(ISBLANK(G3950), "no training", ISBLANK(I3950), 0, NOT(ISBLANK(I3950)), VLOOKUP(G3950,Trainings!$A$2:$B$20, 2, FALSE))</f>
        <v>no training</v>
      </c>
    </row>
    <row r="3951" spans="2:10" ht="15.75" customHeight="1" x14ac:dyDescent="0.4">
      <c r="B3951" s="13" t="str">
        <f>IFERROR(VLOOKUP(A3951, Employees!$A$2:$E$401, 2, FALSE), "Enter an ID")</f>
        <v>Enter an ID</v>
      </c>
      <c r="C3951" s="13" t="str">
        <f>IFERROR(VLOOKUP(A3951, Employees!$A$2:$E$401, 3, FALSE), "Enter an ID")</f>
        <v>Enter an ID</v>
      </c>
      <c r="D3951" s="13" t="str">
        <f>IFERROR(VLOOKUP(A3951, Employees!$A$2:$E$401, 4, FALSE), "Enter an ID")</f>
        <v>Enter an ID</v>
      </c>
      <c r="E3951" s="13" t="str">
        <f>IFERROR(VLOOKUP(A3951, Employees!$A$2:$E$401, 5, FALSE), "Enter an ID")</f>
        <v>Enter an ID</v>
      </c>
      <c r="F3951" s="13" t="str">
        <f>IFERROR(VLOOKUP(A3951, Employees!$A$2:$F$401, 6, FALSE), "Enter an ID")</f>
        <v>Enter an ID</v>
      </c>
      <c r="J3951" s="13" t="str" cm="1">
        <f t="array" ref="J3951">_xlfn.IFS(ISBLANK(G3951), "no training", ISBLANK(I3951), 0, NOT(ISBLANK(I3951)), VLOOKUP(G3951,Trainings!$A$2:$B$20, 2, FALSE))</f>
        <v>no training</v>
      </c>
    </row>
    <row r="3952" spans="2:10" ht="15.75" customHeight="1" x14ac:dyDescent="0.4">
      <c r="B3952" s="13" t="str">
        <f>IFERROR(VLOOKUP(A3952, Employees!$A$2:$E$401, 2, FALSE), "Enter an ID")</f>
        <v>Enter an ID</v>
      </c>
      <c r="C3952" s="13" t="str">
        <f>IFERROR(VLOOKUP(A3952, Employees!$A$2:$E$401, 3, FALSE), "Enter an ID")</f>
        <v>Enter an ID</v>
      </c>
      <c r="D3952" s="13" t="str">
        <f>IFERROR(VLOOKUP(A3952, Employees!$A$2:$E$401, 4, FALSE), "Enter an ID")</f>
        <v>Enter an ID</v>
      </c>
      <c r="E3952" s="13" t="str">
        <f>IFERROR(VLOOKUP(A3952, Employees!$A$2:$E$401, 5, FALSE), "Enter an ID")</f>
        <v>Enter an ID</v>
      </c>
      <c r="F3952" s="13" t="str">
        <f>IFERROR(VLOOKUP(A3952, Employees!$A$2:$F$401, 6, FALSE), "Enter an ID")</f>
        <v>Enter an ID</v>
      </c>
      <c r="J3952" s="13" t="str" cm="1">
        <f t="array" ref="J3952">_xlfn.IFS(ISBLANK(G3952), "no training", ISBLANK(I3952), 0, NOT(ISBLANK(I3952)), VLOOKUP(G3952,Trainings!$A$2:$B$20, 2, FALSE))</f>
        <v>no training</v>
      </c>
    </row>
    <row r="3953" spans="2:10" ht="15.75" customHeight="1" x14ac:dyDescent="0.4">
      <c r="B3953" s="13" t="str">
        <f>IFERROR(VLOOKUP(A3953, Employees!$A$2:$E$401, 2, FALSE), "Enter an ID")</f>
        <v>Enter an ID</v>
      </c>
      <c r="C3953" s="13" t="str">
        <f>IFERROR(VLOOKUP(A3953, Employees!$A$2:$E$401, 3, FALSE), "Enter an ID")</f>
        <v>Enter an ID</v>
      </c>
      <c r="D3953" s="13" t="str">
        <f>IFERROR(VLOOKUP(A3953, Employees!$A$2:$E$401, 4, FALSE), "Enter an ID")</f>
        <v>Enter an ID</v>
      </c>
      <c r="E3953" s="13" t="str">
        <f>IFERROR(VLOOKUP(A3953, Employees!$A$2:$E$401, 5, FALSE), "Enter an ID")</f>
        <v>Enter an ID</v>
      </c>
      <c r="F3953" s="13" t="str">
        <f>IFERROR(VLOOKUP(A3953, Employees!$A$2:$F$401, 6, FALSE), "Enter an ID")</f>
        <v>Enter an ID</v>
      </c>
      <c r="J3953" s="13" t="str" cm="1">
        <f t="array" ref="J3953">_xlfn.IFS(ISBLANK(G3953), "no training", ISBLANK(I3953), 0, NOT(ISBLANK(I3953)), VLOOKUP(G3953,Trainings!$A$2:$B$20, 2, FALSE))</f>
        <v>no training</v>
      </c>
    </row>
    <row r="3954" spans="2:10" ht="15.75" customHeight="1" x14ac:dyDescent="0.4">
      <c r="B3954" s="13" t="str">
        <f>IFERROR(VLOOKUP(A3954, Employees!$A$2:$E$401, 2, FALSE), "Enter an ID")</f>
        <v>Enter an ID</v>
      </c>
      <c r="C3954" s="13" t="str">
        <f>IFERROR(VLOOKUP(A3954, Employees!$A$2:$E$401, 3, FALSE), "Enter an ID")</f>
        <v>Enter an ID</v>
      </c>
      <c r="D3954" s="13" t="str">
        <f>IFERROR(VLOOKUP(A3954, Employees!$A$2:$E$401, 4, FALSE), "Enter an ID")</f>
        <v>Enter an ID</v>
      </c>
      <c r="E3954" s="13" t="str">
        <f>IFERROR(VLOOKUP(A3954, Employees!$A$2:$E$401, 5, FALSE), "Enter an ID")</f>
        <v>Enter an ID</v>
      </c>
      <c r="F3954" s="13" t="str">
        <f>IFERROR(VLOOKUP(A3954, Employees!$A$2:$F$401, 6, FALSE), "Enter an ID")</f>
        <v>Enter an ID</v>
      </c>
      <c r="J3954" s="13" t="str" cm="1">
        <f t="array" ref="J3954">_xlfn.IFS(ISBLANK(G3954), "no training", ISBLANK(I3954), 0, NOT(ISBLANK(I3954)), VLOOKUP(G3954,Trainings!$A$2:$B$20, 2, FALSE))</f>
        <v>no training</v>
      </c>
    </row>
    <row r="3955" spans="2:10" ht="15.75" customHeight="1" x14ac:dyDescent="0.4">
      <c r="B3955" s="13" t="str">
        <f>IFERROR(VLOOKUP(A3955, Employees!$A$2:$E$401, 2, FALSE), "Enter an ID")</f>
        <v>Enter an ID</v>
      </c>
      <c r="C3955" s="13" t="str">
        <f>IFERROR(VLOOKUP(A3955, Employees!$A$2:$E$401, 3, FALSE), "Enter an ID")</f>
        <v>Enter an ID</v>
      </c>
      <c r="D3955" s="13" t="str">
        <f>IFERROR(VLOOKUP(A3955, Employees!$A$2:$E$401, 4, FALSE), "Enter an ID")</f>
        <v>Enter an ID</v>
      </c>
      <c r="E3955" s="13" t="str">
        <f>IFERROR(VLOOKUP(A3955, Employees!$A$2:$E$401, 5, FALSE), "Enter an ID")</f>
        <v>Enter an ID</v>
      </c>
      <c r="F3955" s="13" t="str">
        <f>IFERROR(VLOOKUP(A3955, Employees!$A$2:$F$401, 6, FALSE), "Enter an ID")</f>
        <v>Enter an ID</v>
      </c>
      <c r="J3955" s="13" t="str" cm="1">
        <f t="array" ref="J3955">_xlfn.IFS(ISBLANK(G3955), "no training", ISBLANK(I3955), 0, NOT(ISBLANK(I3955)), VLOOKUP(G3955,Trainings!$A$2:$B$20, 2, FALSE))</f>
        <v>no training</v>
      </c>
    </row>
    <row r="3956" spans="2:10" ht="15.75" customHeight="1" x14ac:dyDescent="0.4">
      <c r="B3956" s="13" t="str">
        <f>IFERROR(VLOOKUP(A3956, Employees!$A$2:$E$401, 2, FALSE), "Enter an ID")</f>
        <v>Enter an ID</v>
      </c>
      <c r="C3956" s="13" t="str">
        <f>IFERROR(VLOOKUP(A3956, Employees!$A$2:$E$401, 3, FALSE), "Enter an ID")</f>
        <v>Enter an ID</v>
      </c>
      <c r="D3956" s="13" t="str">
        <f>IFERROR(VLOOKUP(A3956, Employees!$A$2:$E$401, 4, FALSE), "Enter an ID")</f>
        <v>Enter an ID</v>
      </c>
      <c r="E3956" s="13" t="str">
        <f>IFERROR(VLOOKUP(A3956, Employees!$A$2:$E$401, 5, FALSE), "Enter an ID")</f>
        <v>Enter an ID</v>
      </c>
      <c r="F3956" s="13" t="str">
        <f>IFERROR(VLOOKUP(A3956, Employees!$A$2:$F$401, 6, FALSE), "Enter an ID")</f>
        <v>Enter an ID</v>
      </c>
      <c r="J3956" s="13" t="str" cm="1">
        <f t="array" ref="J3956">_xlfn.IFS(ISBLANK(G3956), "no training", ISBLANK(I3956), 0, NOT(ISBLANK(I3956)), VLOOKUP(G3956,Trainings!$A$2:$B$20, 2, FALSE))</f>
        <v>no training</v>
      </c>
    </row>
    <row r="3957" spans="2:10" ht="15.75" customHeight="1" x14ac:dyDescent="0.4">
      <c r="B3957" s="13" t="str">
        <f>IFERROR(VLOOKUP(A3957, Employees!$A$2:$E$401, 2, FALSE), "Enter an ID")</f>
        <v>Enter an ID</v>
      </c>
      <c r="C3957" s="13" t="str">
        <f>IFERROR(VLOOKUP(A3957, Employees!$A$2:$E$401, 3, FALSE), "Enter an ID")</f>
        <v>Enter an ID</v>
      </c>
      <c r="D3957" s="13" t="str">
        <f>IFERROR(VLOOKUP(A3957, Employees!$A$2:$E$401, 4, FALSE), "Enter an ID")</f>
        <v>Enter an ID</v>
      </c>
      <c r="E3957" s="13" t="str">
        <f>IFERROR(VLOOKUP(A3957, Employees!$A$2:$E$401, 5, FALSE), "Enter an ID")</f>
        <v>Enter an ID</v>
      </c>
      <c r="F3957" s="13" t="str">
        <f>IFERROR(VLOOKUP(A3957, Employees!$A$2:$F$401, 6, FALSE), "Enter an ID")</f>
        <v>Enter an ID</v>
      </c>
      <c r="J3957" s="13" t="str" cm="1">
        <f t="array" ref="J3957">_xlfn.IFS(ISBLANK(G3957), "no training", ISBLANK(I3957), 0, NOT(ISBLANK(I3957)), VLOOKUP(G3957,Trainings!$A$2:$B$20, 2, FALSE))</f>
        <v>no training</v>
      </c>
    </row>
    <row r="3958" spans="2:10" ht="15.75" customHeight="1" x14ac:dyDescent="0.4">
      <c r="B3958" s="13" t="str">
        <f>IFERROR(VLOOKUP(A3958, Employees!$A$2:$E$401, 2, FALSE), "Enter an ID")</f>
        <v>Enter an ID</v>
      </c>
      <c r="C3958" s="13" t="str">
        <f>IFERROR(VLOOKUP(A3958, Employees!$A$2:$E$401, 3, FALSE), "Enter an ID")</f>
        <v>Enter an ID</v>
      </c>
      <c r="D3958" s="13" t="str">
        <f>IFERROR(VLOOKUP(A3958, Employees!$A$2:$E$401, 4, FALSE), "Enter an ID")</f>
        <v>Enter an ID</v>
      </c>
      <c r="E3958" s="13" t="str">
        <f>IFERROR(VLOOKUP(A3958, Employees!$A$2:$E$401, 5, FALSE), "Enter an ID")</f>
        <v>Enter an ID</v>
      </c>
      <c r="F3958" s="13" t="str">
        <f>IFERROR(VLOOKUP(A3958, Employees!$A$2:$F$401, 6, FALSE), "Enter an ID")</f>
        <v>Enter an ID</v>
      </c>
      <c r="J3958" s="13" t="str" cm="1">
        <f t="array" ref="J3958">_xlfn.IFS(ISBLANK(G3958), "no training", ISBLANK(I3958), 0, NOT(ISBLANK(I3958)), VLOOKUP(G3958,Trainings!$A$2:$B$20, 2, FALSE))</f>
        <v>no training</v>
      </c>
    </row>
    <row r="3959" spans="2:10" ht="15.75" customHeight="1" x14ac:dyDescent="0.4">
      <c r="B3959" s="13" t="str">
        <f>IFERROR(VLOOKUP(A3959, Employees!$A$2:$E$401, 2, FALSE), "Enter an ID")</f>
        <v>Enter an ID</v>
      </c>
      <c r="C3959" s="13" t="str">
        <f>IFERROR(VLOOKUP(A3959, Employees!$A$2:$E$401, 3, FALSE), "Enter an ID")</f>
        <v>Enter an ID</v>
      </c>
      <c r="D3959" s="13" t="str">
        <f>IFERROR(VLOOKUP(A3959, Employees!$A$2:$E$401, 4, FALSE), "Enter an ID")</f>
        <v>Enter an ID</v>
      </c>
      <c r="E3959" s="13" t="str">
        <f>IFERROR(VLOOKUP(A3959, Employees!$A$2:$E$401, 5, FALSE), "Enter an ID")</f>
        <v>Enter an ID</v>
      </c>
      <c r="F3959" s="13" t="str">
        <f>IFERROR(VLOOKUP(A3959, Employees!$A$2:$F$401, 6, FALSE), "Enter an ID")</f>
        <v>Enter an ID</v>
      </c>
      <c r="J3959" s="13" t="str" cm="1">
        <f t="array" ref="J3959">_xlfn.IFS(ISBLANK(G3959), "no training", ISBLANK(I3959), 0, NOT(ISBLANK(I3959)), VLOOKUP(G3959,Trainings!$A$2:$B$20, 2, FALSE))</f>
        <v>no training</v>
      </c>
    </row>
    <row r="3960" spans="2:10" ht="15.75" customHeight="1" x14ac:dyDescent="0.4">
      <c r="B3960" s="13" t="str">
        <f>IFERROR(VLOOKUP(A3960, Employees!$A$2:$E$401, 2, FALSE), "Enter an ID")</f>
        <v>Enter an ID</v>
      </c>
      <c r="C3960" s="13" t="str">
        <f>IFERROR(VLOOKUP(A3960, Employees!$A$2:$E$401, 3, FALSE), "Enter an ID")</f>
        <v>Enter an ID</v>
      </c>
      <c r="D3960" s="13" t="str">
        <f>IFERROR(VLOOKUP(A3960, Employees!$A$2:$E$401, 4, FALSE), "Enter an ID")</f>
        <v>Enter an ID</v>
      </c>
      <c r="E3960" s="13" t="str">
        <f>IFERROR(VLOOKUP(A3960, Employees!$A$2:$E$401, 5, FALSE), "Enter an ID")</f>
        <v>Enter an ID</v>
      </c>
      <c r="F3960" s="13" t="str">
        <f>IFERROR(VLOOKUP(A3960, Employees!$A$2:$F$401, 6, FALSE), "Enter an ID")</f>
        <v>Enter an ID</v>
      </c>
      <c r="J3960" s="13" t="str" cm="1">
        <f t="array" ref="J3960">_xlfn.IFS(ISBLANK(G3960), "no training", ISBLANK(I3960), 0, NOT(ISBLANK(I3960)), VLOOKUP(G3960,Trainings!$A$2:$B$20, 2, FALSE))</f>
        <v>no training</v>
      </c>
    </row>
    <row r="3961" spans="2:10" ht="15.75" customHeight="1" x14ac:dyDescent="0.4">
      <c r="B3961" s="13" t="str">
        <f>IFERROR(VLOOKUP(A3961, Employees!$A$2:$E$401, 2, FALSE), "Enter an ID")</f>
        <v>Enter an ID</v>
      </c>
      <c r="C3961" s="13" t="str">
        <f>IFERROR(VLOOKUP(A3961, Employees!$A$2:$E$401, 3, FALSE), "Enter an ID")</f>
        <v>Enter an ID</v>
      </c>
      <c r="D3961" s="13" t="str">
        <f>IFERROR(VLOOKUP(A3961, Employees!$A$2:$E$401, 4, FALSE), "Enter an ID")</f>
        <v>Enter an ID</v>
      </c>
      <c r="E3961" s="13" t="str">
        <f>IFERROR(VLOOKUP(A3961, Employees!$A$2:$E$401, 5, FALSE), "Enter an ID")</f>
        <v>Enter an ID</v>
      </c>
      <c r="F3961" s="13" t="str">
        <f>IFERROR(VLOOKUP(A3961, Employees!$A$2:$F$401, 6, FALSE), "Enter an ID")</f>
        <v>Enter an ID</v>
      </c>
      <c r="J3961" s="13" t="str" cm="1">
        <f t="array" ref="J3961">_xlfn.IFS(ISBLANK(G3961), "no training", ISBLANK(I3961), 0, NOT(ISBLANK(I3961)), VLOOKUP(G3961,Trainings!$A$2:$B$20, 2, FALSE))</f>
        <v>no training</v>
      </c>
    </row>
    <row r="3962" spans="2:10" ht="15.75" customHeight="1" x14ac:dyDescent="0.4">
      <c r="B3962" s="13" t="str">
        <f>IFERROR(VLOOKUP(A3962, Employees!$A$2:$E$401, 2, FALSE), "Enter an ID")</f>
        <v>Enter an ID</v>
      </c>
      <c r="C3962" s="13" t="str">
        <f>IFERROR(VLOOKUP(A3962, Employees!$A$2:$E$401, 3, FALSE), "Enter an ID")</f>
        <v>Enter an ID</v>
      </c>
      <c r="D3962" s="13" t="str">
        <f>IFERROR(VLOOKUP(A3962, Employees!$A$2:$E$401, 4, FALSE), "Enter an ID")</f>
        <v>Enter an ID</v>
      </c>
      <c r="E3962" s="13" t="str">
        <f>IFERROR(VLOOKUP(A3962, Employees!$A$2:$E$401, 5, FALSE), "Enter an ID")</f>
        <v>Enter an ID</v>
      </c>
      <c r="F3962" s="13" t="str">
        <f>IFERROR(VLOOKUP(A3962, Employees!$A$2:$F$401, 6, FALSE), "Enter an ID")</f>
        <v>Enter an ID</v>
      </c>
      <c r="J3962" s="13" t="str" cm="1">
        <f t="array" ref="J3962">_xlfn.IFS(ISBLANK(G3962), "no training", ISBLANK(I3962), 0, NOT(ISBLANK(I3962)), VLOOKUP(G3962,Trainings!$A$2:$B$20, 2, FALSE))</f>
        <v>no training</v>
      </c>
    </row>
    <row r="3963" spans="2:10" ht="15.75" customHeight="1" x14ac:dyDescent="0.4">
      <c r="B3963" s="13" t="str">
        <f>IFERROR(VLOOKUP(A3963, Employees!$A$2:$E$401, 2, FALSE), "Enter an ID")</f>
        <v>Enter an ID</v>
      </c>
      <c r="C3963" s="13" t="str">
        <f>IFERROR(VLOOKUP(A3963, Employees!$A$2:$E$401, 3, FALSE), "Enter an ID")</f>
        <v>Enter an ID</v>
      </c>
      <c r="D3963" s="13" t="str">
        <f>IFERROR(VLOOKUP(A3963, Employees!$A$2:$E$401, 4, FALSE), "Enter an ID")</f>
        <v>Enter an ID</v>
      </c>
      <c r="E3963" s="13" t="str">
        <f>IFERROR(VLOOKUP(A3963, Employees!$A$2:$E$401, 5, FALSE), "Enter an ID")</f>
        <v>Enter an ID</v>
      </c>
      <c r="F3963" s="13" t="str">
        <f>IFERROR(VLOOKUP(A3963, Employees!$A$2:$F$401, 6, FALSE), "Enter an ID")</f>
        <v>Enter an ID</v>
      </c>
      <c r="J3963" s="13" t="str" cm="1">
        <f t="array" ref="J3963">_xlfn.IFS(ISBLANK(G3963), "no training", ISBLANK(I3963), 0, NOT(ISBLANK(I3963)), VLOOKUP(G3963,Trainings!$A$2:$B$20, 2, FALSE))</f>
        <v>no training</v>
      </c>
    </row>
    <row r="3964" spans="2:10" ht="15.75" customHeight="1" x14ac:dyDescent="0.4">
      <c r="B3964" s="13" t="str">
        <f>IFERROR(VLOOKUP(A3964, Employees!$A$2:$E$401, 2, FALSE), "Enter an ID")</f>
        <v>Enter an ID</v>
      </c>
      <c r="C3964" s="13" t="str">
        <f>IFERROR(VLOOKUP(A3964, Employees!$A$2:$E$401, 3, FALSE), "Enter an ID")</f>
        <v>Enter an ID</v>
      </c>
      <c r="D3964" s="13" t="str">
        <f>IFERROR(VLOOKUP(A3964, Employees!$A$2:$E$401, 4, FALSE), "Enter an ID")</f>
        <v>Enter an ID</v>
      </c>
      <c r="E3964" s="13" t="str">
        <f>IFERROR(VLOOKUP(A3964, Employees!$A$2:$E$401, 5, FALSE), "Enter an ID")</f>
        <v>Enter an ID</v>
      </c>
      <c r="F3964" s="13" t="str">
        <f>IFERROR(VLOOKUP(A3964, Employees!$A$2:$F$401, 6, FALSE), "Enter an ID")</f>
        <v>Enter an ID</v>
      </c>
      <c r="J3964" s="13" t="str" cm="1">
        <f t="array" ref="J3964">_xlfn.IFS(ISBLANK(G3964), "no training", ISBLANK(I3964), 0, NOT(ISBLANK(I3964)), VLOOKUP(G3964,Trainings!$A$2:$B$20, 2, FALSE))</f>
        <v>no training</v>
      </c>
    </row>
    <row r="3965" spans="2:10" ht="15.75" customHeight="1" x14ac:dyDescent="0.4">
      <c r="B3965" s="13" t="str">
        <f>IFERROR(VLOOKUP(A3965, Employees!$A$2:$E$401, 2, FALSE), "Enter an ID")</f>
        <v>Enter an ID</v>
      </c>
      <c r="C3965" s="13" t="str">
        <f>IFERROR(VLOOKUP(A3965, Employees!$A$2:$E$401, 3, FALSE), "Enter an ID")</f>
        <v>Enter an ID</v>
      </c>
      <c r="D3965" s="13" t="str">
        <f>IFERROR(VLOOKUP(A3965, Employees!$A$2:$E$401, 4, FALSE), "Enter an ID")</f>
        <v>Enter an ID</v>
      </c>
      <c r="E3965" s="13" t="str">
        <f>IFERROR(VLOOKUP(A3965, Employees!$A$2:$E$401, 5, FALSE), "Enter an ID")</f>
        <v>Enter an ID</v>
      </c>
      <c r="F3965" s="13" t="str">
        <f>IFERROR(VLOOKUP(A3965, Employees!$A$2:$F$401, 6, FALSE), "Enter an ID")</f>
        <v>Enter an ID</v>
      </c>
      <c r="J3965" s="13" t="str" cm="1">
        <f t="array" ref="J3965">_xlfn.IFS(ISBLANK(G3965), "no training", ISBLANK(I3965), 0, NOT(ISBLANK(I3965)), VLOOKUP(G3965,Trainings!$A$2:$B$20, 2, FALSE))</f>
        <v>no training</v>
      </c>
    </row>
    <row r="3966" spans="2:10" ht="15.75" customHeight="1" x14ac:dyDescent="0.4">
      <c r="B3966" s="13" t="str">
        <f>IFERROR(VLOOKUP(A3966, Employees!$A$2:$E$401, 2, FALSE), "Enter an ID")</f>
        <v>Enter an ID</v>
      </c>
      <c r="C3966" s="13" t="str">
        <f>IFERROR(VLOOKUP(A3966, Employees!$A$2:$E$401, 3, FALSE), "Enter an ID")</f>
        <v>Enter an ID</v>
      </c>
      <c r="D3966" s="13" t="str">
        <f>IFERROR(VLOOKUP(A3966, Employees!$A$2:$E$401, 4, FALSE), "Enter an ID")</f>
        <v>Enter an ID</v>
      </c>
      <c r="E3966" s="13" t="str">
        <f>IFERROR(VLOOKUP(A3966, Employees!$A$2:$E$401, 5, FALSE), "Enter an ID")</f>
        <v>Enter an ID</v>
      </c>
      <c r="F3966" s="13" t="str">
        <f>IFERROR(VLOOKUP(A3966, Employees!$A$2:$F$401, 6, FALSE), "Enter an ID")</f>
        <v>Enter an ID</v>
      </c>
      <c r="J3966" s="13" t="str" cm="1">
        <f t="array" ref="J3966">_xlfn.IFS(ISBLANK(G3966), "no training", ISBLANK(I3966), 0, NOT(ISBLANK(I3966)), VLOOKUP(G3966,Trainings!$A$2:$B$20, 2, FALSE))</f>
        <v>no training</v>
      </c>
    </row>
    <row r="3967" spans="2:10" ht="15.75" customHeight="1" x14ac:dyDescent="0.4">
      <c r="B3967" s="13" t="str">
        <f>IFERROR(VLOOKUP(A3967, Employees!$A$2:$E$401, 2, FALSE), "Enter an ID")</f>
        <v>Enter an ID</v>
      </c>
      <c r="C3967" s="13" t="str">
        <f>IFERROR(VLOOKUP(A3967, Employees!$A$2:$E$401, 3, FALSE), "Enter an ID")</f>
        <v>Enter an ID</v>
      </c>
      <c r="D3967" s="13" t="str">
        <f>IFERROR(VLOOKUP(A3967, Employees!$A$2:$E$401, 4, FALSE), "Enter an ID")</f>
        <v>Enter an ID</v>
      </c>
      <c r="E3967" s="13" t="str">
        <f>IFERROR(VLOOKUP(A3967, Employees!$A$2:$E$401, 5, FALSE), "Enter an ID")</f>
        <v>Enter an ID</v>
      </c>
      <c r="F3967" s="13" t="str">
        <f>IFERROR(VLOOKUP(A3967, Employees!$A$2:$F$401, 6, FALSE), "Enter an ID")</f>
        <v>Enter an ID</v>
      </c>
      <c r="J3967" s="13" t="str" cm="1">
        <f t="array" ref="J3967">_xlfn.IFS(ISBLANK(G3967), "no training", ISBLANK(I3967), 0, NOT(ISBLANK(I3967)), VLOOKUP(G3967,Trainings!$A$2:$B$20, 2, FALSE))</f>
        <v>no training</v>
      </c>
    </row>
    <row r="3968" spans="2:10" ht="15.75" customHeight="1" x14ac:dyDescent="0.4">
      <c r="B3968" s="13" t="str">
        <f>IFERROR(VLOOKUP(A3968, Employees!$A$2:$E$401, 2, FALSE), "Enter an ID")</f>
        <v>Enter an ID</v>
      </c>
      <c r="C3968" s="13" t="str">
        <f>IFERROR(VLOOKUP(A3968, Employees!$A$2:$E$401, 3, FALSE), "Enter an ID")</f>
        <v>Enter an ID</v>
      </c>
      <c r="D3968" s="13" t="str">
        <f>IFERROR(VLOOKUP(A3968, Employees!$A$2:$E$401, 4, FALSE), "Enter an ID")</f>
        <v>Enter an ID</v>
      </c>
      <c r="E3968" s="13" t="str">
        <f>IFERROR(VLOOKUP(A3968, Employees!$A$2:$E$401, 5, FALSE), "Enter an ID")</f>
        <v>Enter an ID</v>
      </c>
      <c r="F3968" s="13" t="str">
        <f>IFERROR(VLOOKUP(A3968, Employees!$A$2:$F$401, 6, FALSE), "Enter an ID")</f>
        <v>Enter an ID</v>
      </c>
      <c r="J3968" s="13" t="str" cm="1">
        <f t="array" ref="J3968">_xlfn.IFS(ISBLANK(G3968), "no training", ISBLANK(I3968), 0, NOT(ISBLANK(I3968)), VLOOKUP(G3968,Trainings!$A$2:$B$20, 2, FALSE))</f>
        <v>no training</v>
      </c>
    </row>
    <row r="3969" spans="2:10" ht="15.75" customHeight="1" x14ac:dyDescent="0.4">
      <c r="B3969" s="13" t="str">
        <f>IFERROR(VLOOKUP(A3969, Employees!$A$2:$E$401, 2, FALSE), "Enter an ID")</f>
        <v>Enter an ID</v>
      </c>
      <c r="C3969" s="13" t="str">
        <f>IFERROR(VLOOKUP(A3969, Employees!$A$2:$E$401, 3, FALSE), "Enter an ID")</f>
        <v>Enter an ID</v>
      </c>
      <c r="D3969" s="13" t="str">
        <f>IFERROR(VLOOKUP(A3969, Employees!$A$2:$E$401, 4, FALSE), "Enter an ID")</f>
        <v>Enter an ID</v>
      </c>
      <c r="E3969" s="13" t="str">
        <f>IFERROR(VLOOKUP(A3969, Employees!$A$2:$E$401, 5, FALSE), "Enter an ID")</f>
        <v>Enter an ID</v>
      </c>
      <c r="F3969" s="13" t="str">
        <f>IFERROR(VLOOKUP(A3969, Employees!$A$2:$F$401, 6, FALSE), "Enter an ID")</f>
        <v>Enter an ID</v>
      </c>
      <c r="J3969" s="13" t="str" cm="1">
        <f t="array" ref="J3969">_xlfn.IFS(ISBLANK(G3969), "no training", ISBLANK(I3969), 0, NOT(ISBLANK(I3969)), VLOOKUP(G3969,Trainings!$A$2:$B$20, 2, FALSE))</f>
        <v>no training</v>
      </c>
    </row>
    <row r="3970" spans="2:10" ht="15.75" customHeight="1" x14ac:dyDescent="0.4">
      <c r="B3970" s="13" t="str">
        <f>IFERROR(VLOOKUP(A3970, Employees!$A$2:$E$401, 2, FALSE), "Enter an ID")</f>
        <v>Enter an ID</v>
      </c>
      <c r="C3970" s="13" t="str">
        <f>IFERROR(VLOOKUP(A3970, Employees!$A$2:$E$401, 3, FALSE), "Enter an ID")</f>
        <v>Enter an ID</v>
      </c>
      <c r="D3970" s="13" t="str">
        <f>IFERROR(VLOOKUP(A3970, Employees!$A$2:$E$401, 4, FALSE), "Enter an ID")</f>
        <v>Enter an ID</v>
      </c>
      <c r="E3970" s="13" t="str">
        <f>IFERROR(VLOOKUP(A3970, Employees!$A$2:$E$401, 5, FALSE), "Enter an ID")</f>
        <v>Enter an ID</v>
      </c>
      <c r="F3970" s="13" t="str">
        <f>IFERROR(VLOOKUP(A3970, Employees!$A$2:$F$401, 6, FALSE), "Enter an ID")</f>
        <v>Enter an ID</v>
      </c>
      <c r="J3970" s="13" t="str" cm="1">
        <f t="array" ref="J3970">_xlfn.IFS(ISBLANK(G3970), "no training", ISBLANK(I3970), 0, NOT(ISBLANK(I3970)), VLOOKUP(G3970,Trainings!$A$2:$B$20, 2, FALSE))</f>
        <v>no training</v>
      </c>
    </row>
    <row r="3971" spans="2:10" ht="15.75" customHeight="1" x14ac:dyDescent="0.4">
      <c r="B3971" s="13" t="str">
        <f>IFERROR(VLOOKUP(A3971, Employees!$A$2:$E$401, 2, FALSE), "Enter an ID")</f>
        <v>Enter an ID</v>
      </c>
      <c r="C3971" s="13" t="str">
        <f>IFERROR(VLOOKUP(A3971, Employees!$A$2:$E$401, 3, FALSE), "Enter an ID")</f>
        <v>Enter an ID</v>
      </c>
      <c r="D3971" s="13" t="str">
        <f>IFERROR(VLOOKUP(A3971, Employees!$A$2:$E$401, 4, FALSE), "Enter an ID")</f>
        <v>Enter an ID</v>
      </c>
      <c r="E3971" s="13" t="str">
        <f>IFERROR(VLOOKUP(A3971, Employees!$A$2:$E$401, 5, FALSE), "Enter an ID")</f>
        <v>Enter an ID</v>
      </c>
      <c r="F3971" s="13" t="str">
        <f>IFERROR(VLOOKUP(A3971, Employees!$A$2:$F$401, 6, FALSE), "Enter an ID")</f>
        <v>Enter an ID</v>
      </c>
      <c r="J3971" s="13" t="str" cm="1">
        <f t="array" ref="J3971">_xlfn.IFS(ISBLANK(G3971), "no training", ISBLANK(I3971), 0, NOT(ISBLANK(I3971)), VLOOKUP(G3971,Trainings!$A$2:$B$20, 2, FALSE))</f>
        <v>no training</v>
      </c>
    </row>
    <row r="3972" spans="2:10" ht="15.75" customHeight="1" x14ac:dyDescent="0.4">
      <c r="B3972" s="13" t="str">
        <f>IFERROR(VLOOKUP(A3972, Employees!$A$2:$E$401, 2, FALSE), "Enter an ID")</f>
        <v>Enter an ID</v>
      </c>
      <c r="C3972" s="13" t="str">
        <f>IFERROR(VLOOKUP(A3972, Employees!$A$2:$E$401, 3, FALSE), "Enter an ID")</f>
        <v>Enter an ID</v>
      </c>
      <c r="D3972" s="13" t="str">
        <f>IFERROR(VLOOKUP(A3972, Employees!$A$2:$E$401, 4, FALSE), "Enter an ID")</f>
        <v>Enter an ID</v>
      </c>
      <c r="E3972" s="13" t="str">
        <f>IFERROR(VLOOKUP(A3972, Employees!$A$2:$E$401, 5, FALSE), "Enter an ID")</f>
        <v>Enter an ID</v>
      </c>
      <c r="F3972" s="13" t="str">
        <f>IFERROR(VLOOKUP(A3972, Employees!$A$2:$F$401, 6, FALSE), "Enter an ID")</f>
        <v>Enter an ID</v>
      </c>
      <c r="J3972" s="13" t="str" cm="1">
        <f t="array" ref="J3972">_xlfn.IFS(ISBLANK(G3972), "no training", ISBLANK(I3972), 0, NOT(ISBLANK(I3972)), VLOOKUP(G3972,Trainings!$A$2:$B$20, 2, FALSE))</f>
        <v>no training</v>
      </c>
    </row>
    <row r="3973" spans="2:10" ht="15.75" customHeight="1" x14ac:dyDescent="0.4">
      <c r="B3973" s="13" t="str">
        <f>IFERROR(VLOOKUP(A3973, Employees!$A$2:$E$401, 2, FALSE), "Enter an ID")</f>
        <v>Enter an ID</v>
      </c>
      <c r="C3973" s="13" t="str">
        <f>IFERROR(VLOOKUP(A3973, Employees!$A$2:$E$401, 3, FALSE), "Enter an ID")</f>
        <v>Enter an ID</v>
      </c>
      <c r="D3973" s="13" t="str">
        <f>IFERROR(VLOOKUP(A3973, Employees!$A$2:$E$401, 4, FALSE), "Enter an ID")</f>
        <v>Enter an ID</v>
      </c>
      <c r="E3973" s="13" t="str">
        <f>IFERROR(VLOOKUP(A3973, Employees!$A$2:$E$401, 5, FALSE), "Enter an ID")</f>
        <v>Enter an ID</v>
      </c>
      <c r="F3973" s="13" t="str">
        <f>IFERROR(VLOOKUP(A3973, Employees!$A$2:$F$401, 6, FALSE), "Enter an ID")</f>
        <v>Enter an ID</v>
      </c>
      <c r="J3973" s="13" t="str" cm="1">
        <f t="array" ref="J3973">_xlfn.IFS(ISBLANK(G3973), "no training", ISBLANK(I3973), 0, NOT(ISBLANK(I3973)), VLOOKUP(G3973,Trainings!$A$2:$B$20, 2, FALSE))</f>
        <v>no training</v>
      </c>
    </row>
    <row r="3974" spans="2:10" ht="15.75" customHeight="1" x14ac:dyDescent="0.4">
      <c r="B3974" s="13" t="str">
        <f>IFERROR(VLOOKUP(A3974, Employees!$A$2:$E$401, 2, FALSE), "Enter an ID")</f>
        <v>Enter an ID</v>
      </c>
      <c r="C3974" s="13" t="str">
        <f>IFERROR(VLOOKUP(A3974, Employees!$A$2:$E$401, 3, FALSE), "Enter an ID")</f>
        <v>Enter an ID</v>
      </c>
      <c r="D3974" s="13" t="str">
        <f>IFERROR(VLOOKUP(A3974, Employees!$A$2:$E$401, 4, FALSE), "Enter an ID")</f>
        <v>Enter an ID</v>
      </c>
      <c r="E3974" s="13" t="str">
        <f>IFERROR(VLOOKUP(A3974, Employees!$A$2:$E$401, 5, FALSE), "Enter an ID")</f>
        <v>Enter an ID</v>
      </c>
      <c r="F3974" s="13" t="str">
        <f>IFERROR(VLOOKUP(A3974, Employees!$A$2:$F$401, 6, FALSE), "Enter an ID")</f>
        <v>Enter an ID</v>
      </c>
      <c r="J3974" s="13" t="str" cm="1">
        <f t="array" ref="J3974">_xlfn.IFS(ISBLANK(G3974), "no training", ISBLANK(I3974), 0, NOT(ISBLANK(I3974)), VLOOKUP(G3974,Trainings!$A$2:$B$20, 2, FALSE))</f>
        <v>no training</v>
      </c>
    </row>
    <row r="3975" spans="2:10" ht="15.75" customHeight="1" x14ac:dyDescent="0.4">
      <c r="B3975" s="13" t="str">
        <f>IFERROR(VLOOKUP(A3975, Employees!$A$2:$E$401, 2, FALSE), "Enter an ID")</f>
        <v>Enter an ID</v>
      </c>
      <c r="C3975" s="13" t="str">
        <f>IFERROR(VLOOKUP(A3975, Employees!$A$2:$E$401, 3, FALSE), "Enter an ID")</f>
        <v>Enter an ID</v>
      </c>
      <c r="D3975" s="13" t="str">
        <f>IFERROR(VLOOKUP(A3975, Employees!$A$2:$E$401, 4, FALSE), "Enter an ID")</f>
        <v>Enter an ID</v>
      </c>
      <c r="E3975" s="13" t="str">
        <f>IFERROR(VLOOKUP(A3975, Employees!$A$2:$E$401, 5, FALSE), "Enter an ID")</f>
        <v>Enter an ID</v>
      </c>
      <c r="F3975" s="13" t="str">
        <f>IFERROR(VLOOKUP(A3975, Employees!$A$2:$F$401, 6, FALSE), "Enter an ID")</f>
        <v>Enter an ID</v>
      </c>
      <c r="J3975" s="13" t="str" cm="1">
        <f t="array" ref="J3975">_xlfn.IFS(ISBLANK(G3975), "no training", ISBLANK(I3975), 0, NOT(ISBLANK(I3975)), VLOOKUP(G3975,Trainings!$A$2:$B$20, 2, FALSE))</f>
        <v>no training</v>
      </c>
    </row>
    <row r="3976" spans="2:10" ht="15.75" customHeight="1" x14ac:dyDescent="0.4">
      <c r="B3976" s="13" t="str">
        <f>IFERROR(VLOOKUP(A3976, Employees!$A$2:$E$401, 2, FALSE), "Enter an ID")</f>
        <v>Enter an ID</v>
      </c>
      <c r="C3976" s="13" t="str">
        <f>IFERROR(VLOOKUP(A3976, Employees!$A$2:$E$401, 3, FALSE), "Enter an ID")</f>
        <v>Enter an ID</v>
      </c>
      <c r="D3976" s="13" t="str">
        <f>IFERROR(VLOOKUP(A3976, Employees!$A$2:$E$401, 4, FALSE), "Enter an ID")</f>
        <v>Enter an ID</v>
      </c>
      <c r="E3976" s="13" t="str">
        <f>IFERROR(VLOOKUP(A3976, Employees!$A$2:$E$401, 5, FALSE), "Enter an ID")</f>
        <v>Enter an ID</v>
      </c>
      <c r="F3976" s="13" t="str">
        <f>IFERROR(VLOOKUP(A3976, Employees!$A$2:$F$401, 6, FALSE), "Enter an ID")</f>
        <v>Enter an ID</v>
      </c>
      <c r="J3976" s="13" t="str" cm="1">
        <f t="array" ref="J3976">_xlfn.IFS(ISBLANK(G3976), "no training", ISBLANK(I3976), 0, NOT(ISBLANK(I3976)), VLOOKUP(G3976,Trainings!$A$2:$B$20, 2, FALSE))</f>
        <v>no training</v>
      </c>
    </row>
    <row r="3977" spans="2:10" ht="15.75" customHeight="1" x14ac:dyDescent="0.4">
      <c r="B3977" s="13" t="str">
        <f>IFERROR(VLOOKUP(A3977, Employees!$A$2:$E$401, 2, FALSE), "Enter an ID")</f>
        <v>Enter an ID</v>
      </c>
      <c r="C3977" s="13" t="str">
        <f>IFERROR(VLOOKUP(A3977, Employees!$A$2:$E$401, 3, FALSE), "Enter an ID")</f>
        <v>Enter an ID</v>
      </c>
      <c r="D3977" s="13" t="str">
        <f>IFERROR(VLOOKUP(A3977, Employees!$A$2:$E$401, 4, FALSE), "Enter an ID")</f>
        <v>Enter an ID</v>
      </c>
      <c r="E3977" s="13" t="str">
        <f>IFERROR(VLOOKUP(A3977, Employees!$A$2:$E$401, 5, FALSE), "Enter an ID")</f>
        <v>Enter an ID</v>
      </c>
      <c r="F3977" s="13" t="str">
        <f>IFERROR(VLOOKUP(A3977, Employees!$A$2:$F$401, 6, FALSE), "Enter an ID")</f>
        <v>Enter an ID</v>
      </c>
      <c r="J3977" s="13" t="str" cm="1">
        <f t="array" ref="J3977">_xlfn.IFS(ISBLANK(G3977), "no training", ISBLANK(I3977), 0, NOT(ISBLANK(I3977)), VLOOKUP(G3977,Trainings!$A$2:$B$20, 2, FALSE))</f>
        <v>no training</v>
      </c>
    </row>
    <row r="3978" spans="2:10" ht="15.75" customHeight="1" x14ac:dyDescent="0.4">
      <c r="B3978" s="13" t="str">
        <f>IFERROR(VLOOKUP(A3978, Employees!$A$2:$E$401, 2, FALSE), "Enter an ID")</f>
        <v>Enter an ID</v>
      </c>
      <c r="C3978" s="13" t="str">
        <f>IFERROR(VLOOKUP(A3978, Employees!$A$2:$E$401, 3, FALSE), "Enter an ID")</f>
        <v>Enter an ID</v>
      </c>
      <c r="D3978" s="13" t="str">
        <f>IFERROR(VLOOKUP(A3978, Employees!$A$2:$E$401, 4, FALSE), "Enter an ID")</f>
        <v>Enter an ID</v>
      </c>
      <c r="E3978" s="13" t="str">
        <f>IFERROR(VLOOKUP(A3978, Employees!$A$2:$E$401, 5, FALSE), "Enter an ID")</f>
        <v>Enter an ID</v>
      </c>
      <c r="F3978" s="13" t="str">
        <f>IFERROR(VLOOKUP(A3978, Employees!$A$2:$F$401, 6, FALSE), "Enter an ID")</f>
        <v>Enter an ID</v>
      </c>
      <c r="J3978" s="13" t="str" cm="1">
        <f t="array" ref="J3978">_xlfn.IFS(ISBLANK(G3978), "no training", ISBLANK(I3978), 0, NOT(ISBLANK(I3978)), VLOOKUP(G3978,Trainings!$A$2:$B$20, 2, FALSE))</f>
        <v>no training</v>
      </c>
    </row>
    <row r="3979" spans="2:10" ht="15.75" customHeight="1" x14ac:dyDescent="0.4">
      <c r="B3979" s="13" t="str">
        <f>IFERROR(VLOOKUP(A3979, Employees!$A$2:$E$401, 2, FALSE), "Enter an ID")</f>
        <v>Enter an ID</v>
      </c>
      <c r="C3979" s="13" t="str">
        <f>IFERROR(VLOOKUP(A3979, Employees!$A$2:$E$401, 3, FALSE), "Enter an ID")</f>
        <v>Enter an ID</v>
      </c>
      <c r="D3979" s="13" t="str">
        <f>IFERROR(VLOOKUP(A3979, Employees!$A$2:$E$401, 4, FALSE), "Enter an ID")</f>
        <v>Enter an ID</v>
      </c>
      <c r="E3979" s="13" t="str">
        <f>IFERROR(VLOOKUP(A3979, Employees!$A$2:$E$401, 5, FALSE), "Enter an ID")</f>
        <v>Enter an ID</v>
      </c>
      <c r="F3979" s="13" t="str">
        <f>IFERROR(VLOOKUP(A3979, Employees!$A$2:$F$401, 6, FALSE), "Enter an ID")</f>
        <v>Enter an ID</v>
      </c>
      <c r="J3979" s="13" t="str" cm="1">
        <f t="array" ref="J3979">_xlfn.IFS(ISBLANK(G3979), "no training", ISBLANK(I3979), 0, NOT(ISBLANK(I3979)), VLOOKUP(G3979,Trainings!$A$2:$B$20, 2, FALSE))</f>
        <v>no training</v>
      </c>
    </row>
    <row r="3980" spans="2:10" ht="15.75" customHeight="1" x14ac:dyDescent="0.4">
      <c r="B3980" s="13" t="str">
        <f>IFERROR(VLOOKUP(A3980, Employees!$A$2:$E$401, 2, FALSE), "Enter an ID")</f>
        <v>Enter an ID</v>
      </c>
      <c r="C3980" s="13" t="str">
        <f>IFERROR(VLOOKUP(A3980, Employees!$A$2:$E$401, 3, FALSE), "Enter an ID")</f>
        <v>Enter an ID</v>
      </c>
      <c r="D3980" s="13" t="str">
        <f>IFERROR(VLOOKUP(A3980, Employees!$A$2:$E$401, 4, FALSE), "Enter an ID")</f>
        <v>Enter an ID</v>
      </c>
      <c r="E3980" s="13" t="str">
        <f>IFERROR(VLOOKUP(A3980, Employees!$A$2:$E$401, 5, FALSE), "Enter an ID")</f>
        <v>Enter an ID</v>
      </c>
      <c r="F3980" s="13" t="str">
        <f>IFERROR(VLOOKUP(A3980, Employees!$A$2:$F$401, 6, FALSE), "Enter an ID")</f>
        <v>Enter an ID</v>
      </c>
      <c r="J3980" s="13" t="str" cm="1">
        <f t="array" ref="J3980">_xlfn.IFS(ISBLANK(G3980), "no training", ISBLANK(I3980), 0, NOT(ISBLANK(I3980)), VLOOKUP(G3980,Trainings!$A$2:$B$20, 2, FALSE))</f>
        <v>no training</v>
      </c>
    </row>
    <row r="3981" spans="2:10" ht="15.75" customHeight="1" x14ac:dyDescent="0.4">
      <c r="B3981" s="13" t="str">
        <f>IFERROR(VLOOKUP(A3981, Employees!$A$2:$E$401, 2, FALSE), "Enter an ID")</f>
        <v>Enter an ID</v>
      </c>
      <c r="C3981" s="13" t="str">
        <f>IFERROR(VLOOKUP(A3981, Employees!$A$2:$E$401, 3, FALSE), "Enter an ID")</f>
        <v>Enter an ID</v>
      </c>
      <c r="D3981" s="13" t="str">
        <f>IFERROR(VLOOKUP(A3981, Employees!$A$2:$E$401, 4, FALSE), "Enter an ID")</f>
        <v>Enter an ID</v>
      </c>
      <c r="E3981" s="13" t="str">
        <f>IFERROR(VLOOKUP(A3981, Employees!$A$2:$E$401, 5, FALSE), "Enter an ID")</f>
        <v>Enter an ID</v>
      </c>
      <c r="F3981" s="13" t="str">
        <f>IFERROR(VLOOKUP(A3981, Employees!$A$2:$F$401, 6, FALSE), "Enter an ID")</f>
        <v>Enter an ID</v>
      </c>
      <c r="J3981" s="13" t="str" cm="1">
        <f t="array" ref="J3981">_xlfn.IFS(ISBLANK(G3981), "no training", ISBLANK(I3981), 0, NOT(ISBLANK(I3981)), VLOOKUP(G3981,Trainings!$A$2:$B$20, 2, FALSE))</f>
        <v>no training</v>
      </c>
    </row>
    <row r="3982" spans="2:10" ht="15.75" customHeight="1" x14ac:dyDescent="0.4">
      <c r="B3982" s="13" t="str">
        <f>IFERROR(VLOOKUP(A3982, Employees!$A$2:$E$401, 2, FALSE), "Enter an ID")</f>
        <v>Enter an ID</v>
      </c>
      <c r="C3982" s="13" t="str">
        <f>IFERROR(VLOOKUP(A3982, Employees!$A$2:$E$401, 3, FALSE), "Enter an ID")</f>
        <v>Enter an ID</v>
      </c>
      <c r="D3982" s="13" t="str">
        <f>IFERROR(VLOOKUP(A3982, Employees!$A$2:$E$401, 4, FALSE), "Enter an ID")</f>
        <v>Enter an ID</v>
      </c>
      <c r="E3982" s="13" t="str">
        <f>IFERROR(VLOOKUP(A3982, Employees!$A$2:$E$401, 5, FALSE), "Enter an ID")</f>
        <v>Enter an ID</v>
      </c>
      <c r="F3982" s="13" t="str">
        <f>IFERROR(VLOOKUP(A3982, Employees!$A$2:$F$401, 6, FALSE), "Enter an ID")</f>
        <v>Enter an ID</v>
      </c>
      <c r="J3982" s="13" t="str" cm="1">
        <f t="array" ref="J3982">_xlfn.IFS(ISBLANK(G3982), "no training", ISBLANK(I3982), 0, NOT(ISBLANK(I3982)), VLOOKUP(G3982,Trainings!$A$2:$B$20, 2, FALSE))</f>
        <v>no training</v>
      </c>
    </row>
    <row r="3983" spans="2:10" ht="15.75" customHeight="1" x14ac:dyDescent="0.4">
      <c r="B3983" s="13" t="str">
        <f>IFERROR(VLOOKUP(A3983, Employees!$A$2:$E$401, 2, FALSE), "Enter an ID")</f>
        <v>Enter an ID</v>
      </c>
      <c r="C3983" s="13" t="str">
        <f>IFERROR(VLOOKUP(A3983, Employees!$A$2:$E$401, 3, FALSE), "Enter an ID")</f>
        <v>Enter an ID</v>
      </c>
      <c r="D3983" s="13" t="str">
        <f>IFERROR(VLOOKUP(A3983, Employees!$A$2:$E$401, 4, FALSE), "Enter an ID")</f>
        <v>Enter an ID</v>
      </c>
      <c r="E3983" s="13" t="str">
        <f>IFERROR(VLOOKUP(A3983, Employees!$A$2:$E$401, 5, FALSE), "Enter an ID")</f>
        <v>Enter an ID</v>
      </c>
      <c r="F3983" s="13" t="str">
        <f>IFERROR(VLOOKUP(A3983, Employees!$A$2:$F$401, 6, FALSE), "Enter an ID")</f>
        <v>Enter an ID</v>
      </c>
      <c r="J3983" s="13" t="str" cm="1">
        <f t="array" ref="J3983">_xlfn.IFS(ISBLANK(G3983), "no training", ISBLANK(I3983), 0, NOT(ISBLANK(I3983)), VLOOKUP(G3983,Trainings!$A$2:$B$20, 2, FALSE))</f>
        <v>no training</v>
      </c>
    </row>
    <row r="3984" spans="2:10" ht="15.75" customHeight="1" x14ac:dyDescent="0.4">
      <c r="B3984" s="13" t="str">
        <f>IFERROR(VLOOKUP(A3984, Employees!$A$2:$E$401, 2, FALSE), "Enter an ID")</f>
        <v>Enter an ID</v>
      </c>
      <c r="C3984" s="13" t="str">
        <f>IFERROR(VLOOKUP(A3984, Employees!$A$2:$E$401, 3, FALSE), "Enter an ID")</f>
        <v>Enter an ID</v>
      </c>
      <c r="D3984" s="13" t="str">
        <f>IFERROR(VLOOKUP(A3984, Employees!$A$2:$E$401, 4, FALSE), "Enter an ID")</f>
        <v>Enter an ID</v>
      </c>
      <c r="E3984" s="13" t="str">
        <f>IFERROR(VLOOKUP(A3984, Employees!$A$2:$E$401, 5, FALSE), "Enter an ID")</f>
        <v>Enter an ID</v>
      </c>
      <c r="F3984" s="13" t="str">
        <f>IFERROR(VLOOKUP(A3984, Employees!$A$2:$F$401, 6, FALSE), "Enter an ID")</f>
        <v>Enter an ID</v>
      </c>
      <c r="J3984" s="13" t="str" cm="1">
        <f t="array" ref="J3984">_xlfn.IFS(ISBLANK(G3984), "no training", ISBLANK(I3984), 0, NOT(ISBLANK(I3984)), VLOOKUP(G3984,Trainings!$A$2:$B$20, 2, FALSE))</f>
        <v>no training</v>
      </c>
    </row>
    <row r="3985" spans="2:10" ht="15.75" customHeight="1" x14ac:dyDescent="0.4">
      <c r="B3985" s="13" t="str">
        <f>IFERROR(VLOOKUP(A3985, Employees!$A$2:$E$401, 2, FALSE), "Enter an ID")</f>
        <v>Enter an ID</v>
      </c>
      <c r="C3985" s="13" t="str">
        <f>IFERROR(VLOOKUP(A3985, Employees!$A$2:$E$401, 3, FALSE), "Enter an ID")</f>
        <v>Enter an ID</v>
      </c>
      <c r="D3985" s="13" t="str">
        <f>IFERROR(VLOOKUP(A3985, Employees!$A$2:$E$401, 4, FALSE), "Enter an ID")</f>
        <v>Enter an ID</v>
      </c>
      <c r="E3985" s="13" t="str">
        <f>IFERROR(VLOOKUP(A3985, Employees!$A$2:$E$401, 5, FALSE), "Enter an ID")</f>
        <v>Enter an ID</v>
      </c>
      <c r="F3985" s="13" t="str">
        <f>IFERROR(VLOOKUP(A3985, Employees!$A$2:$F$401, 6, FALSE), "Enter an ID")</f>
        <v>Enter an ID</v>
      </c>
      <c r="J3985" s="13" t="str" cm="1">
        <f t="array" ref="J3985">_xlfn.IFS(ISBLANK(G3985), "no training", ISBLANK(I3985), 0, NOT(ISBLANK(I3985)), VLOOKUP(G3985,Trainings!$A$2:$B$20, 2, FALSE))</f>
        <v>no training</v>
      </c>
    </row>
    <row r="3986" spans="2:10" ht="15.75" customHeight="1" x14ac:dyDescent="0.4">
      <c r="B3986" s="13" t="str">
        <f>IFERROR(VLOOKUP(A3986, Employees!$A$2:$E$401, 2, FALSE), "Enter an ID")</f>
        <v>Enter an ID</v>
      </c>
      <c r="C3986" s="13" t="str">
        <f>IFERROR(VLOOKUP(A3986, Employees!$A$2:$E$401, 3, FALSE), "Enter an ID")</f>
        <v>Enter an ID</v>
      </c>
      <c r="D3986" s="13" t="str">
        <f>IFERROR(VLOOKUP(A3986, Employees!$A$2:$E$401, 4, FALSE), "Enter an ID")</f>
        <v>Enter an ID</v>
      </c>
      <c r="E3986" s="13" t="str">
        <f>IFERROR(VLOOKUP(A3986, Employees!$A$2:$E$401, 5, FALSE), "Enter an ID")</f>
        <v>Enter an ID</v>
      </c>
      <c r="F3986" s="13" t="str">
        <f>IFERROR(VLOOKUP(A3986, Employees!$A$2:$F$401, 6, FALSE), "Enter an ID")</f>
        <v>Enter an ID</v>
      </c>
      <c r="J3986" s="13" t="str" cm="1">
        <f t="array" ref="J3986">_xlfn.IFS(ISBLANK(G3986), "no training", ISBLANK(I3986), 0, NOT(ISBLANK(I3986)), VLOOKUP(G3986,Trainings!$A$2:$B$20, 2, FALSE))</f>
        <v>no training</v>
      </c>
    </row>
    <row r="3987" spans="2:10" ht="15.75" customHeight="1" x14ac:dyDescent="0.4">
      <c r="B3987" s="13" t="str">
        <f>IFERROR(VLOOKUP(A3987, Employees!$A$2:$E$401, 2, FALSE), "Enter an ID")</f>
        <v>Enter an ID</v>
      </c>
      <c r="C3987" s="13" t="str">
        <f>IFERROR(VLOOKUP(A3987, Employees!$A$2:$E$401, 3, FALSE), "Enter an ID")</f>
        <v>Enter an ID</v>
      </c>
      <c r="D3987" s="13" t="str">
        <f>IFERROR(VLOOKUP(A3987, Employees!$A$2:$E$401, 4, FALSE), "Enter an ID")</f>
        <v>Enter an ID</v>
      </c>
      <c r="E3987" s="13" t="str">
        <f>IFERROR(VLOOKUP(A3987, Employees!$A$2:$E$401, 5, FALSE), "Enter an ID")</f>
        <v>Enter an ID</v>
      </c>
      <c r="F3987" s="13" t="str">
        <f>IFERROR(VLOOKUP(A3987, Employees!$A$2:$F$401, 6, FALSE), "Enter an ID")</f>
        <v>Enter an ID</v>
      </c>
      <c r="J3987" s="13" t="str" cm="1">
        <f t="array" ref="J3987">_xlfn.IFS(ISBLANK(G3987), "no training", ISBLANK(I3987), 0, NOT(ISBLANK(I3987)), VLOOKUP(G3987,Trainings!$A$2:$B$20, 2, FALSE))</f>
        <v>no training</v>
      </c>
    </row>
    <row r="3988" spans="2:10" ht="15.75" customHeight="1" x14ac:dyDescent="0.4">
      <c r="B3988" s="13" t="str">
        <f>IFERROR(VLOOKUP(A3988, Employees!$A$2:$E$401, 2, FALSE), "Enter an ID")</f>
        <v>Enter an ID</v>
      </c>
      <c r="C3988" s="13" t="str">
        <f>IFERROR(VLOOKUP(A3988, Employees!$A$2:$E$401, 3, FALSE), "Enter an ID")</f>
        <v>Enter an ID</v>
      </c>
      <c r="D3988" s="13" t="str">
        <f>IFERROR(VLOOKUP(A3988, Employees!$A$2:$E$401, 4, FALSE), "Enter an ID")</f>
        <v>Enter an ID</v>
      </c>
      <c r="E3988" s="13" t="str">
        <f>IFERROR(VLOOKUP(A3988, Employees!$A$2:$E$401, 5, FALSE), "Enter an ID")</f>
        <v>Enter an ID</v>
      </c>
      <c r="F3988" s="13" t="str">
        <f>IFERROR(VLOOKUP(A3988, Employees!$A$2:$F$401, 6, FALSE), "Enter an ID")</f>
        <v>Enter an ID</v>
      </c>
      <c r="J3988" s="13" t="str" cm="1">
        <f t="array" ref="J3988">_xlfn.IFS(ISBLANK(G3988), "no training", ISBLANK(I3988), 0, NOT(ISBLANK(I3988)), VLOOKUP(G3988,Trainings!$A$2:$B$20, 2, FALSE))</f>
        <v>no training</v>
      </c>
    </row>
    <row r="3989" spans="2:10" ht="15.75" customHeight="1" x14ac:dyDescent="0.4">
      <c r="B3989" s="13" t="str">
        <f>IFERROR(VLOOKUP(A3989, Employees!$A$2:$E$401, 2, FALSE), "Enter an ID")</f>
        <v>Enter an ID</v>
      </c>
      <c r="C3989" s="13" t="str">
        <f>IFERROR(VLOOKUP(A3989, Employees!$A$2:$E$401, 3, FALSE), "Enter an ID")</f>
        <v>Enter an ID</v>
      </c>
      <c r="D3989" s="13" t="str">
        <f>IFERROR(VLOOKUP(A3989, Employees!$A$2:$E$401, 4, FALSE), "Enter an ID")</f>
        <v>Enter an ID</v>
      </c>
      <c r="E3989" s="13" t="str">
        <f>IFERROR(VLOOKUP(A3989, Employees!$A$2:$E$401, 5, FALSE), "Enter an ID")</f>
        <v>Enter an ID</v>
      </c>
      <c r="F3989" s="13" t="str">
        <f>IFERROR(VLOOKUP(A3989, Employees!$A$2:$F$401, 6, FALSE), "Enter an ID")</f>
        <v>Enter an ID</v>
      </c>
      <c r="J3989" s="13" t="str" cm="1">
        <f t="array" ref="J3989">_xlfn.IFS(ISBLANK(G3989), "no training", ISBLANK(I3989), 0, NOT(ISBLANK(I3989)), VLOOKUP(G3989,Trainings!$A$2:$B$20, 2, FALSE))</f>
        <v>no training</v>
      </c>
    </row>
    <row r="3990" spans="2:10" ht="15.75" customHeight="1" x14ac:dyDescent="0.4">
      <c r="B3990" s="13" t="str">
        <f>IFERROR(VLOOKUP(A3990, Employees!$A$2:$E$401, 2, FALSE), "Enter an ID")</f>
        <v>Enter an ID</v>
      </c>
      <c r="C3990" s="13" t="str">
        <f>IFERROR(VLOOKUP(A3990, Employees!$A$2:$E$401, 3, FALSE), "Enter an ID")</f>
        <v>Enter an ID</v>
      </c>
      <c r="D3990" s="13" t="str">
        <f>IFERROR(VLOOKUP(A3990, Employees!$A$2:$E$401, 4, FALSE), "Enter an ID")</f>
        <v>Enter an ID</v>
      </c>
      <c r="E3990" s="13" t="str">
        <f>IFERROR(VLOOKUP(A3990, Employees!$A$2:$E$401, 5, FALSE), "Enter an ID")</f>
        <v>Enter an ID</v>
      </c>
      <c r="F3990" s="13" t="str">
        <f>IFERROR(VLOOKUP(A3990, Employees!$A$2:$F$401, 6, FALSE), "Enter an ID")</f>
        <v>Enter an ID</v>
      </c>
      <c r="J3990" s="13" t="str" cm="1">
        <f t="array" ref="J3990">_xlfn.IFS(ISBLANK(G3990), "no training", ISBLANK(I3990), 0, NOT(ISBLANK(I3990)), VLOOKUP(G3990,Trainings!$A$2:$B$20, 2, FALSE))</f>
        <v>no training</v>
      </c>
    </row>
    <row r="3991" spans="2:10" ht="15.75" customHeight="1" x14ac:dyDescent="0.4">
      <c r="B3991" s="13" t="str">
        <f>IFERROR(VLOOKUP(A3991, Employees!$A$2:$E$401, 2, FALSE), "Enter an ID")</f>
        <v>Enter an ID</v>
      </c>
      <c r="C3991" s="13" t="str">
        <f>IFERROR(VLOOKUP(A3991, Employees!$A$2:$E$401, 3, FALSE), "Enter an ID")</f>
        <v>Enter an ID</v>
      </c>
      <c r="D3991" s="13" t="str">
        <f>IFERROR(VLOOKUP(A3991, Employees!$A$2:$E$401, 4, FALSE), "Enter an ID")</f>
        <v>Enter an ID</v>
      </c>
      <c r="E3991" s="13" t="str">
        <f>IFERROR(VLOOKUP(A3991, Employees!$A$2:$E$401, 5, FALSE), "Enter an ID")</f>
        <v>Enter an ID</v>
      </c>
      <c r="F3991" s="13" t="str">
        <f>IFERROR(VLOOKUP(A3991, Employees!$A$2:$F$401, 6, FALSE), "Enter an ID")</f>
        <v>Enter an ID</v>
      </c>
      <c r="J3991" s="13" t="str" cm="1">
        <f t="array" ref="J3991">_xlfn.IFS(ISBLANK(G3991), "no training", ISBLANK(I3991), 0, NOT(ISBLANK(I3991)), VLOOKUP(G3991,Trainings!$A$2:$B$20, 2, FALSE))</f>
        <v>no training</v>
      </c>
    </row>
    <row r="3992" spans="2:10" ht="15.75" customHeight="1" x14ac:dyDescent="0.4">
      <c r="B3992" s="13" t="str">
        <f>IFERROR(VLOOKUP(A3992, Employees!$A$2:$E$401, 2, FALSE), "Enter an ID")</f>
        <v>Enter an ID</v>
      </c>
      <c r="C3992" s="13" t="str">
        <f>IFERROR(VLOOKUP(A3992, Employees!$A$2:$E$401, 3, FALSE), "Enter an ID")</f>
        <v>Enter an ID</v>
      </c>
      <c r="D3992" s="13" t="str">
        <f>IFERROR(VLOOKUP(A3992, Employees!$A$2:$E$401, 4, FALSE), "Enter an ID")</f>
        <v>Enter an ID</v>
      </c>
      <c r="E3992" s="13" t="str">
        <f>IFERROR(VLOOKUP(A3992, Employees!$A$2:$E$401, 5, FALSE), "Enter an ID")</f>
        <v>Enter an ID</v>
      </c>
      <c r="F3992" s="13" t="str">
        <f>IFERROR(VLOOKUP(A3992, Employees!$A$2:$F$401, 6, FALSE), "Enter an ID")</f>
        <v>Enter an ID</v>
      </c>
      <c r="J3992" s="13" t="str" cm="1">
        <f t="array" ref="J3992">_xlfn.IFS(ISBLANK(G3992), "no training", ISBLANK(I3992), 0, NOT(ISBLANK(I3992)), VLOOKUP(G3992,Trainings!$A$2:$B$20, 2, FALSE))</f>
        <v>no training</v>
      </c>
    </row>
    <row r="3993" spans="2:10" ht="15.75" customHeight="1" x14ac:dyDescent="0.4">
      <c r="B3993" s="13" t="str">
        <f>IFERROR(VLOOKUP(A3993, Employees!$A$2:$E$401, 2, FALSE), "Enter an ID")</f>
        <v>Enter an ID</v>
      </c>
      <c r="C3993" s="13" t="str">
        <f>IFERROR(VLOOKUP(A3993, Employees!$A$2:$E$401, 3, FALSE), "Enter an ID")</f>
        <v>Enter an ID</v>
      </c>
      <c r="D3993" s="13" t="str">
        <f>IFERROR(VLOOKUP(A3993, Employees!$A$2:$E$401, 4, FALSE), "Enter an ID")</f>
        <v>Enter an ID</v>
      </c>
      <c r="E3993" s="13" t="str">
        <f>IFERROR(VLOOKUP(A3993, Employees!$A$2:$E$401, 5, FALSE), "Enter an ID")</f>
        <v>Enter an ID</v>
      </c>
      <c r="F3993" s="13" t="str">
        <f>IFERROR(VLOOKUP(A3993, Employees!$A$2:$F$401, 6, FALSE), "Enter an ID")</f>
        <v>Enter an ID</v>
      </c>
      <c r="J3993" s="13" t="str" cm="1">
        <f t="array" ref="J3993">_xlfn.IFS(ISBLANK(G3993), "no training", ISBLANK(I3993), 0, NOT(ISBLANK(I3993)), VLOOKUP(G3993,Trainings!$A$2:$B$20, 2, FALSE))</f>
        <v>no training</v>
      </c>
    </row>
    <row r="3994" spans="2:10" ht="15.75" customHeight="1" x14ac:dyDescent="0.4">
      <c r="B3994" s="13" t="str">
        <f>IFERROR(VLOOKUP(A3994, Employees!$A$2:$E$401, 2, FALSE), "Enter an ID")</f>
        <v>Enter an ID</v>
      </c>
      <c r="C3994" s="13" t="str">
        <f>IFERROR(VLOOKUP(A3994, Employees!$A$2:$E$401, 3, FALSE), "Enter an ID")</f>
        <v>Enter an ID</v>
      </c>
      <c r="D3994" s="13" t="str">
        <f>IFERROR(VLOOKUP(A3994, Employees!$A$2:$E$401, 4, FALSE), "Enter an ID")</f>
        <v>Enter an ID</v>
      </c>
      <c r="E3994" s="13" t="str">
        <f>IFERROR(VLOOKUP(A3994, Employees!$A$2:$E$401, 5, FALSE), "Enter an ID")</f>
        <v>Enter an ID</v>
      </c>
      <c r="F3994" s="13" t="str">
        <f>IFERROR(VLOOKUP(A3994, Employees!$A$2:$F$401, 6, FALSE), "Enter an ID")</f>
        <v>Enter an ID</v>
      </c>
      <c r="J3994" s="13" t="str" cm="1">
        <f t="array" ref="J3994">_xlfn.IFS(ISBLANK(G3994), "no training", ISBLANK(I3994), 0, NOT(ISBLANK(I3994)), VLOOKUP(G3994,Trainings!$A$2:$B$20, 2, FALSE))</f>
        <v>no training</v>
      </c>
    </row>
    <row r="3995" spans="2:10" ht="15.75" customHeight="1" x14ac:dyDescent="0.4">
      <c r="B3995" s="13" t="str">
        <f>IFERROR(VLOOKUP(A3995, Employees!$A$2:$E$401, 2, FALSE), "Enter an ID")</f>
        <v>Enter an ID</v>
      </c>
      <c r="C3995" s="13" t="str">
        <f>IFERROR(VLOOKUP(A3995, Employees!$A$2:$E$401, 3, FALSE), "Enter an ID")</f>
        <v>Enter an ID</v>
      </c>
      <c r="D3995" s="13" t="str">
        <f>IFERROR(VLOOKUP(A3995, Employees!$A$2:$E$401, 4, FALSE), "Enter an ID")</f>
        <v>Enter an ID</v>
      </c>
      <c r="E3995" s="13" t="str">
        <f>IFERROR(VLOOKUP(A3995, Employees!$A$2:$E$401, 5, FALSE), "Enter an ID")</f>
        <v>Enter an ID</v>
      </c>
      <c r="F3995" s="13" t="str">
        <f>IFERROR(VLOOKUP(A3995, Employees!$A$2:$F$401, 6, FALSE), "Enter an ID")</f>
        <v>Enter an ID</v>
      </c>
      <c r="J3995" s="13" t="str" cm="1">
        <f t="array" ref="J3995">_xlfn.IFS(ISBLANK(G3995), "no training", ISBLANK(I3995), 0, NOT(ISBLANK(I3995)), VLOOKUP(G3995,Trainings!$A$2:$B$20, 2, FALSE))</f>
        <v>no training</v>
      </c>
    </row>
    <row r="3996" spans="2:10" ht="15.75" customHeight="1" x14ac:dyDescent="0.4">
      <c r="B3996" s="13" t="str">
        <f>IFERROR(VLOOKUP(A3996, Employees!$A$2:$E$401, 2, FALSE), "Enter an ID")</f>
        <v>Enter an ID</v>
      </c>
      <c r="C3996" s="13" t="str">
        <f>IFERROR(VLOOKUP(A3996, Employees!$A$2:$E$401, 3, FALSE), "Enter an ID")</f>
        <v>Enter an ID</v>
      </c>
      <c r="D3996" s="13" t="str">
        <f>IFERROR(VLOOKUP(A3996, Employees!$A$2:$E$401, 4, FALSE), "Enter an ID")</f>
        <v>Enter an ID</v>
      </c>
      <c r="E3996" s="13" t="str">
        <f>IFERROR(VLOOKUP(A3996, Employees!$A$2:$E$401, 5, FALSE), "Enter an ID")</f>
        <v>Enter an ID</v>
      </c>
      <c r="F3996" s="13" t="str">
        <f>IFERROR(VLOOKUP(A3996, Employees!$A$2:$F$401, 6, FALSE), "Enter an ID")</f>
        <v>Enter an ID</v>
      </c>
      <c r="J3996" s="13" t="str" cm="1">
        <f t="array" ref="J3996">_xlfn.IFS(ISBLANK(G3996), "no training", ISBLANK(I3996), 0, NOT(ISBLANK(I3996)), VLOOKUP(G3996,Trainings!$A$2:$B$20, 2, FALSE))</f>
        <v>no training</v>
      </c>
    </row>
    <row r="3997" spans="2:10" ht="15.75" customHeight="1" x14ac:dyDescent="0.4">
      <c r="B3997" s="13" t="str">
        <f>IFERROR(VLOOKUP(A3997, Employees!$A$2:$E$401, 2, FALSE), "Enter an ID")</f>
        <v>Enter an ID</v>
      </c>
      <c r="C3997" s="13" t="str">
        <f>IFERROR(VLOOKUP(A3997, Employees!$A$2:$E$401, 3, FALSE), "Enter an ID")</f>
        <v>Enter an ID</v>
      </c>
      <c r="D3997" s="13" t="str">
        <f>IFERROR(VLOOKUP(A3997, Employees!$A$2:$E$401, 4, FALSE), "Enter an ID")</f>
        <v>Enter an ID</v>
      </c>
      <c r="E3997" s="13" t="str">
        <f>IFERROR(VLOOKUP(A3997, Employees!$A$2:$E$401, 5, FALSE), "Enter an ID")</f>
        <v>Enter an ID</v>
      </c>
      <c r="F3997" s="13" t="str">
        <f>IFERROR(VLOOKUP(A3997, Employees!$A$2:$F$401, 6, FALSE), "Enter an ID")</f>
        <v>Enter an ID</v>
      </c>
      <c r="J3997" s="13" t="str" cm="1">
        <f t="array" ref="J3997">_xlfn.IFS(ISBLANK(G3997), "no training", ISBLANK(I3997), 0, NOT(ISBLANK(I3997)), VLOOKUP(G3997,Trainings!$A$2:$B$20, 2, FALSE))</f>
        <v>no training</v>
      </c>
    </row>
    <row r="3998" spans="2:10" ht="15.75" customHeight="1" x14ac:dyDescent="0.4">
      <c r="B3998" s="13" t="str">
        <f>IFERROR(VLOOKUP(A3998, Employees!$A$2:$E$401, 2, FALSE), "Enter an ID")</f>
        <v>Enter an ID</v>
      </c>
      <c r="C3998" s="13" t="str">
        <f>IFERROR(VLOOKUP(A3998, Employees!$A$2:$E$401, 3, FALSE), "Enter an ID")</f>
        <v>Enter an ID</v>
      </c>
      <c r="D3998" s="13" t="str">
        <f>IFERROR(VLOOKUP(A3998, Employees!$A$2:$E$401, 4, FALSE), "Enter an ID")</f>
        <v>Enter an ID</v>
      </c>
      <c r="E3998" s="13" t="str">
        <f>IFERROR(VLOOKUP(A3998, Employees!$A$2:$E$401, 5, FALSE), "Enter an ID")</f>
        <v>Enter an ID</v>
      </c>
      <c r="F3998" s="13" t="str">
        <f>IFERROR(VLOOKUP(A3998, Employees!$A$2:$F$401, 6, FALSE), "Enter an ID")</f>
        <v>Enter an ID</v>
      </c>
      <c r="J3998" s="13" t="str" cm="1">
        <f t="array" ref="J3998">_xlfn.IFS(ISBLANK(G3998), "no training", ISBLANK(I3998), 0, NOT(ISBLANK(I3998)), VLOOKUP(G3998,Trainings!$A$2:$B$20, 2, FALSE))</f>
        <v>no training</v>
      </c>
    </row>
    <row r="3999" spans="2:10" ht="15.75" customHeight="1" x14ac:dyDescent="0.4">
      <c r="B3999" s="13" t="str">
        <f>IFERROR(VLOOKUP(A3999, Employees!$A$2:$E$401, 2, FALSE), "Enter an ID")</f>
        <v>Enter an ID</v>
      </c>
      <c r="C3999" s="13" t="str">
        <f>IFERROR(VLOOKUP(A3999, Employees!$A$2:$E$401, 3, FALSE), "Enter an ID")</f>
        <v>Enter an ID</v>
      </c>
      <c r="D3999" s="13" t="str">
        <f>IFERROR(VLOOKUP(A3999, Employees!$A$2:$E$401, 4, FALSE), "Enter an ID")</f>
        <v>Enter an ID</v>
      </c>
      <c r="E3999" s="13" t="str">
        <f>IFERROR(VLOOKUP(A3999, Employees!$A$2:$E$401, 5, FALSE), "Enter an ID")</f>
        <v>Enter an ID</v>
      </c>
      <c r="F3999" s="13" t="str">
        <f>IFERROR(VLOOKUP(A3999, Employees!$A$2:$F$401, 6, FALSE), "Enter an ID")</f>
        <v>Enter an ID</v>
      </c>
      <c r="J3999" s="13" t="str" cm="1">
        <f t="array" ref="J3999">_xlfn.IFS(ISBLANK(G3999), "no training", ISBLANK(I3999), 0, NOT(ISBLANK(I3999)), VLOOKUP(G3999,Trainings!$A$2:$B$20, 2, FALSE))</f>
        <v>no training</v>
      </c>
    </row>
    <row r="4000" spans="2:10" ht="15.75" customHeight="1" x14ac:dyDescent="0.4">
      <c r="B4000" s="13" t="str">
        <f>IFERROR(VLOOKUP(A4000, Employees!$A$2:$E$401, 2, FALSE), "Enter an ID")</f>
        <v>Enter an ID</v>
      </c>
      <c r="C4000" s="13" t="str">
        <f>IFERROR(VLOOKUP(A4000, Employees!$A$2:$E$401, 3, FALSE), "Enter an ID")</f>
        <v>Enter an ID</v>
      </c>
      <c r="D4000" s="13" t="str">
        <f>IFERROR(VLOOKUP(A4000, Employees!$A$2:$E$401, 4, FALSE), "Enter an ID")</f>
        <v>Enter an ID</v>
      </c>
      <c r="E4000" s="13" t="str">
        <f>IFERROR(VLOOKUP(A4000, Employees!$A$2:$E$401, 5, FALSE), "Enter an ID")</f>
        <v>Enter an ID</v>
      </c>
      <c r="F4000" s="13" t="str">
        <f>IFERROR(VLOOKUP(A4000, Employees!$A$2:$F$401, 6, FALSE), "Enter an ID")</f>
        <v>Enter an ID</v>
      </c>
      <c r="J4000" s="13" t="str" cm="1">
        <f t="array" ref="J4000">_xlfn.IFS(ISBLANK(G4000), "no training", ISBLANK(I4000), 0, NOT(ISBLANK(I4000)), VLOOKUP(G4000,Trainings!$A$2:$B$20, 2, FALSE))</f>
        <v>no training</v>
      </c>
    </row>
    <row r="4001" spans="2:10" ht="15.75" customHeight="1" x14ac:dyDescent="0.4">
      <c r="B4001" s="13" t="str">
        <f>IFERROR(VLOOKUP(A4001, Employees!$A$2:$E$401, 2, FALSE), "Enter an ID")</f>
        <v>Enter an ID</v>
      </c>
      <c r="C4001" s="13" t="str">
        <f>IFERROR(VLOOKUP(A4001, Employees!$A$2:$E$401, 3, FALSE), "Enter an ID")</f>
        <v>Enter an ID</v>
      </c>
      <c r="D4001" s="13" t="str">
        <f>IFERROR(VLOOKUP(A4001, Employees!$A$2:$E$401, 4, FALSE), "Enter an ID")</f>
        <v>Enter an ID</v>
      </c>
      <c r="E4001" s="13" t="str">
        <f>IFERROR(VLOOKUP(A4001, Employees!$A$2:$E$401, 5, FALSE), "Enter an ID")</f>
        <v>Enter an ID</v>
      </c>
      <c r="F4001" s="13" t="str">
        <f>IFERROR(VLOOKUP(A4001, Employees!$A$2:$F$401, 6, FALSE), "Enter an ID")</f>
        <v>Enter an ID</v>
      </c>
      <c r="J4001" s="13" t="str" cm="1">
        <f t="array" ref="J4001">_xlfn.IFS(ISBLANK(G4001), "no training", ISBLANK(I4001), 0, NOT(ISBLANK(I4001)), VLOOKUP(G4001,Trainings!$A$2:$B$20, 2, FALSE))</f>
        <v>no training</v>
      </c>
    </row>
    <row r="4002" spans="2:10" ht="15.75" customHeight="1" x14ac:dyDescent="0.4">
      <c r="B4002" s="13" t="str">
        <f>IFERROR(VLOOKUP(A4002, Employees!$A$2:$E$401, 2, FALSE), "Enter an ID")</f>
        <v>Enter an ID</v>
      </c>
      <c r="C4002" s="13" t="str">
        <f>IFERROR(VLOOKUP(A4002, Employees!$A$2:$E$401, 3, FALSE), "Enter an ID")</f>
        <v>Enter an ID</v>
      </c>
      <c r="D4002" s="13" t="str">
        <f>IFERROR(VLOOKUP(A4002, Employees!$A$2:$E$401, 4, FALSE), "Enter an ID")</f>
        <v>Enter an ID</v>
      </c>
      <c r="E4002" s="13" t="str">
        <f>IFERROR(VLOOKUP(A4002, Employees!$A$2:$E$401, 5, FALSE), "Enter an ID")</f>
        <v>Enter an ID</v>
      </c>
      <c r="F4002" s="13" t="str">
        <f>IFERROR(VLOOKUP(A4002, Employees!$A$2:$F$401, 6, FALSE), "Enter an ID")</f>
        <v>Enter an ID</v>
      </c>
      <c r="J4002" s="13" t="str" cm="1">
        <f t="array" ref="J4002">_xlfn.IFS(ISBLANK(G4002), "no training", ISBLANK(I4002), 0, NOT(ISBLANK(I4002)), VLOOKUP(G4002,Trainings!$A$2:$B$20, 2, FALSE))</f>
        <v>no training</v>
      </c>
    </row>
    <row r="4003" spans="2:10" ht="15.75" customHeight="1" x14ac:dyDescent="0.4">
      <c r="B4003" s="13" t="str">
        <f>IFERROR(VLOOKUP(A4003, Employees!$A$2:$E$401, 2, FALSE), "Enter an ID")</f>
        <v>Enter an ID</v>
      </c>
      <c r="C4003" s="13" t="str">
        <f>IFERROR(VLOOKUP(A4003, Employees!$A$2:$E$401, 3, FALSE), "Enter an ID")</f>
        <v>Enter an ID</v>
      </c>
      <c r="D4003" s="13" t="str">
        <f>IFERROR(VLOOKUP(A4003, Employees!$A$2:$E$401, 4, FALSE), "Enter an ID")</f>
        <v>Enter an ID</v>
      </c>
      <c r="E4003" s="13" t="str">
        <f>IFERROR(VLOOKUP(A4003, Employees!$A$2:$E$401, 5, FALSE), "Enter an ID")</f>
        <v>Enter an ID</v>
      </c>
      <c r="F4003" s="13" t="str">
        <f>IFERROR(VLOOKUP(A4003, Employees!$A$2:$F$401, 6, FALSE), "Enter an ID")</f>
        <v>Enter an ID</v>
      </c>
      <c r="J4003" s="13" t="str" cm="1">
        <f t="array" ref="J4003">_xlfn.IFS(ISBLANK(G4003), "no training", ISBLANK(I4003), 0, NOT(ISBLANK(I4003)), VLOOKUP(G4003,Trainings!$A$2:$B$20, 2, FALSE))</f>
        <v>no training</v>
      </c>
    </row>
    <row r="4004" spans="2:10" ht="15.75" customHeight="1" x14ac:dyDescent="0.4">
      <c r="B4004" s="13" t="str">
        <f>IFERROR(VLOOKUP(A4004, Employees!$A$2:$E$401, 2, FALSE), "Enter an ID")</f>
        <v>Enter an ID</v>
      </c>
      <c r="C4004" s="13" t="str">
        <f>IFERROR(VLOOKUP(A4004, Employees!$A$2:$E$401, 3, FALSE), "Enter an ID")</f>
        <v>Enter an ID</v>
      </c>
      <c r="D4004" s="13" t="str">
        <f>IFERROR(VLOOKUP(A4004, Employees!$A$2:$E$401, 4, FALSE), "Enter an ID")</f>
        <v>Enter an ID</v>
      </c>
      <c r="E4004" s="13" t="str">
        <f>IFERROR(VLOOKUP(A4004, Employees!$A$2:$E$401, 5, FALSE), "Enter an ID")</f>
        <v>Enter an ID</v>
      </c>
      <c r="F4004" s="13" t="str">
        <f>IFERROR(VLOOKUP(A4004, Employees!$A$2:$F$401, 6, FALSE), "Enter an ID")</f>
        <v>Enter an ID</v>
      </c>
      <c r="J4004" s="13" t="str" cm="1">
        <f t="array" ref="J4004">_xlfn.IFS(ISBLANK(G4004), "no training", ISBLANK(I4004), 0, NOT(ISBLANK(I4004)), VLOOKUP(G4004,Trainings!$A$2:$B$20, 2, FALSE))</f>
        <v>no training</v>
      </c>
    </row>
    <row r="4005" spans="2:10" ht="15.75" customHeight="1" x14ac:dyDescent="0.4">
      <c r="B4005" s="13" t="str">
        <f>IFERROR(VLOOKUP(A4005, Employees!$A$2:$E$401, 2, FALSE), "Enter an ID")</f>
        <v>Enter an ID</v>
      </c>
      <c r="C4005" s="13" t="str">
        <f>IFERROR(VLOOKUP(A4005, Employees!$A$2:$E$401, 3, FALSE), "Enter an ID")</f>
        <v>Enter an ID</v>
      </c>
      <c r="D4005" s="13" t="str">
        <f>IFERROR(VLOOKUP(A4005, Employees!$A$2:$E$401, 4, FALSE), "Enter an ID")</f>
        <v>Enter an ID</v>
      </c>
      <c r="E4005" s="13" t="str">
        <f>IFERROR(VLOOKUP(A4005, Employees!$A$2:$E$401, 5, FALSE), "Enter an ID")</f>
        <v>Enter an ID</v>
      </c>
      <c r="F4005" s="13" t="str">
        <f>IFERROR(VLOOKUP(A4005, Employees!$A$2:$F$401, 6, FALSE), "Enter an ID")</f>
        <v>Enter an ID</v>
      </c>
      <c r="J4005" s="13" t="str" cm="1">
        <f t="array" ref="J4005">_xlfn.IFS(ISBLANK(G4005), "no training", ISBLANK(I4005), 0, NOT(ISBLANK(I4005)), VLOOKUP(G4005,Trainings!$A$2:$B$20, 2, FALSE))</f>
        <v>no training</v>
      </c>
    </row>
    <row r="4006" spans="2:10" ht="15.75" customHeight="1" x14ac:dyDescent="0.4">
      <c r="B4006" s="13" t="str">
        <f>IFERROR(VLOOKUP(A4006, Employees!$A$2:$E$401, 2, FALSE), "Enter an ID")</f>
        <v>Enter an ID</v>
      </c>
      <c r="C4006" s="13" t="str">
        <f>IFERROR(VLOOKUP(A4006, Employees!$A$2:$E$401, 3, FALSE), "Enter an ID")</f>
        <v>Enter an ID</v>
      </c>
      <c r="D4006" s="13" t="str">
        <f>IFERROR(VLOOKUP(A4006, Employees!$A$2:$E$401, 4, FALSE), "Enter an ID")</f>
        <v>Enter an ID</v>
      </c>
      <c r="E4006" s="13" t="str">
        <f>IFERROR(VLOOKUP(A4006, Employees!$A$2:$E$401, 5, FALSE), "Enter an ID")</f>
        <v>Enter an ID</v>
      </c>
      <c r="F4006" s="13" t="str">
        <f>IFERROR(VLOOKUP(A4006, Employees!$A$2:$F$401, 6, FALSE), "Enter an ID")</f>
        <v>Enter an ID</v>
      </c>
      <c r="J4006" s="13" t="str" cm="1">
        <f t="array" ref="J4006">_xlfn.IFS(ISBLANK(G4006), "no training", ISBLANK(I4006), 0, NOT(ISBLANK(I4006)), VLOOKUP(G4006,Trainings!$A$2:$B$20, 2, FALSE))</f>
        <v>no training</v>
      </c>
    </row>
    <row r="4007" spans="2:10" ht="15.75" customHeight="1" x14ac:dyDescent="0.4">
      <c r="B4007" s="13" t="str">
        <f>IFERROR(VLOOKUP(A4007, Employees!$A$2:$E$401, 2, FALSE), "Enter an ID")</f>
        <v>Enter an ID</v>
      </c>
      <c r="C4007" s="13" t="str">
        <f>IFERROR(VLOOKUP(A4007, Employees!$A$2:$E$401, 3, FALSE), "Enter an ID")</f>
        <v>Enter an ID</v>
      </c>
      <c r="D4007" s="13" t="str">
        <f>IFERROR(VLOOKUP(A4007, Employees!$A$2:$E$401, 4, FALSE), "Enter an ID")</f>
        <v>Enter an ID</v>
      </c>
      <c r="E4007" s="13" t="str">
        <f>IFERROR(VLOOKUP(A4007, Employees!$A$2:$E$401, 5, FALSE), "Enter an ID")</f>
        <v>Enter an ID</v>
      </c>
      <c r="F4007" s="13" t="str">
        <f>IFERROR(VLOOKUP(A4007, Employees!$A$2:$F$401, 6, FALSE), "Enter an ID")</f>
        <v>Enter an ID</v>
      </c>
      <c r="J4007" s="13" t="str" cm="1">
        <f t="array" ref="J4007">_xlfn.IFS(ISBLANK(G4007), "no training", ISBLANK(I4007), 0, NOT(ISBLANK(I4007)), VLOOKUP(G4007,Trainings!$A$2:$B$20, 2, FALSE))</f>
        <v>no training</v>
      </c>
    </row>
    <row r="4008" spans="2:10" ht="15.75" customHeight="1" x14ac:dyDescent="0.4">
      <c r="B4008" s="13" t="str">
        <f>IFERROR(VLOOKUP(A4008, Employees!$A$2:$E$401, 2, FALSE), "Enter an ID")</f>
        <v>Enter an ID</v>
      </c>
      <c r="C4008" s="13" t="str">
        <f>IFERROR(VLOOKUP(A4008, Employees!$A$2:$E$401, 3, FALSE), "Enter an ID")</f>
        <v>Enter an ID</v>
      </c>
      <c r="D4008" s="13" t="str">
        <f>IFERROR(VLOOKUP(A4008, Employees!$A$2:$E$401, 4, FALSE), "Enter an ID")</f>
        <v>Enter an ID</v>
      </c>
      <c r="E4008" s="13" t="str">
        <f>IFERROR(VLOOKUP(A4008, Employees!$A$2:$E$401, 5, FALSE), "Enter an ID")</f>
        <v>Enter an ID</v>
      </c>
      <c r="F4008" s="13" t="str">
        <f>IFERROR(VLOOKUP(A4008, Employees!$A$2:$F$401, 6, FALSE), "Enter an ID")</f>
        <v>Enter an ID</v>
      </c>
      <c r="J4008" s="13" t="str" cm="1">
        <f t="array" ref="J4008">_xlfn.IFS(ISBLANK(G4008), "no training", ISBLANK(I4008), 0, NOT(ISBLANK(I4008)), VLOOKUP(G4008,Trainings!$A$2:$B$20, 2, FALSE))</f>
        <v>no training</v>
      </c>
    </row>
    <row r="4009" spans="2:10" ht="15.75" customHeight="1" x14ac:dyDescent="0.4">
      <c r="B4009" s="13" t="str">
        <f>IFERROR(VLOOKUP(A4009, Employees!$A$2:$E$401, 2, FALSE), "Enter an ID")</f>
        <v>Enter an ID</v>
      </c>
      <c r="C4009" s="13" t="str">
        <f>IFERROR(VLOOKUP(A4009, Employees!$A$2:$E$401, 3, FALSE), "Enter an ID")</f>
        <v>Enter an ID</v>
      </c>
      <c r="D4009" s="13" t="str">
        <f>IFERROR(VLOOKUP(A4009, Employees!$A$2:$E$401, 4, FALSE), "Enter an ID")</f>
        <v>Enter an ID</v>
      </c>
      <c r="E4009" s="13" t="str">
        <f>IFERROR(VLOOKUP(A4009, Employees!$A$2:$E$401, 5, FALSE), "Enter an ID")</f>
        <v>Enter an ID</v>
      </c>
      <c r="F4009" s="13" t="str">
        <f>IFERROR(VLOOKUP(A4009, Employees!$A$2:$F$401, 6, FALSE), "Enter an ID")</f>
        <v>Enter an ID</v>
      </c>
      <c r="J4009" s="13" t="str" cm="1">
        <f t="array" ref="J4009">_xlfn.IFS(ISBLANK(G4009), "no training", ISBLANK(I4009), 0, NOT(ISBLANK(I4009)), VLOOKUP(G4009,Trainings!$A$2:$B$20, 2, FALSE))</f>
        <v>no training</v>
      </c>
    </row>
    <row r="4010" spans="2:10" ht="15.75" customHeight="1" x14ac:dyDescent="0.4">
      <c r="B4010" s="13" t="str">
        <f>IFERROR(VLOOKUP(A4010, Employees!$A$2:$E$401, 2, FALSE), "Enter an ID")</f>
        <v>Enter an ID</v>
      </c>
      <c r="C4010" s="13" t="str">
        <f>IFERROR(VLOOKUP(A4010, Employees!$A$2:$E$401, 3, FALSE), "Enter an ID")</f>
        <v>Enter an ID</v>
      </c>
      <c r="D4010" s="13" t="str">
        <f>IFERROR(VLOOKUP(A4010, Employees!$A$2:$E$401, 4, FALSE), "Enter an ID")</f>
        <v>Enter an ID</v>
      </c>
      <c r="E4010" s="13" t="str">
        <f>IFERROR(VLOOKUP(A4010, Employees!$A$2:$E$401, 5, FALSE), "Enter an ID")</f>
        <v>Enter an ID</v>
      </c>
      <c r="F4010" s="13" t="str">
        <f>IFERROR(VLOOKUP(A4010, Employees!$A$2:$F$401, 6, FALSE), "Enter an ID")</f>
        <v>Enter an ID</v>
      </c>
      <c r="J4010" s="13" t="str" cm="1">
        <f t="array" ref="J4010">_xlfn.IFS(ISBLANK(G4010), "no training", ISBLANK(I4010), 0, NOT(ISBLANK(I4010)), VLOOKUP(G4010,Trainings!$A$2:$B$20, 2, FALSE))</f>
        <v>no training</v>
      </c>
    </row>
    <row r="4011" spans="2:10" ht="15.75" customHeight="1" x14ac:dyDescent="0.4">
      <c r="B4011" s="13" t="str">
        <f>IFERROR(VLOOKUP(A4011, Employees!$A$2:$E$401, 2, FALSE), "Enter an ID")</f>
        <v>Enter an ID</v>
      </c>
      <c r="C4011" s="13" t="str">
        <f>IFERROR(VLOOKUP(A4011, Employees!$A$2:$E$401, 3, FALSE), "Enter an ID")</f>
        <v>Enter an ID</v>
      </c>
      <c r="D4011" s="13" t="str">
        <f>IFERROR(VLOOKUP(A4011, Employees!$A$2:$E$401, 4, FALSE), "Enter an ID")</f>
        <v>Enter an ID</v>
      </c>
      <c r="E4011" s="13" t="str">
        <f>IFERROR(VLOOKUP(A4011, Employees!$A$2:$E$401, 5, FALSE), "Enter an ID")</f>
        <v>Enter an ID</v>
      </c>
      <c r="F4011" s="13" t="str">
        <f>IFERROR(VLOOKUP(A4011, Employees!$A$2:$F$401, 6, FALSE), "Enter an ID")</f>
        <v>Enter an ID</v>
      </c>
      <c r="J4011" s="13" t="str" cm="1">
        <f t="array" ref="J4011">_xlfn.IFS(ISBLANK(G4011), "no training", ISBLANK(I4011), 0, NOT(ISBLANK(I4011)), VLOOKUP(G4011,Trainings!$A$2:$B$20, 2, FALSE))</f>
        <v>no training</v>
      </c>
    </row>
    <row r="4012" spans="2:10" ht="15.75" customHeight="1" x14ac:dyDescent="0.4">
      <c r="B4012" s="13" t="str">
        <f>IFERROR(VLOOKUP(A4012, Employees!$A$2:$E$401, 2, FALSE), "Enter an ID")</f>
        <v>Enter an ID</v>
      </c>
      <c r="C4012" s="13" t="str">
        <f>IFERROR(VLOOKUP(A4012, Employees!$A$2:$E$401, 3, FALSE), "Enter an ID")</f>
        <v>Enter an ID</v>
      </c>
      <c r="D4012" s="13" t="str">
        <f>IFERROR(VLOOKUP(A4012, Employees!$A$2:$E$401, 4, FALSE), "Enter an ID")</f>
        <v>Enter an ID</v>
      </c>
      <c r="E4012" s="13" t="str">
        <f>IFERROR(VLOOKUP(A4012, Employees!$A$2:$E$401, 5, FALSE), "Enter an ID")</f>
        <v>Enter an ID</v>
      </c>
      <c r="F4012" s="13" t="str">
        <f>IFERROR(VLOOKUP(A4012, Employees!$A$2:$F$401, 6, FALSE), "Enter an ID")</f>
        <v>Enter an ID</v>
      </c>
      <c r="J4012" s="13" t="str" cm="1">
        <f t="array" ref="J4012">_xlfn.IFS(ISBLANK(G4012), "no training", ISBLANK(I4012), 0, NOT(ISBLANK(I4012)), VLOOKUP(G4012,Trainings!$A$2:$B$20, 2, FALSE))</f>
        <v>no training</v>
      </c>
    </row>
    <row r="4013" spans="2:10" ht="15.75" customHeight="1" x14ac:dyDescent="0.4">
      <c r="B4013" s="13" t="str">
        <f>IFERROR(VLOOKUP(A4013, Employees!$A$2:$E$401, 2, FALSE), "Enter an ID")</f>
        <v>Enter an ID</v>
      </c>
      <c r="C4013" s="13" t="str">
        <f>IFERROR(VLOOKUP(A4013, Employees!$A$2:$E$401, 3, FALSE), "Enter an ID")</f>
        <v>Enter an ID</v>
      </c>
      <c r="D4013" s="13" t="str">
        <f>IFERROR(VLOOKUP(A4013, Employees!$A$2:$E$401, 4, FALSE), "Enter an ID")</f>
        <v>Enter an ID</v>
      </c>
      <c r="E4013" s="13" t="str">
        <f>IFERROR(VLOOKUP(A4013, Employees!$A$2:$E$401, 5, FALSE), "Enter an ID")</f>
        <v>Enter an ID</v>
      </c>
      <c r="F4013" s="13" t="str">
        <f>IFERROR(VLOOKUP(A4013, Employees!$A$2:$F$401, 6, FALSE), "Enter an ID")</f>
        <v>Enter an ID</v>
      </c>
      <c r="J4013" s="13" t="str" cm="1">
        <f t="array" ref="J4013">_xlfn.IFS(ISBLANK(G4013), "no training", ISBLANK(I4013), 0, NOT(ISBLANK(I4013)), VLOOKUP(G4013,Trainings!$A$2:$B$20, 2, FALSE))</f>
        <v>no training</v>
      </c>
    </row>
    <row r="4014" spans="2:10" ht="15.75" customHeight="1" x14ac:dyDescent="0.4">
      <c r="B4014" s="13" t="str">
        <f>IFERROR(VLOOKUP(A4014, Employees!$A$2:$E$401, 2, FALSE), "Enter an ID")</f>
        <v>Enter an ID</v>
      </c>
      <c r="C4014" s="13" t="str">
        <f>IFERROR(VLOOKUP(A4014, Employees!$A$2:$E$401, 3, FALSE), "Enter an ID")</f>
        <v>Enter an ID</v>
      </c>
      <c r="D4014" s="13" t="str">
        <f>IFERROR(VLOOKUP(A4014, Employees!$A$2:$E$401, 4, FALSE), "Enter an ID")</f>
        <v>Enter an ID</v>
      </c>
      <c r="E4014" s="13" t="str">
        <f>IFERROR(VLOOKUP(A4014, Employees!$A$2:$E$401, 5, FALSE), "Enter an ID")</f>
        <v>Enter an ID</v>
      </c>
      <c r="F4014" s="13" t="str">
        <f>IFERROR(VLOOKUP(A4014, Employees!$A$2:$F$401, 6, FALSE), "Enter an ID")</f>
        <v>Enter an ID</v>
      </c>
      <c r="J4014" s="13" t="str" cm="1">
        <f t="array" ref="J4014">_xlfn.IFS(ISBLANK(G4014), "no training", ISBLANK(I4014), 0, NOT(ISBLANK(I4014)), VLOOKUP(G4014,Trainings!$A$2:$B$20, 2, FALSE))</f>
        <v>no training</v>
      </c>
    </row>
    <row r="4015" spans="2:10" ht="15.75" customHeight="1" x14ac:dyDescent="0.4">
      <c r="B4015" s="13" t="str">
        <f>IFERROR(VLOOKUP(A4015, Employees!$A$2:$E$401, 2, FALSE), "Enter an ID")</f>
        <v>Enter an ID</v>
      </c>
      <c r="C4015" s="13" t="str">
        <f>IFERROR(VLOOKUP(A4015, Employees!$A$2:$E$401, 3, FALSE), "Enter an ID")</f>
        <v>Enter an ID</v>
      </c>
      <c r="D4015" s="13" t="str">
        <f>IFERROR(VLOOKUP(A4015, Employees!$A$2:$E$401, 4, FALSE), "Enter an ID")</f>
        <v>Enter an ID</v>
      </c>
      <c r="E4015" s="13" t="str">
        <f>IFERROR(VLOOKUP(A4015, Employees!$A$2:$E$401, 5, FALSE), "Enter an ID")</f>
        <v>Enter an ID</v>
      </c>
      <c r="F4015" s="13" t="str">
        <f>IFERROR(VLOOKUP(A4015, Employees!$A$2:$F$401, 6, FALSE), "Enter an ID")</f>
        <v>Enter an ID</v>
      </c>
      <c r="J4015" s="13" t="str" cm="1">
        <f t="array" ref="J4015">_xlfn.IFS(ISBLANK(G4015), "no training", ISBLANK(I4015), 0, NOT(ISBLANK(I4015)), VLOOKUP(G4015,Trainings!$A$2:$B$20, 2, FALSE))</f>
        <v>no training</v>
      </c>
    </row>
    <row r="4016" spans="2:10" ht="15.75" customHeight="1" x14ac:dyDescent="0.4">
      <c r="B4016" s="13" t="str">
        <f>IFERROR(VLOOKUP(A4016, Employees!$A$2:$E$401, 2, FALSE), "Enter an ID")</f>
        <v>Enter an ID</v>
      </c>
      <c r="C4016" s="13" t="str">
        <f>IFERROR(VLOOKUP(A4016, Employees!$A$2:$E$401, 3, FALSE), "Enter an ID")</f>
        <v>Enter an ID</v>
      </c>
      <c r="D4016" s="13" t="str">
        <f>IFERROR(VLOOKUP(A4016, Employees!$A$2:$E$401, 4, FALSE), "Enter an ID")</f>
        <v>Enter an ID</v>
      </c>
      <c r="E4016" s="13" t="str">
        <f>IFERROR(VLOOKUP(A4016, Employees!$A$2:$E$401, 5, FALSE), "Enter an ID")</f>
        <v>Enter an ID</v>
      </c>
      <c r="F4016" s="13" t="str">
        <f>IFERROR(VLOOKUP(A4016, Employees!$A$2:$F$401, 6, FALSE), "Enter an ID")</f>
        <v>Enter an ID</v>
      </c>
      <c r="J4016" s="13" t="str" cm="1">
        <f t="array" ref="J4016">_xlfn.IFS(ISBLANK(G4016), "no training", ISBLANK(I4016), 0, NOT(ISBLANK(I4016)), VLOOKUP(G4016,Trainings!$A$2:$B$20, 2, FALSE))</f>
        <v>no training</v>
      </c>
    </row>
    <row r="4017" spans="2:10" ht="15.75" customHeight="1" x14ac:dyDescent="0.4">
      <c r="B4017" s="13" t="str">
        <f>IFERROR(VLOOKUP(A4017, Employees!$A$2:$E$401, 2, FALSE), "Enter an ID")</f>
        <v>Enter an ID</v>
      </c>
      <c r="C4017" s="13" t="str">
        <f>IFERROR(VLOOKUP(A4017, Employees!$A$2:$E$401, 3, FALSE), "Enter an ID")</f>
        <v>Enter an ID</v>
      </c>
      <c r="D4017" s="13" t="str">
        <f>IFERROR(VLOOKUP(A4017, Employees!$A$2:$E$401, 4, FALSE), "Enter an ID")</f>
        <v>Enter an ID</v>
      </c>
      <c r="E4017" s="13" t="str">
        <f>IFERROR(VLOOKUP(A4017, Employees!$A$2:$E$401, 5, FALSE), "Enter an ID")</f>
        <v>Enter an ID</v>
      </c>
      <c r="F4017" s="13" t="str">
        <f>IFERROR(VLOOKUP(A4017, Employees!$A$2:$F$401, 6, FALSE), "Enter an ID")</f>
        <v>Enter an ID</v>
      </c>
      <c r="J4017" s="13" t="str" cm="1">
        <f t="array" ref="J4017">_xlfn.IFS(ISBLANK(G4017), "no training", ISBLANK(I4017), 0, NOT(ISBLANK(I4017)), VLOOKUP(G4017,Trainings!$A$2:$B$20, 2, FALSE))</f>
        <v>no training</v>
      </c>
    </row>
    <row r="4018" spans="2:10" ht="15.75" customHeight="1" x14ac:dyDescent="0.4">
      <c r="B4018" s="13" t="str">
        <f>IFERROR(VLOOKUP(A4018, Employees!$A$2:$E$401, 2, FALSE), "Enter an ID")</f>
        <v>Enter an ID</v>
      </c>
      <c r="C4018" s="13" t="str">
        <f>IFERROR(VLOOKUP(A4018, Employees!$A$2:$E$401, 3, FALSE), "Enter an ID")</f>
        <v>Enter an ID</v>
      </c>
      <c r="D4018" s="13" t="str">
        <f>IFERROR(VLOOKUP(A4018, Employees!$A$2:$E$401, 4, FALSE), "Enter an ID")</f>
        <v>Enter an ID</v>
      </c>
      <c r="E4018" s="13" t="str">
        <f>IFERROR(VLOOKUP(A4018, Employees!$A$2:$E$401, 5, FALSE), "Enter an ID")</f>
        <v>Enter an ID</v>
      </c>
      <c r="F4018" s="13" t="str">
        <f>IFERROR(VLOOKUP(A4018, Employees!$A$2:$F$401, 6, FALSE), "Enter an ID")</f>
        <v>Enter an ID</v>
      </c>
      <c r="J4018" s="13" t="str" cm="1">
        <f t="array" ref="J4018">_xlfn.IFS(ISBLANK(G4018), "no training", ISBLANK(I4018), 0, NOT(ISBLANK(I4018)), VLOOKUP(G4018,Trainings!$A$2:$B$20, 2, FALSE))</f>
        <v>no training</v>
      </c>
    </row>
    <row r="4019" spans="2:10" ht="15.75" customHeight="1" x14ac:dyDescent="0.4">
      <c r="B4019" s="13" t="str">
        <f>IFERROR(VLOOKUP(A4019, Employees!$A$2:$E$401, 2, FALSE), "Enter an ID")</f>
        <v>Enter an ID</v>
      </c>
      <c r="C4019" s="13" t="str">
        <f>IFERROR(VLOOKUP(A4019, Employees!$A$2:$E$401, 3, FALSE), "Enter an ID")</f>
        <v>Enter an ID</v>
      </c>
      <c r="D4019" s="13" t="str">
        <f>IFERROR(VLOOKUP(A4019, Employees!$A$2:$E$401, 4, FALSE), "Enter an ID")</f>
        <v>Enter an ID</v>
      </c>
      <c r="E4019" s="13" t="str">
        <f>IFERROR(VLOOKUP(A4019, Employees!$A$2:$E$401, 5, FALSE), "Enter an ID")</f>
        <v>Enter an ID</v>
      </c>
      <c r="F4019" s="13" t="str">
        <f>IFERROR(VLOOKUP(A4019, Employees!$A$2:$F$401, 6, FALSE), "Enter an ID")</f>
        <v>Enter an ID</v>
      </c>
      <c r="J4019" s="13" t="str" cm="1">
        <f t="array" ref="J4019">_xlfn.IFS(ISBLANK(G4019), "no training", ISBLANK(I4019), 0, NOT(ISBLANK(I4019)), VLOOKUP(G4019,Trainings!$A$2:$B$20, 2, FALSE))</f>
        <v>no training</v>
      </c>
    </row>
    <row r="4020" spans="2:10" ht="15.75" customHeight="1" x14ac:dyDescent="0.4">
      <c r="B4020" s="13" t="str">
        <f>IFERROR(VLOOKUP(A4020, Employees!$A$2:$E$401, 2, FALSE), "Enter an ID")</f>
        <v>Enter an ID</v>
      </c>
      <c r="C4020" s="13" t="str">
        <f>IFERROR(VLOOKUP(A4020, Employees!$A$2:$E$401, 3, FALSE), "Enter an ID")</f>
        <v>Enter an ID</v>
      </c>
      <c r="D4020" s="13" t="str">
        <f>IFERROR(VLOOKUP(A4020, Employees!$A$2:$E$401, 4, FALSE), "Enter an ID")</f>
        <v>Enter an ID</v>
      </c>
      <c r="E4020" s="13" t="str">
        <f>IFERROR(VLOOKUP(A4020, Employees!$A$2:$E$401, 5, FALSE), "Enter an ID")</f>
        <v>Enter an ID</v>
      </c>
      <c r="F4020" s="13" t="str">
        <f>IFERROR(VLOOKUP(A4020, Employees!$A$2:$F$401, 6, FALSE), "Enter an ID")</f>
        <v>Enter an ID</v>
      </c>
      <c r="J4020" s="13" t="str" cm="1">
        <f t="array" ref="J4020">_xlfn.IFS(ISBLANK(G4020), "no training", ISBLANK(I4020), 0, NOT(ISBLANK(I4020)), VLOOKUP(G4020,Trainings!$A$2:$B$20, 2, FALSE))</f>
        <v>no training</v>
      </c>
    </row>
    <row r="4021" spans="2:10" ht="15.75" customHeight="1" x14ac:dyDescent="0.4">
      <c r="B4021" s="13" t="str">
        <f>IFERROR(VLOOKUP(A4021, Employees!$A$2:$E$401, 2, FALSE), "Enter an ID")</f>
        <v>Enter an ID</v>
      </c>
      <c r="C4021" s="13" t="str">
        <f>IFERROR(VLOOKUP(A4021, Employees!$A$2:$E$401, 3, FALSE), "Enter an ID")</f>
        <v>Enter an ID</v>
      </c>
      <c r="D4021" s="13" t="str">
        <f>IFERROR(VLOOKUP(A4021, Employees!$A$2:$E$401, 4, FALSE), "Enter an ID")</f>
        <v>Enter an ID</v>
      </c>
      <c r="E4021" s="13" t="str">
        <f>IFERROR(VLOOKUP(A4021, Employees!$A$2:$E$401, 5, FALSE), "Enter an ID")</f>
        <v>Enter an ID</v>
      </c>
      <c r="F4021" s="13" t="str">
        <f>IFERROR(VLOOKUP(A4021, Employees!$A$2:$F$401, 6, FALSE), "Enter an ID")</f>
        <v>Enter an ID</v>
      </c>
      <c r="J4021" s="13" t="str" cm="1">
        <f t="array" ref="J4021">_xlfn.IFS(ISBLANK(G4021), "no training", ISBLANK(I4021), 0, NOT(ISBLANK(I4021)), VLOOKUP(G4021,Trainings!$A$2:$B$20, 2, FALSE))</f>
        <v>no training</v>
      </c>
    </row>
    <row r="4022" spans="2:10" ht="15.75" customHeight="1" x14ac:dyDescent="0.4">
      <c r="B4022" s="13" t="str">
        <f>IFERROR(VLOOKUP(A4022, Employees!$A$2:$E$401, 2, FALSE), "Enter an ID")</f>
        <v>Enter an ID</v>
      </c>
      <c r="C4022" s="13" t="str">
        <f>IFERROR(VLOOKUP(A4022, Employees!$A$2:$E$401, 3, FALSE), "Enter an ID")</f>
        <v>Enter an ID</v>
      </c>
      <c r="D4022" s="13" t="str">
        <f>IFERROR(VLOOKUP(A4022, Employees!$A$2:$E$401, 4, FALSE), "Enter an ID")</f>
        <v>Enter an ID</v>
      </c>
      <c r="E4022" s="13" t="str">
        <f>IFERROR(VLOOKUP(A4022, Employees!$A$2:$E$401, 5, FALSE), "Enter an ID")</f>
        <v>Enter an ID</v>
      </c>
      <c r="F4022" s="13" t="str">
        <f>IFERROR(VLOOKUP(A4022, Employees!$A$2:$F$401, 6, FALSE), "Enter an ID")</f>
        <v>Enter an ID</v>
      </c>
      <c r="J4022" s="13" t="str" cm="1">
        <f t="array" ref="J4022">_xlfn.IFS(ISBLANK(G4022), "no training", ISBLANK(I4022), 0, NOT(ISBLANK(I4022)), VLOOKUP(G4022,Trainings!$A$2:$B$20, 2, FALSE))</f>
        <v>no training</v>
      </c>
    </row>
    <row r="4023" spans="2:10" ht="15.75" customHeight="1" x14ac:dyDescent="0.4">
      <c r="B4023" s="13" t="str">
        <f>IFERROR(VLOOKUP(A4023, Employees!$A$2:$E$401, 2, FALSE), "Enter an ID")</f>
        <v>Enter an ID</v>
      </c>
      <c r="C4023" s="13" t="str">
        <f>IFERROR(VLOOKUP(A4023, Employees!$A$2:$E$401, 3, FALSE), "Enter an ID")</f>
        <v>Enter an ID</v>
      </c>
      <c r="D4023" s="13" t="str">
        <f>IFERROR(VLOOKUP(A4023, Employees!$A$2:$E$401, 4, FALSE), "Enter an ID")</f>
        <v>Enter an ID</v>
      </c>
      <c r="E4023" s="13" t="str">
        <f>IFERROR(VLOOKUP(A4023, Employees!$A$2:$E$401, 5, FALSE), "Enter an ID")</f>
        <v>Enter an ID</v>
      </c>
      <c r="F4023" s="13" t="str">
        <f>IFERROR(VLOOKUP(A4023, Employees!$A$2:$F$401, 6, FALSE), "Enter an ID")</f>
        <v>Enter an ID</v>
      </c>
      <c r="J4023" s="13" t="str" cm="1">
        <f t="array" ref="J4023">_xlfn.IFS(ISBLANK(G4023), "no training", ISBLANK(I4023), 0, NOT(ISBLANK(I4023)), VLOOKUP(G4023,Trainings!$A$2:$B$20, 2, FALSE))</f>
        <v>no training</v>
      </c>
    </row>
    <row r="4024" spans="2:10" ht="15.75" customHeight="1" x14ac:dyDescent="0.4">
      <c r="B4024" s="13" t="str">
        <f>IFERROR(VLOOKUP(A4024, Employees!$A$2:$E$401, 2, FALSE), "Enter an ID")</f>
        <v>Enter an ID</v>
      </c>
      <c r="C4024" s="13" t="str">
        <f>IFERROR(VLOOKUP(A4024, Employees!$A$2:$E$401, 3, FALSE), "Enter an ID")</f>
        <v>Enter an ID</v>
      </c>
      <c r="D4024" s="13" t="str">
        <f>IFERROR(VLOOKUP(A4024, Employees!$A$2:$E$401, 4, FALSE), "Enter an ID")</f>
        <v>Enter an ID</v>
      </c>
      <c r="E4024" s="13" t="str">
        <f>IFERROR(VLOOKUP(A4024, Employees!$A$2:$E$401, 5, FALSE), "Enter an ID")</f>
        <v>Enter an ID</v>
      </c>
      <c r="F4024" s="13" t="str">
        <f>IFERROR(VLOOKUP(A4024, Employees!$A$2:$F$401, 6, FALSE), "Enter an ID")</f>
        <v>Enter an ID</v>
      </c>
      <c r="J4024" s="13" t="str" cm="1">
        <f t="array" ref="J4024">_xlfn.IFS(ISBLANK(G4024), "no training", ISBLANK(I4024), 0, NOT(ISBLANK(I4024)), VLOOKUP(G4024,Trainings!$A$2:$B$20, 2, FALSE))</f>
        <v>no training</v>
      </c>
    </row>
    <row r="4025" spans="2:10" ht="15.75" customHeight="1" x14ac:dyDescent="0.4">
      <c r="B4025" s="13" t="str">
        <f>IFERROR(VLOOKUP(A4025, Employees!$A$2:$E$401, 2, FALSE), "Enter an ID")</f>
        <v>Enter an ID</v>
      </c>
      <c r="C4025" s="13" t="str">
        <f>IFERROR(VLOOKUP(A4025, Employees!$A$2:$E$401, 3, FALSE), "Enter an ID")</f>
        <v>Enter an ID</v>
      </c>
      <c r="D4025" s="13" t="str">
        <f>IFERROR(VLOOKUP(A4025, Employees!$A$2:$E$401, 4, FALSE), "Enter an ID")</f>
        <v>Enter an ID</v>
      </c>
      <c r="E4025" s="13" t="str">
        <f>IFERROR(VLOOKUP(A4025, Employees!$A$2:$E$401, 5, FALSE), "Enter an ID")</f>
        <v>Enter an ID</v>
      </c>
      <c r="F4025" s="13" t="str">
        <f>IFERROR(VLOOKUP(A4025, Employees!$A$2:$F$401, 6, FALSE), "Enter an ID")</f>
        <v>Enter an ID</v>
      </c>
      <c r="J4025" s="13" t="str" cm="1">
        <f t="array" ref="J4025">_xlfn.IFS(ISBLANK(G4025), "no training", ISBLANK(I4025), 0, NOT(ISBLANK(I4025)), VLOOKUP(G4025,Trainings!$A$2:$B$20, 2, FALSE))</f>
        <v>no training</v>
      </c>
    </row>
    <row r="4026" spans="2:10" ht="15.75" customHeight="1" x14ac:dyDescent="0.4">
      <c r="B4026" s="13" t="str">
        <f>IFERROR(VLOOKUP(A4026, Employees!$A$2:$E$401, 2, FALSE), "Enter an ID")</f>
        <v>Enter an ID</v>
      </c>
      <c r="C4026" s="13" t="str">
        <f>IFERROR(VLOOKUP(A4026, Employees!$A$2:$E$401, 3, FALSE), "Enter an ID")</f>
        <v>Enter an ID</v>
      </c>
      <c r="D4026" s="13" t="str">
        <f>IFERROR(VLOOKUP(A4026, Employees!$A$2:$E$401, 4, FALSE), "Enter an ID")</f>
        <v>Enter an ID</v>
      </c>
      <c r="E4026" s="13" t="str">
        <f>IFERROR(VLOOKUP(A4026, Employees!$A$2:$E$401, 5, FALSE), "Enter an ID")</f>
        <v>Enter an ID</v>
      </c>
      <c r="F4026" s="13" t="str">
        <f>IFERROR(VLOOKUP(A4026, Employees!$A$2:$F$401, 6, FALSE), "Enter an ID")</f>
        <v>Enter an ID</v>
      </c>
      <c r="J4026" s="13" t="str" cm="1">
        <f t="array" ref="J4026">_xlfn.IFS(ISBLANK(G4026), "no training", ISBLANK(I4026), 0, NOT(ISBLANK(I4026)), VLOOKUP(G4026,Trainings!$A$2:$B$20, 2, FALSE))</f>
        <v>no training</v>
      </c>
    </row>
    <row r="4027" spans="2:10" ht="15.75" customHeight="1" x14ac:dyDescent="0.4">
      <c r="B4027" s="13" t="str">
        <f>IFERROR(VLOOKUP(A4027, Employees!$A$2:$E$401, 2, FALSE), "Enter an ID")</f>
        <v>Enter an ID</v>
      </c>
      <c r="C4027" s="13" t="str">
        <f>IFERROR(VLOOKUP(A4027, Employees!$A$2:$E$401, 3, FALSE), "Enter an ID")</f>
        <v>Enter an ID</v>
      </c>
      <c r="D4027" s="13" t="str">
        <f>IFERROR(VLOOKUP(A4027, Employees!$A$2:$E$401, 4, FALSE), "Enter an ID")</f>
        <v>Enter an ID</v>
      </c>
      <c r="E4027" s="13" t="str">
        <f>IFERROR(VLOOKUP(A4027, Employees!$A$2:$E$401, 5, FALSE), "Enter an ID")</f>
        <v>Enter an ID</v>
      </c>
      <c r="F4027" s="13" t="str">
        <f>IFERROR(VLOOKUP(A4027, Employees!$A$2:$F$401, 6, FALSE), "Enter an ID")</f>
        <v>Enter an ID</v>
      </c>
      <c r="J4027" s="13" t="str" cm="1">
        <f t="array" ref="J4027">_xlfn.IFS(ISBLANK(G4027), "no training", ISBLANK(I4027), 0, NOT(ISBLANK(I4027)), VLOOKUP(G4027,Trainings!$A$2:$B$20, 2, FALSE))</f>
        <v>no training</v>
      </c>
    </row>
    <row r="4028" spans="2:10" ht="15.75" customHeight="1" x14ac:dyDescent="0.4">
      <c r="B4028" s="13" t="str">
        <f>IFERROR(VLOOKUP(A4028, Employees!$A$2:$E$401, 2, FALSE), "Enter an ID")</f>
        <v>Enter an ID</v>
      </c>
      <c r="C4028" s="13" t="str">
        <f>IFERROR(VLOOKUP(A4028, Employees!$A$2:$E$401, 3, FALSE), "Enter an ID")</f>
        <v>Enter an ID</v>
      </c>
      <c r="D4028" s="13" t="str">
        <f>IFERROR(VLOOKUP(A4028, Employees!$A$2:$E$401, 4, FALSE), "Enter an ID")</f>
        <v>Enter an ID</v>
      </c>
      <c r="E4028" s="13" t="str">
        <f>IFERROR(VLOOKUP(A4028, Employees!$A$2:$E$401, 5, FALSE), "Enter an ID")</f>
        <v>Enter an ID</v>
      </c>
      <c r="F4028" s="13" t="str">
        <f>IFERROR(VLOOKUP(A4028, Employees!$A$2:$F$401, 6, FALSE), "Enter an ID")</f>
        <v>Enter an ID</v>
      </c>
      <c r="J4028" s="13" t="str" cm="1">
        <f t="array" ref="J4028">_xlfn.IFS(ISBLANK(G4028), "no training", ISBLANK(I4028), 0, NOT(ISBLANK(I4028)), VLOOKUP(G4028,Trainings!$A$2:$B$20, 2, FALSE))</f>
        <v>no training</v>
      </c>
    </row>
    <row r="4029" spans="2:10" ht="15.75" customHeight="1" x14ac:dyDescent="0.4">
      <c r="B4029" s="13" t="str">
        <f>IFERROR(VLOOKUP(A4029, Employees!$A$2:$E$401, 2, FALSE), "Enter an ID")</f>
        <v>Enter an ID</v>
      </c>
      <c r="C4029" s="13" t="str">
        <f>IFERROR(VLOOKUP(A4029, Employees!$A$2:$E$401, 3, FALSE), "Enter an ID")</f>
        <v>Enter an ID</v>
      </c>
      <c r="D4029" s="13" t="str">
        <f>IFERROR(VLOOKUP(A4029, Employees!$A$2:$E$401, 4, FALSE), "Enter an ID")</f>
        <v>Enter an ID</v>
      </c>
      <c r="E4029" s="13" t="str">
        <f>IFERROR(VLOOKUP(A4029, Employees!$A$2:$E$401, 5, FALSE), "Enter an ID")</f>
        <v>Enter an ID</v>
      </c>
      <c r="F4029" s="13" t="str">
        <f>IFERROR(VLOOKUP(A4029, Employees!$A$2:$F$401, 6, FALSE), "Enter an ID")</f>
        <v>Enter an ID</v>
      </c>
      <c r="J4029" s="13" t="str" cm="1">
        <f t="array" ref="J4029">_xlfn.IFS(ISBLANK(G4029), "no training", ISBLANK(I4029), 0, NOT(ISBLANK(I4029)), VLOOKUP(G4029,Trainings!$A$2:$B$20, 2, FALSE))</f>
        <v>no training</v>
      </c>
    </row>
    <row r="4030" spans="2:10" ht="15.75" customHeight="1" x14ac:dyDescent="0.4">
      <c r="B4030" s="13" t="str">
        <f>IFERROR(VLOOKUP(A4030, Employees!$A$2:$E$401, 2, FALSE), "Enter an ID")</f>
        <v>Enter an ID</v>
      </c>
      <c r="C4030" s="13" t="str">
        <f>IFERROR(VLOOKUP(A4030, Employees!$A$2:$E$401, 3, FALSE), "Enter an ID")</f>
        <v>Enter an ID</v>
      </c>
      <c r="D4030" s="13" t="str">
        <f>IFERROR(VLOOKUP(A4030, Employees!$A$2:$E$401, 4, FALSE), "Enter an ID")</f>
        <v>Enter an ID</v>
      </c>
      <c r="E4030" s="13" t="str">
        <f>IFERROR(VLOOKUP(A4030, Employees!$A$2:$E$401, 5, FALSE), "Enter an ID")</f>
        <v>Enter an ID</v>
      </c>
      <c r="F4030" s="13" t="str">
        <f>IFERROR(VLOOKUP(A4030, Employees!$A$2:$F$401, 6, FALSE), "Enter an ID")</f>
        <v>Enter an ID</v>
      </c>
      <c r="J4030" s="13" t="str" cm="1">
        <f t="array" ref="J4030">_xlfn.IFS(ISBLANK(G4030), "no training", ISBLANK(I4030), 0, NOT(ISBLANK(I4030)), VLOOKUP(G4030,Trainings!$A$2:$B$20, 2, FALSE))</f>
        <v>no training</v>
      </c>
    </row>
    <row r="4031" spans="2:10" ht="15.75" customHeight="1" x14ac:dyDescent="0.4">
      <c r="B4031" s="13" t="str">
        <f>IFERROR(VLOOKUP(A4031, Employees!$A$2:$E$401, 2, FALSE), "Enter an ID")</f>
        <v>Enter an ID</v>
      </c>
      <c r="C4031" s="13" t="str">
        <f>IFERROR(VLOOKUP(A4031, Employees!$A$2:$E$401, 3, FALSE), "Enter an ID")</f>
        <v>Enter an ID</v>
      </c>
      <c r="D4031" s="13" t="str">
        <f>IFERROR(VLOOKUP(A4031, Employees!$A$2:$E$401, 4, FALSE), "Enter an ID")</f>
        <v>Enter an ID</v>
      </c>
      <c r="E4031" s="13" t="str">
        <f>IFERROR(VLOOKUP(A4031, Employees!$A$2:$E$401, 5, FALSE), "Enter an ID")</f>
        <v>Enter an ID</v>
      </c>
      <c r="F4031" s="13" t="str">
        <f>IFERROR(VLOOKUP(A4031, Employees!$A$2:$F$401, 6, FALSE), "Enter an ID")</f>
        <v>Enter an ID</v>
      </c>
      <c r="J4031" s="13" t="str" cm="1">
        <f t="array" ref="J4031">_xlfn.IFS(ISBLANK(G4031), "no training", ISBLANK(I4031), 0, NOT(ISBLANK(I4031)), VLOOKUP(G4031,Trainings!$A$2:$B$20, 2, FALSE))</f>
        <v>no training</v>
      </c>
    </row>
    <row r="4032" spans="2:10" ht="15.75" customHeight="1" x14ac:dyDescent="0.4">
      <c r="B4032" s="13" t="str">
        <f>IFERROR(VLOOKUP(A4032, Employees!$A$2:$E$401, 2, FALSE), "Enter an ID")</f>
        <v>Enter an ID</v>
      </c>
      <c r="C4032" s="13" t="str">
        <f>IFERROR(VLOOKUP(A4032, Employees!$A$2:$E$401, 3, FALSE), "Enter an ID")</f>
        <v>Enter an ID</v>
      </c>
      <c r="D4032" s="13" t="str">
        <f>IFERROR(VLOOKUP(A4032, Employees!$A$2:$E$401, 4, FALSE), "Enter an ID")</f>
        <v>Enter an ID</v>
      </c>
      <c r="E4032" s="13" t="str">
        <f>IFERROR(VLOOKUP(A4032, Employees!$A$2:$E$401, 5, FALSE), "Enter an ID")</f>
        <v>Enter an ID</v>
      </c>
      <c r="F4032" s="13" t="str">
        <f>IFERROR(VLOOKUP(A4032, Employees!$A$2:$F$401, 6, FALSE), "Enter an ID")</f>
        <v>Enter an ID</v>
      </c>
      <c r="J4032" s="13" t="str" cm="1">
        <f t="array" ref="J4032">_xlfn.IFS(ISBLANK(G4032), "no training", ISBLANK(I4032), 0, NOT(ISBLANK(I4032)), VLOOKUP(G4032,Trainings!$A$2:$B$20, 2, FALSE))</f>
        <v>no training</v>
      </c>
    </row>
    <row r="4033" spans="2:10" ht="15.75" customHeight="1" x14ac:dyDescent="0.4">
      <c r="B4033" s="13" t="str">
        <f>IFERROR(VLOOKUP(A4033, Employees!$A$2:$E$401, 2, FALSE), "Enter an ID")</f>
        <v>Enter an ID</v>
      </c>
      <c r="C4033" s="13" t="str">
        <f>IFERROR(VLOOKUP(A4033, Employees!$A$2:$E$401, 3, FALSE), "Enter an ID")</f>
        <v>Enter an ID</v>
      </c>
      <c r="D4033" s="13" t="str">
        <f>IFERROR(VLOOKUP(A4033, Employees!$A$2:$E$401, 4, FALSE), "Enter an ID")</f>
        <v>Enter an ID</v>
      </c>
      <c r="E4033" s="13" t="str">
        <f>IFERROR(VLOOKUP(A4033, Employees!$A$2:$E$401, 5, FALSE), "Enter an ID")</f>
        <v>Enter an ID</v>
      </c>
      <c r="F4033" s="13" t="str">
        <f>IFERROR(VLOOKUP(A4033, Employees!$A$2:$F$401, 6, FALSE), "Enter an ID")</f>
        <v>Enter an ID</v>
      </c>
      <c r="J4033" s="13" t="str" cm="1">
        <f t="array" ref="J4033">_xlfn.IFS(ISBLANK(G4033), "no training", ISBLANK(I4033), 0, NOT(ISBLANK(I4033)), VLOOKUP(G4033,Trainings!$A$2:$B$20, 2, FALSE))</f>
        <v>no training</v>
      </c>
    </row>
    <row r="4034" spans="2:10" ht="15.75" customHeight="1" x14ac:dyDescent="0.4">
      <c r="B4034" s="13" t="str">
        <f>IFERROR(VLOOKUP(A4034, Employees!$A$2:$E$401, 2, FALSE), "Enter an ID")</f>
        <v>Enter an ID</v>
      </c>
      <c r="C4034" s="13" t="str">
        <f>IFERROR(VLOOKUP(A4034, Employees!$A$2:$E$401, 3, FALSE), "Enter an ID")</f>
        <v>Enter an ID</v>
      </c>
      <c r="D4034" s="13" t="str">
        <f>IFERROR(VLOOKUP(A4034, Employees!$A$2:$E$401, 4, FALSE), "Enter an ID")</f>
        <v>Enter an ID</v>
      </c>
      <c r="E4034" s="13" t="str">
        <f>IFERROR(VLOOKUP(A4034, Employees!$A$2:$E$401, 5, FALSE), "Enter an ID")</f>
        <v>Enter an ID</v>
      </c>
      <c r="F4034" s="13" t="str">
        <f>IFERROR(VLOOKUP(A4034, Employees!$A$2:$F$401, 6, FALSE), "Enter an ID")</f>
        <v>Enter an ID</v>
      </c>
      <c r="J4034" s="13" t="str" cm="1">
        <f t="array" ref="J4034">_xlfn.IFS(ISBLANK(G4034), "no training", ISBLANK(I4034), 0, NOT(ISBLANK(I4034)), VLOOKUP(G4034,Trainings!$A$2:$B$20, 2, FALSE))</f>
        <v>no training</v>
      </c>
    </row>
    <row r="4035" spans="2:10" ht="15.75" customHeight="1" x14ac:dyDescent="0.4">
      <c r="B4035" s="13" t="str">
        <f>IFERROR(VLOOKUP(A4035, Employees!$A$2:$E$401, 2, FALSE), "Enter an ID")</f>
        <v>Enter an ID</v>
      </c>
      <c r="C4035" s="13" t="str">
        <f>IFERROR(VLOOKUP(A4035, Employees!$A$2:$E$401, 3, FALSE), "Enter an ID")</f>
        <v>Enter an ID</v>
      </c>
      <c r="D4035" s="13" t="str">
        <f>IFERROR(VLOOKUP(A4035, Employees!$A$2:$E$401, 4, FALSE), "Enter an ID")</f>
        <v>Enter an ID</v>
      </c>
      <c r="E4035" s="13" t="str">
        <f>IFERROR(VLOOKUP(A4035, Employees!$A$2:$E$401, 5, FALSE), "Enter an ID")</f>
        <v>Enter an ID</v>
      </c>
      <c r="F4035" s="13" t="str">
        <f>IFERROR(VLOOKUP(A4035, Employees!$A$2:$F$401, 6, FALSE), "Enter an ID")</f>
        <v>Enter an ID</v>
      </c>
      <c r="J4035" s="13" t="str" cm="1">
        <f t="array" ref="J4035">_xlfn.IFS(ISBLANK(G4035), "no training", ISBLANK(I4035), 0, NOT(ISBLANK(I4035)), VLOOKUP(G4035,Trainings!$A$2:$B$20, 2, FALSE))</f>
        <v>no training</v>
      </c>
    </row>
    <row r="4036" spans="2:10" ht="15.75" customHeight="1" x14ac:dyDescent="0.4">
      <c r="B4036" s="13" t="str">
        <f>IFERROR(VLOOKUP(A4036, Employees!$A$2:$E$401, 2, FALSE), "Enter an ID")</f>
        <v>Enter an ID</v>
      </c>
      <c r="C4036" s="13" t="str">
        <f>IFERROR(VLOOKUP(A4036, Employees!$A$2:$E$401, 3, FALSE), "Enter an ID")</f>
        <v>Enter an ID</v>
      </c>
      <c r="D4036" s="13" t="str">
        <f>IFERROR(VLOOKUP(A4036, Employees!$A$2:$E$401, 4, FALSE), "Enter an ID")</f>
        <v>Enter an ID</v>
      </c>
      <c r="E4036" s="13" t="str">
        <f>IFERROR(VLOOKUP(A4036, Employees!$A$2:$E$401, 5, FALSE), "Enter an ID")</f>
        <v>Enter an ID</v>
      </c>
      <c r="F4036" s="13" t="str">
        <f>IFERROR(VLOOKUP(A4036, Employees!$A$2:$F$401, 6, FALSE), "Enter an ID")</f>
        <v>Enter an ID</v>
      </c>
      <c r="J4036" s="13" t="str" cm="1">
        <f t="array" ref="J4036">_xlfn.IFS(ISBLANK(G4036), "no training", ISBLANK(I4036), 0, NOT(ISBLANK(I4036)), VLOOKUP(G4036,Trainings!$A$2:$B$20, 2, FALSE))</f>
        <v>no training</v>
      </c>
    </row>
    <row r="4037" spans="2:10" ht="15.75" customHeight="1" x14ac:dyDescent="0.4">
      <c r="B4037" s="13" t="str">
        <f>IFERROR(VLOOKUP(A4037, Employees!$A$2:$E$401, 2, FALSE), "Enter an ID")</f>
        <v>Enter an ID</v>
      </c>
      <c r="C4037" s="13" t="str">
        <f>IFERROR(VLOOKUP(A4037, Employees!$A$2:$E$401, 3, FALSE), "Enter an ID")</f>
        <v>Enter an ID</v>
      </c>
      <c r="D4037" s="13" t="str">
        <f>IFERROR(VLOOKUP(A4037, Employees!$A$2:$E$401, 4, FALSE), "Enter an ID")</f>
        <v>Enter an ID</v>
      </c>
      <c r="E4037" s="13" t="str">
        <f>IFERROR(VLOOKUP(A4037, Employees!$A$2:$E$401, 5, FALSE), "Enter an ID")</f>
        <v>Enter an ID</v>
      </c>
      <c r="F4037" s="13" t="str">
        <f>IFERROR(VLOOKUP(A4037, Employees!$A$2:$F$401, 6, FALSE), "Enter an ID")</f>
        <v>Enter an ID</v>
      </c>
      <c r="J4037" s="13" t="str" cm="1">
        <f t="array" ref="J4037">_xlfn.IFS(ISBLANK(G4037), "no training", ISBLANK(I4037), 0, NOT(ISBLANK(I4037)), VLOOKUP(G4037,Trainings!$A$2:$B$20, 2, FALSE))</f>
        <v>no training</v>
      </c>
    </row>
    <row r="4038" spans="2:10" ht="15.75" customHeight="1" x14ac:dyDescent="0.4">
      <c r="B4038" s="13" t="str">
        <f>IFERROR(VLOOKUP(A4038, Employees!$A$2:$E$401, 2, FALSE), "Enter an ID")</f>
        <v>Enter an ID</v>
      </c>
      <c r="C4038" s="13" t="str">
        <f>IFERROR(VLOOKUP(A4038, Employees!$A$2:$E$401, 3, FALSE), "Enter an ID")</f>
        <v>Enter an ID</v>
      </c>
      <c r="D4038" s="13" t="str">
        <f>IFERROR(VLOOKUP(A4038, Employees!$A$2:$E$401, 4, FALSE), "Enter an ID")</f>
        <v>Enter an ID</v>
      </c>
      <c r="E4038" s="13" t="str">
        <f>IFERROR(VLOOKUP(A4038, Employees!$A$2:$E$401, 5, FALSE), "Enter an ID")</f>
        <v>Enter an ID</v>
      </c>
      <c r="F4038" s="13" t="str">
        <f>IFERROR(VLOOKUP(A4038, Employees!$A$2:$F$401, 6, FALSE), "Enter an ID")</f>
        <v>Enter an ID</v>
      </c>
      <c r="J4038" s="13" t="str" cm="1">
        <f t="array" ref="J4038">_xlfn.IFS(ISBLANK(G4038), "no training", ISBLANK(I4038), 0, NOT(ISBLANK(I4038)), VLOOKUP(G4038,Trainings!$A$2:$B$20, 2, FALSE))</f>
        <v>no training</v>
      </c>
    </row>
    <row r="4039" spans="2:10" ht="15.75" customHeight="1" x14ac:dyDescent="0.4">
      <c r="B4039" s="13" t="str">
        <f>IFERROR(VLOOKUP(A4039, Employees!$A$2:$E$401, 2, FALSE), "Enter an ID")</f>
        <v>Enter an ID</v>
      </c>
      <c r="C4039" s="13" t="str">
        <f>IFERROR(VLOOKUP(A4039, Employees!$A$2:$E$401, 3, FALSE), "Enter an ID")</f>
        <v>Enter an ID</v>
      </c>
      <c r="D4039" s="13" t="str">
        <f>IFERROR(VLOOKUP(A4039, Employees!$A$2:$E$401, 4, FALSE), "Enter an ID")</f>
        <v>Enter an ID</v>
      </c>
      <c r="E4039" s="13" t="str">
        <f>IFERROR(VLOOKUP(A4039, Employees!$A$2:$E$401, 5, FALSE), "Enter an ID")</f>
        <v>Enter an ID</v>
      </c>
      <c r="F4039" s="13" t="str">
        <f>IFERROR(VLOOKUP(A4039, Employees!$A$2:$F$401, 6, FALSE), "Enter an ID")</f>
        <v>Enter an ID</v>
      </c>
      <c r="J4039" s="13" t="str" cm="1">
        <f t="array" ref="J4039">_xlfn.IFS(ISBLANK(G4039), "no training", ISBLANK(I4039), 0, NOT(ISBLANK(I4039)), VLOOKUP(G4039,Trainings!$A$2:$B$20, 2, FALSE))</f>
        <v>no training</v>
      </c>
    </row>
    <row r="4040" spans="2:10" ht="15.75" customHeight="1" x14ac:dyDescent="0.4">
      <c r="B4040" s="13" t="str">
        <f>IFERROR(VLOOKUP(A4040, Employees!$A$2:$E$401, 2, FALSE), "Enter an ID")</f>
        <v>Enter an ID</v>
      </c>
      <c r="C4040" s="13" t="str">
        <f>IFERROR(VLOOKUP(A4040, Employees!$A$2:$E$401, 3, FALSE), "Enter an ID")</f>
        <v>Enter an ID</v>
      </c>
      <c r="D4040" s="13" t="str">
        <f>IFERROR(VLOOKUP(A4040, Employees!$A$2:$E$401, 4, FALSE), "Enter an ID")</f>
        <v>Enter an ID</v>
      </c>
      <c r="E4040" s="13" t="str">
        <f>IFERROR(VLOOKUP(A4040, Employees!$A$2:$E$401, 5, FALSE), "Enter an ID")</f>
        <v>Enter an ID</v>
      </c>
      <c r="F4040" s="13" t="str">
        <f>IFERROR(VLOOKUP(A4040, Employees!$A$2:$F$401, 6, FALSE), "Enter an ID")</f>
        <v>Enter an ID</v>
      </c>
      <c r="J4040" s="13" t="str" cm="1">
        <f t="array" ref="J4040">_xlfn.IFS(ISBLANK(G4040), "no training", ISBLANK(I4040), 0, NOT(ISBLANK(I4040)), VLOOKUP(G4040,Trainings!$A$2:$B$20, 2, FALSE))</f>
        <v>no training</v>
      </c>
    </row>
    <row r="4041" spans="2:10" ht="15.75" customHeight="1" x14ac:dyDescent="0.4">
      <c r="B4041" s="13" t="str">
        <f>IFERROR(VLOOKUP(A4041, Employees!$A$2:$E$401, 2, FALSE), "Enter an ID")</f>
        <v>Enter an ID</v>
      </c>
      <c r="C4041" s="13" t="str">
        <f>IFERROR(VLOOKUP(A4041, Employees!$A$2:$E$401, 3, FALSE), "Enter an ID")</f>
        <v>Enter an ID</v>
      </c>
      <c r="D4041" s="13" t="str">
        <f>IFERROR(VLOOKUP(A4041, Employees!$A$2:$E$401, 4, FALSE), "Enter an ID")</f>
        <v>Enter an ID</v>
      </c>
      <c r="E4041" s="13" t="str">
        <f>IFERROR(VLOOKUP(A4041, Employees!$A$2:$E$401, 5, FALSE), "Enter an ID")</f>
        <v>Enter an ID</v>
      </c>
      <c r="F4041" s="13" t="str">
        <f>IFERROR(VLOOKUP(A4041, Employees!$A$2:$F$401, 6, FALSE), "Enter an ID")</f>
        <v>Enter an ID</v>
      </c>
      <c r="J4041" s="13" t="str" cm="1">
        <f t="array" ref="J4041">_xlfn.IFS(ISBLANK(G4041), "no training", ISBLANK(I4041), 0, NOT(ISBLANK(I4041)), VLOOKUP(G4041,Trainings!$A$2:$B$20, 2, FALSE))</f>
        <v>no training</v>
      </c>
    </row>
    <row r="4042" spans="2:10" ht="15.75" customHeight="1" x14ac:dyDescent="0.4">
      <c r="B4042" s="13" t="str">
        <f>IFERROR(VLOOKUP(A4042, Employees!$A$2:$E$401, 2, FALSE), "Enter an ID")</f>
        <v>Enter an ID</v>
      </c>
      <c r="C4042" s="13" t="str">
        <f>IFERROR(VLOOKUP(A4042, Employees!$A$2:$E$401, 3, FALSE), "Enter an ID")</f>
        <v>Enter an ID</v>
      </c>
      <c r="D4042" s="13" t="str">
        <f>IFERROR(VLOOKUP(A4042, Employees!$A$2:$E$401, 4, FALSE), "Enter an ID")</f>
        <v>Enter an ID</v>
      </c>
      <c r="E4042" s="13" t="str">
        <f>IFERROR(VLOOKUP(A4042, Employees!$A$2:$E$401, 5, FALSE), "Enter an ID")</f>
        <v>Enter an ID</v>
      </c>
      <c r="F4042" s="13" t="str">
        <f>IFERROR(VLOOKUP(A4042, Employees!$A$2:$F$401, 6, FALSE), "Enter an ID")</f>
        <v>Enter an ID</v>
      </c>
      <c r="J4042" s="13" t="str" cm="1">
        <f t="array" ref="J4042">_xlfn.IFS(ISBLANK(G4042), "no training", ISBLANK(I4042), 0, NOT(ISBLANK(I4042)), VLOOKUP(G4042,Trainings!$A$2:$B$20, 2, FALSE))</f>
        <v>no training</v>
      </c>
    </row>
    <row r="4043" spans="2:10" ht="15.75" customHeight="1" x14ac:dyDescent="0.4">
      <c r="B4043" s="13" t="str">
        <f>IFERROR(VLOOKUP(A4043, Employees!$A$2:$E$401, 2, FALSE), "Enter an ID")</f>
        <v>Enter an ID</v>
      </c>
      <c r="C4043" s="13" t="str">
        <f>IFERROR(VLOOKUP(A4043, Employees!$A$2:$E$401, 3, FALSE), "Enter an ID")</f>
        <v>Enter an ID</v>
      </c>
      <c r="D4043" s="13" t="str">
        <f>IFERROR(VLOOKUP(A4043, Employees!$A$2:$E$401, 4, FALSE), "Enter an ID")</f>
        <v>Enter an ID</v>
      </c>
      <c r="E4043" s="13" t="str">
        <f>IFERROR(VLOOKUP(A4043, Employees!$A$2:$E$401, 5, FALSE), "Enter an ID")</f>
        <v>Enter an ID</v>
      </c>
      <c r="F4043" s="13" t="str">
        <f>IFERROR(VLOOKUP(A4043, Employees!$A$2:$F$401, 6, FALSE), "Enter an ID")</f>
        <v>Enter an ID</v>
      </c>
      <c r="J4043" s="13" t="str" cm="1">
        <f t="array" ref="J4043">_xlfn.IFS(ISBLANK(G4043), "no training", ISBLANK(I4043), 0, NOT(ISBLANK(I4043)), VLOOKUP(G4043,Trainings!$A$2:$B$20, 2, FALSE))</f>
        <v>no training</v>
      </c>
    </row>
    <row r="4044" spans="2:10" ht="15.75" customHeight="1" x14ac:dyDescent="0.4">
      <c r="B4044" s="13" t="str">
        <f>IFERROR(VLOOKUP(A4044, Employees!$A$2:$E$401, 2, FALSE), "Enter an ID")</f>
        <v>Enter an ID</v>
      </c>
      <c r="C4044" s="13" t="str">
        <f>IFERROR(VLOOKUP(A4044, Employees!$A$2:$E$401, 3, FALSE), "Enter an ID")</f>
        <v>Enter an ID</v>
      </c>
      <c r="D4044" s="13" t="str">
        <f>IFERROR(VLOOKUP(A4044, Employees!$A$2:$E$401, 4, FALSE), "Enter an ID")</f>
        <v>Enter an ID</v>
      </c>
      <c r="E4044" s="13" t="str">
        <f>IFERROR(VLOOKUP(A4044, Employees!$A$2:$E$401, 5, FALSE), "Enter an ID")</f>
        <v>Enter an ID</v>
      </c>
      <c r="F4044" s="13" t="str">
        <f>IFERROR(VLOOKUP(A4044, Employees!$A$2:$F$401, 6, FALSE), "Enter an ID")</f>
        <v>Enter an ID</v>
      </c>
      <c r="J4044" s="13" t="str" cm="1">
        <f t="array" ref="J4044">_xlfn.IFS(ISBLANK(G4044), "no training", ISBLANK(I4044), 0, NOT(ISBLANK(I4044)), VLOOKUP(G4044,Trainings!$A$2:$B$20, 2, FALSE))</f>
        <v>no training</v>
      </c>
    </row>
    <row r="4045" spans="2:10" ht="15.75" customHeight="1" x14ac:dyDescent="0.4">
      <c r="B4045" s="13" t="str">
        <f>IFERROR(VLOOKUP(A4045, Employees!$A$2:$E$401, 2, FALSE), "Enter an ID")</f>
        <v>Enter an ID</v>
      </c>
      <c r="C4045" s="13" t="str">
        <f>IFERROR(VLOOKUP(A4045, Employees!$A$2:$E$401, 3, FALSE), "Enter an ID")</f>
        <v>Enter an ID</v>
      </c>
      <c r="D4045" s="13" t="str">
        <f>IFERROR(VLOOKUP(A4045, Employees!$A$2:$E$401, 4, FALSE), "Enter an ID")</f>
        <v>Enter an ID</v>
      </c>
      <c r="E4045" s="13" t="str">
        <f>IFERROR(VLOOKUP(A4045, Employees!$A$2:$E$401, 5, FALSE), "Enter an ID")</f>
        <v>Enter an ID</v>
      </c>
      <c r="F4045" s="13" t="str">
        <f>IFERROR(VLOOKUP(A4045, Employees!$A$2:$F$401, 6, FALSE), "Enter an ID")</f>
        <v>Enter an ID</v>
      </c>
      <c r="J4045" s="13" t="str" cm="1">
        <f t="array" ref="J4045">_xlfn.IFS(ISBLANK(G4045), "no training", ISBLANK(I4045), 0, NOT(ISBLANK(I4045)), VLOOKUP(G4045,Trainings!$A$2:$B$20, 2, FALSE))</f>
        <v>no training</v>
      </c>
    </row>
    <row r="4046" spans="2:10" ht="15.75" customHeight="1" x14ac:dyDescent="0.4">
      <c r="B4046" s="13" t="str">
        <f>IFERROR(VLOOKUP(A4046, Employees!$A$2:$E$401, 2, FALSE), "Enter an ID")</f>
        <v>Enter an ID</v>
      </c>
      <c r="C4046" s="13" t="str">
        <f>IFERROR(VLOOKUP(A4046, Employees!$A$2:$E$401, 3, FALSE), "Enter an ID")</f>
        <v>Enter an ID</v>
      </c>
      <c r="D4046" s="13" t="str">
        <f>IFERROR(VLOOKUP(A4046, Employees!$A$2:$E$401, 4, FALSE), "Enter an ID")</f>
        <v>Enter an ID</v>
      </c>
      <c r="E4046" s="13" t="str">
        <f>IFERROR(VLOOKUP(A4046, Employees!$A$2:$E$401, 5, FALSE), "Enter an ID")</f>
        <v>Enter an ID</v>
      </c>
      <c r="F4046" s="13" t="str">
        <f>IFERROR(VLOOKUP(A4046, Employees!$A$2:$F$401, 6, FALSE), "Enter an ID")</f>
        <v>Enter an ID</v>
      </c>
      <c r="J4046" s="13" t="str" cm="1">
        <f t="array" ref="J4046">_xlfn.IFS(ISBLANK(G4046), "no training", ISBLANK(I4046), 0, NOT(ISBLANK(I4046)), VLOOKUP(G4046,Trainings!$A$2:$B$20, 2, FALSE))</f>
        <v>no training</v>
      </c>
    </row>
    <row r="4047" spans="2:10" ht="15.75" customHeight="1" x14ac:dyDescent="0.4">
      <c r="B4047" s="13" t="str">
        <f>IFERROR(VLOOKUP(A4047, Employees!$A$2:$E$401, 2, FALSE), "Enter an ID")</f>
        <v>Enter an ID</v>
      </c>
      <c r="C4047" s="13" t="str">
        <f>IFERROR(VLOOKUP(A4047, Employees!$A$2:$E$401, 3, FALSE), "Enter an ID")</f>
        <v>Enter an ID</v>
      </c>
      <c r="D4047" s="13" t="str">
        <f>IFERROR(VLOOKUP(A4047, Employees!$A$2:$E$401, 4, FALSE), "Enter an ID")</f>
        <v>Enter an ID</v>
      </c>
      <c r="E4047" s="13" t="str">
        <f>IFERROR(VLOOKUP(A4047, Employees!$A$2:$E$401, 5, FALSE), "Enter an ID")</f>
        <v>Enter an ID</v>
      </c>
      <c r="F4047" s="13" t="str">
        <f>IFERROR(VLOOKUP(A4047, Employees!$A$2:$F$401, 6, FALSE), "Enter an ID")</f>
        <v>Enter an ID</v>
      </c>
      <c r="J4047" s="13" t="str" cm="1">
        <f t="array" ref="J4047">_xlfn.IFS(ISBLANK(G4047), "no training", ISBLANK(I4047), 0, NOT(ISBLANK(I4047)), VLOOKUP(G4047,Trainings!$A$2:$B$20, 2, FALSE))</f>
        <v>no training</v>
      </c>
    </row>
    <row r="4048" spans="2:10" ht="15.75" customHeight="1" x14ac:dyDescent="0.4">
      <c r="B4048" s="13" t="str">
        <f>IFERROR(VLOOKUP(A4048, Employees!$A$2:$E$401, 2, FALSE), "Enter an ID")</f>
        <v>Enter an ID</v>
      </c>
      <c r="C4048" s="13" t="str">
        <f>IFERROR(VLOOKUP(A4048, Employees!$A$2:$E$401, 3, FALSE), "Enter an ID")</f>
        <v>Enter an ID</v>
      </c>
      <c r="D4048" s="13" t="str">
        <f>IFERROR(VLOOKUP(A4048, Employees!$A$2:$E$401, 4, FALSE), "Enter an ID")</f>
        <v>Enter an ID</v>
      </c>
      <c r="E4048" s="13" t="str">
        <f>IFERROR(VLOOKUP(A4048, Employees!$A$2:$E$401, 5, FALSE), "Enter an ID")</f>
        <v>Enter an ID</v>
      </c>
      <c r="F4048" s="13" t="str">
        <f>IFERROR(VLOOKUP(A4048, Employees!$A$2:$F$401, 6, FALSE), "Enter an ID")</f>
        <v>Enter an ID</v>
      </c>
      <c r="J4048" s="13" t="str" cm="1">
        <f t="array" ref="J4048">_xlfn.IFS(ISBLANK(G4048), "no training", ISBLANK(I4048), 0, NOT(ISBLANK(I4048)), VLOOKUP(G4048,Trainings!$A$2:$B$20, 2, FALSE))</f>
        <v>no training</v>
      </c>
    </row>
    <row r="4049" spans="2:10" ht="15.75" customHeight="1" x14ac:dyDescent="0.4">
      <c r="B4049" s="13" t="str">
        <f>IFERROR(VLOOKUP(A4049, Employees!$A$2:$E$401, 2, FALSE), "Enter an ID")</f>
        <v>Enter an ID</v>
      </c>
      <c r="C4049" s="13" t="str">
        <f>IFERROR(VLOOKUP(A4049, Employees!$A$2:$E$401, 3, FALSE), "Enter an ID")</f>
        <v>Enter an ID</v>
      </c>
      <c r="D4049" s="13" t="str">
        <f>IFERROR(VLOOKUP(A4049, Employees!$A$2:$E$401, 4, FALSE), "Enter an ID")</f>
        <v>Enter an ID</v>
      </c>
      <c r="E4049" s="13" t="str">
        <f>IFERROR(VLOOKUP(A4049, Employees!$A$2:$E$401, 5, FALSE), "Enter an ID")</f>
        <v>Enter an ID</v>
      </c>
      <c r="F4049" s="13" t="str">
        <f>IFERROR(VLOOKUP(A4049, Employees!$A$2:$F$401, 6, FALSE), "Enter an ID")</f>
        <v>Enter an ID</v>
      </c>
      <c r="J4049" s="13" t="str" cm="1">
        <f t="array" ref="J4049">_xlfn.IFS(ISBLANK(G4049), "no training", ISBLANK(I4049), 0, NOT(ISBLANK(I4049)), VLOOKUP(G4049,Trainings!$A$2:$B$20, 2, FALSE))</f>
        <v>no training</v>
      </c>
    </row>
    <row r="4050" spans="2:10" ht="15.75" customHeight="1" x14ac:dyDescent="0.4">
      <c r="B4050" s="13" t="str">
        <f>IFERROR(VLOOKUP(A4050, Employees!$A$2:$E$401, 2, FALSE), "Enter an ID")</f>
        <v>Enter an ID</v>
      </c>
      <c r="C4050" s="13" t="str">
        <f>IFERROR(VLOOKUP(A4050, Employees!$A$2:$E$401, 3, FALSE), "Enter an ID")</f>
        <v>Enter an ID</v>
      </c>
      <c r="D4050" s="13" t="str">
        <f>IFERROR(VLOOKUP(A4050, Employees!$A$2:$E$401, 4, FALSE), "Enter an ID")</f>
        <v>Enter an ID</v>
      </c>
      <c r="E4050" s="13" t="str">
        <f>IFERROR(VLOOKUP(A4050, Employees!$A$2:$E$401, 5, FALSE), "Enter an ID")</f>
        <v>Enter an ID</v>
      </c>
      <c r="F4050" s="13" t="str">
        <f>IFERROR(VLOOKUP(A4050, Employees!$A$2:$F$401, 6, FALSE), "Enter an ID")</f>
        <v>Enter an ID</v>
      </c>
      <c r="J4050" s="13" t="str" cm="1">
        <f t="array" ref="J4050">_xlfn.IFS(ISBLANK(G4050), "no training", ISBLANK(I4050), 0, NOT(ISBLANK(I4050)), VLOOKUP(G4050,Trainings!$A$2:$B$20, 2, FALSE))</f>
        <v>no training</v>
      </c>
    </row>
    <row r="4051" spans="2:10" ht="15.75" customHeight="1" x14ac:dyDescent="0.4">
      <c r="B4051" s="13" t="str">
        <f>IFERROR(VLOOKUP(A4051, Employees!$A$2:$E$401, 2, FALSE), "Enter an ID")</f>
        <v>Enter an ID</v>
      </c>
      <c r="C4051" s="13" t="str">
        <f>IFERROR(VLOOKUP(A4051, Employees!$A$2:$E$401, 3, FALSE), "Enter an ID")</f>
        <v>Enter an ID</v>
      </c>
      <c r="D4051" s="13" t="str">
        <f>IFERROR(VLOOKUP(A4051, Employees!$A$2:$E$401, 4, FALSE), "Enter an ID")</f>
        <v>Enter an ID</v>
      </c>
      <c r="E4051" s="13" t="str">
        <f>IFERROR(VLOOKUP(A4051, Employees!$A$2:$E$401, 5, FALSE), "Enter an ID")</f>
        <v>Enter an ID</v>
      </c>
      <c r="F4051" s="13" t="str">
        <f>IFERROR(VLOOKUP(A4051, Employees!$A$2:$F$401, 6, FALSE), "Enter an ID")</f>
        <v>Enter an ID</v>
      </c>
      <c r="J4051" s="13" t="str" cm="1">
        <f t="array" ref="J4051">_xlfn.IFS(ISBLANK(G4051), "no training", ISBLANK(I4051), 0, NOT(ISBLANK(I4051)), VLOOKUP(G4051,Trainings!$A$2:$B$20, 2, FALSE))</f>
        <v>no training</v>
      </c>
    </row>
    <row r="4052" spans="2:10" ht="15.75" customHeight="1" x14ac:dyDescent="0.4">
      <c r="B4052" s="13" t="str">
        <f>IFERROR(VLOOKUP(A4052, Employees!$A$2:$E$401, 2, FALSE), "Enter an ID")</f>
        <v>Enter an ID</v>
      </c>
      <c r="C4052" s="13" t="str">
        <f>IFERROR(VLOOKUP(A4052, Employees!$A$2:$E$401, 3, FALSE), "Enter an ID")</f>
        <v>Enter an ID</v>
      </c>
      <c r="D4052" s="13" t="str">
        <f>IFERROR(VLOOKUP(A4052, Employees!$A$2:$E$401, 4, FALSE), "Enter an ID")</f>
        <v>Enter an ID</v>
      </c>
      <c r="E4052" s="13" t="str">
        <f>IFERROR(VLOOKUP(A4052, Employees!$A$2:$E$401, 5, FALSE), "Enter an ID")</f>
        <v>Enter an ID</v>
      </c>
      <c r="F4052" s="13" t="str">
        <f>IFERROR(VLOOKUP(A4052, Employees!$A$2:$F$401, 6, FALSE), "Enter an ID")</f>
        <v>Enter an ID</v>
      </c>
      <c r="J4052" s="13" t="str" cm="1">
        <f t="array" ref="J4052">_xlfn.IFS(ISBLANK(G4052), "no training", ISBLANK(I4052), 0, NOT(ISBLANK(I4052)), VLOOKUP(G4052,Trainings!$A$2:$B$20, 2, FALSE))</f>
        <v>no training</v>
      </c>
    </row>
    <row r="4053" spans="2:10" ht="15.75" customHeight="1" x14ac:dyDescent="0.4">
      <c r="B4053" s="13" t="str">
        <f>IFERROR(VLOOKUP(A4053, Employees!$A$2:$E$401, 2, FALSE), "Enter an ID")</f>
        <v>Enter an ID</v>
      </c>
      <c r="C4053" s="13" t="str">
        <f>IFERROR(VLOOKUP(A4053, Employees!$A$2:$E$401, 3, FALSE), "Enter an ID")</f>
        <v>Enter an ID</v>
      </c>
      <c r="D4053" s="13" t="str">
        <f>IFERROR(VLOOKUP(A4053, Employees!$A$2:$E$401, 4, FALSE), "Enter an ID")</f>
        <v>Enter an ID</v>
      </c>
      <c r="E4053" s="13" t="str">
        <f>IFERROR(VLOOKUP(A4053, Employees!$A$2:$E$401, 5, FALSE), "Enter an ID")</f>
        <v>Enter an ID</v>
      </c>
      <c r="F4053" s="13" t="str">
        <f>IFERROR(VLOOKUP(A4053, Employees!$A$2:$F$401, 6, FALSE), "Enter an ID")</f>
        <v>Enter an ID</v>
      </c>
      <c r="J4053" s="13" t="str" cm="1">
        <f t="array" ref="J4053">_xlfn.IFS(ISBLANK(G4053), "no training", ISBLANK(I4053), 0, NOT(ISBLANK(I4053)), VLOOKUP(G4053,Trainings!$A$2:$B$20, 2, FALSE))</f>
        <v>no training</v>
      </c>
    </row>
    <row r="4054" spans="2:10" ht="15.75" customHeight="1" x14ac:dyDescent="0.4">
      <c r="B4054" s="13" t="str">
        <f>IFERROR(VLOOKUP(A4054, Employees!$A$2:$E$401, 2, FALSE), "Enter an ID")</f>
        <v>Enter an ID</v>
      </c>
      <c r="C4054" s="13" t="str">
        <f>IFERROR(VLOOKUP(A4054, Employees!$A$2:$E$401, 3, FALSE), "Enter an ID")</f>
        <v>Enter an ID</v>
      </c>
      <c r="D4054" s="13" t="str">
        <f>IFERROR(VLOOKUP(A4054, Employees!$A$2:$E$401, 4, FALSE), "Enter an ID")</f>
        <v>Enter an ID</v>
      </c>
      <c r="E4054" s="13" t="str">
        <f>IFERROR(VLOOKUP(A4054, Employees!$A$2:$E$401, 5, FALSE), "Enter an ID")</f>
        <v>Enter an ID</v>
      </c>
      <c r="F4054" s="13" t="str">
        <f>IFERROR(VLOOKUP(A4054, Employees!$A$2:$F$401, 6, FALSE), "Enter an ID")</f>
        <v>Enter an ID</v>
      </c>
      <c r="J4054" s="13" t="str" cm="1">
        <f t="array" ref="J4054">_xlfn.IFS(ISBLANK(G4054), "no training", ISBLANK(I4054), 0, NOT(ISBLANK(I4054)), VLOOKUP(G4054,Trainings!$A$2:$B$20, 2, FALSE))</f>
        <v>no training</v>
      </c>
    </row>
    <row r="4055" spans="2:10" ht="15.75" customHeight="1" x14ac:dyDescent="0.4">
      <c r="B4055" s="13" t="str">
        <f>IFERROR(VLOOKUP(A4055, Employees!$A$2:$E$401, 2, FALSE), "Enter an ID")</f>
        <v>Enter an ID</v>
      </c>
      <c r="C4055" s="13" t="str">
        <f>IFERROR(VLOOKUP(A4055, Employees!$A$2:$E$401, 3, FALSE), "Enter an ID")</f>
        <v>Enter an ID</v>
      </c>
      <c r="D4055" s="13" t="str">
        <f>IFERROR(VLOOKUP(A4055, Employees!$A$2:$E$401, 4, FALSE), "Enter an ID")</f>
        <v>Enter an ID</v>
      </c>
      <c r="E4055" s="13" t="str">
        <f>IFERROR(VLOOKUP(A4055, Employees!$A$2:$E$401, 5, FALSE), "Enter an ID")</f>
        <v>Enter an ID</v>
      </c>
      <c r="F4055" s="13" t="str">
        <f>IFERROR(VLOOKUP(A4055, Employees!$A$2:$F$401, 6, FALSE), "Enter an ID")</f>
        <v>Enter an ID</v>
      </c>
      <c r="J4055" s="13" t="str" cm="1">
        <f t="array" ref="J4055">_xlfn.IFS(ISBLANK(G4055), "no training", ISBLANK(I4055), 0, NOT(ISBLANK(I4055)), VLOOKUP(G4055,Trainings!$A$2:$B$20, 2, FALSE))</f>
        <v>no training</v>
      </c>
    </row>
    <row r="4056" spans="2:10" ht="15.75" customHeight="1" x14ac:dyDescent="0.4">
      <c r="B4056" s="13" t="str">
        <f>IFERROR(VLOOKUP(A4056, Employees!$A$2:$E$401, 2, FALSE), "Enter an ID")</f>
        <v>Enter an ID</v>
      </c>
      <c r="C4056" s="13" t="str">
        <f>IFERROR(VLOOKUP(A4056, Employees!$A$2:$E$401, 3, FALSE), "Enter an ID")</f>
        <v>Enter an ID</v>
      </c>
      <c r="D4056" s="13" t="str">
        <f>IFERROR(VLOOKUP(A4056, Employees!$A$2:$E$401, 4, FALSE), "Enter an ID")</f>
        <v>Enter an ID</v>
      </c>
      <c r="E4056" s="13" t="str">
        <f>IFERROR(VLOOKUP(A4056, Employees!$A$2:$E$401, 5, FALSE), "Enter an ID")</f>
        <v>Enter an ID</v>
      </c>
      <c r="F4056" s="13" t="str">
        <f>IFERROR(VLOOKUP(A4056, Employees!$A$2:$F$401, 6, FALSE), "Enter an ID")</f>
        <v>Enter an ID</v>
      </c>
      <c r="J4056" s="13" t="str" cm="1">
        <f t="array" ref="J4056">_xlfn.IFS(ISBLANK(G4056), "no training", ISBLANK(I4056), 0, NOT(ISBLANK(I4056)), VLOOKUP(G4056,Trainings!$A$2:$B$20, 2, FALSE))</f>
        <v>no training</v>
      </c>
    </row>
    <row r="4057" spans="2:10" ht="15.75" customHeight="1" x14ac:dyDescent="0.4">
      <c r="B4057" s="13" t="str">
        <f>IFERROR(VLOOKUP(A4057, Employees!$A$2:$E$401, 2, FALSE), "Enter an ID")</f>
        <v>Enter an ID</v>
      </c>
      <c r="C4057" s="13" t="str">
        <f>IFERROR(VLOOKUP(A4057, Employees!$A$2:$E$401, 3, FALSE), "Enter an ID")</f>
        <v>Enter an ID</v>
      </c>
      <c r="D4057" s="13" t="str">
        <f>IFERROR(VLOOKUP(A4057, Employees!$A$2:$E$401, 4, FALSE), "Enter an ID")</f>
        <v>Enter an ID</v>
      </c>
      <c r="E4057" s="13" t="str">
        <f>IFERROR(VLOOKUP(A4057, Employees!$A$2:$E$401, 5, FALSE), "Enter an ID")</f>
        <v>Enter an ID</v>
      </c>
      <c r="F4057" s="13" t="str">
        <f>IFERROR(VLOOKUP(A4057, Employees!$A$2:$F$401, 6, FALSE), "Enter an ID")</f>
        <v>Enter an ID</v>
      </c>
      <c r="J4057" s="13" t="str" cm="1">
        <f t="array" ref="J4057">_xlfn.IFS(ISBLANK(G4057), "no training", ISBLANK(I4057), 0, NOT(ISBLANK(I4057)), VLOOKUP(G4057,Trainings!$A$2:$B$20, 2, FALSE))</f>
        <v>no training</v>
      </c>
    </row>
    <row r="4058" spans="2:10" ht="15.75" customHeight="1" x14ac:dyDescent="0.4">
      <c r="B4058" s="13" t="str">
        <f>IFERROR(VLOOKUP(A4058, Employees!$A$2:$E$401, 2, FALSE), "Enter an ID")</f>
        <v>Enter an ID</v>
      </c>
      <c r="C4058" s="13" t="str">
        <f>IFERROR(VLOOKUP(A4058, Employees!$A$2:$E$401, 3, FALSE), "Enter an ID")</f>
        <v>Enter an ID</v>
      </c>
      <c r="D4058" s="13" t="str">
        <f>IFERROR(VLOOKUP(A4058, Employees!$A$2:$E$401, 4, FALSE), "Enter an ID")</f>
        <v>Enter an ID</v>
      </c>
      <c r="E4058" s="13" t="str">
        <f>IFERROR(VLOOKUP(A4058, Employees!$A$2:$E$401, 5, FALSE), "Enter an ID")</f>
        <v>Enter an ID</v>
      </c>
      <c r="F4058" s="13" t="str">
        <f>IFERROR(VLOOKUP(A4058, Employees!$A$2:$F$401, 6, FALSE), "Enter an ID")</f>
        <v>Enter an ID</v>
      </c>
      <c r="J4058" s="13" t="str" cm="1">
        <f t="array" ref="J4058">_xlfn.IFS(ISBLANK(G4058), "no training", ISBLANK(I4058), 0, NOT(ISBLANK(I4058)), VLOOKUP(G4058,Trainings!$A$2:$B$20, 2, FALSE))</f>
        <v>no training</v>
      </c>
    </row>
    <row r="4059" spans="2:10" ht="15.75" customHeight="1" x14ac:dyDescent="0.4">
      <c r="B4059" s="13" t="str">
        <f>IFERROR(VLOOKUP(A4059, Employees!$A$2:$E$401, 2, FALSE), "Enter an ID")</f>
        <v>Enter an ID</v>
      </c>
      <c r="C4059" s="13" t="str">
        <f>IFERROR(VLOOKUP(A4059, Employees!$A$2:$E$401, 3, FALSE), "Enter an ID")</f>
        <v>Enter an ID</v>
      </c>
      <c r="D4059" s="13" t="str">
        <f>IFERROR(VLOOKUP(A4059, Employees!$A$2:$E$401, 4, FALSE), "Enter an ID")</f>
        <v>Enter an ID</v>
      </c>
      <c r="E4059" s="13" t="str">
        <f>IFERROR(VLOOKUP(A4059, Employees!$A$2:$E$401, 5, FALSE), "Enter an ID")</f>
        <v>Enter an ID</v>
      </c>
      <c r="F4059" s="13" t="str">
        <f>IFERROR(VLOOKUP(A4059, Employees!$A$2:$F$401, 6, FALSE), "Enter an ID")</f>
        <v>Enter an ID</v>
      </c>
      <c r="J4059" s="13" t="str" cm="1">
        <f t="array" ref="J4059">_xlfn.IFS(ISBLANK(G4059), "no training", ISBLANK(I4059), 0, NOT(ISBLANK(I4059)), VLOOKUP(G4059,Trainings!$A$2:$B$20, 2, FALSE))</f>
        <v>no training</v>
      </c>
    </row>
    <row r="4060" spans="2:10" ht="15.75" customHeight="1" x14ac:dyDescent="0.4">
      <c r="B4060" s="13" t="str">
        <f>IFERROR(VLOOKUP(A4060, Employees!$A$2:$E$401, 2, FALSE), "Enter an ID")</f>
        <v>Enter an ID</v>
      </c>
      <c r="C4060" s="13" t="str">
        <f>IFERROR(VLOOKUP(A4060, Employees!$A$2:$E$401, 3, FALSE), "Enter an ID")</f>
        <v>Enter an ID</v>
      </c>
      <c r="D4060" s="13" t="str">
        <f>IFERROR(VLOOKUP(A4060, Employees!$A$2:$E$401, 4, FALSE), "Enter an ID")</f>
        <v>Enter an ID</v>
      </c>
      <c r="E4060" s="13" t="str">
        <f>IFERROR(VLOOKUP(A4060, Employees!$A$2:$E$401, 5, FALSE), "Enter an ID")</f>
        <v>Enter an ID</v>
      </c>
      <c r="F4060" s="13" t="str">
        <f>IFERROR(VLOOKUP(A4060, Employees!$A$2:$F$401, 6, FALSE), "Enter an ID")</f>
        <v>Enter an ID</v>
      </c>
      <c r="J4060" s="13" t="str" cm="1">
        <f t="array" ref="J4060">_xlfn.IFS(ISBLANK(G4060), "no training", ISBLANK(I4060), 0, NOT(ISBLANK(I4060)), VLOOKUP(G4060,Trainings!$A$2:$B$20, 2, FALSE))</f>
        <v>no training</v>
      </c>
    </row>
    <row r="4061" spans="2:10" ht="15.75" customHeight="1" x14ac:dyDescent="0.4">
      <c r="B4061" s="13" t="str">
        <f>IFERROR(VLOOKUP(A4061, Employees!$A$2:$E$401, 2, FALSE), "Enter an ID")</f>
        <v>Enter an ID</v>
      </c>
      <c r="C4061" s="13" t="str">
        <f>IFERROR(VLOOKUP(A4061, Employees!$A$2:$E$401, 3, FALSE), "Enter an ID")</f>
        <v>Enter an ID</v>
      </c>
      <c r="D4061" s="13" t="str">
        <f>IFERROR(VLOOKUP(A4061, Employees!$A$2:$E$401, 4, FALSE), "Enter an ID")</f>
        <v>Enter an ID</v>
      </c>
      <c r="E4061" s="13" t="str">
        <f>IFERROR(VLOOKUP(A4061, Employees!$A$2:$E$401, 5, FALSE), "Enter an ID")</f>
        <v>Enter an ID</v>
      </c>
      <c r="F4061" s="13" t="str">
        <f>IFERROR(VLOOKUP(A4061, Employees!$A$2:$F$401, 6, FALSE), "Enter an ID")</f>
        <v>Enter an ID</v>
      </c>
      <c r="J4061" s="13" t="str" cm="1">
        <f t="array" ref="J4061">_xlfn.IFS(ISBLANK(G4061), "no training", ISBLANK(I4061), 0, NOT(ISBLANK(I4061)), VLOOKUP(G4061,Trainings!$A$2:$B$20, 2, FALSE))</f>
        <v>no training</v>
      </c>
    </row>
    <row r="4062" spans="2:10" ht="15.75" customHeight="1" x14ac:dyDescent="0.4">
      <c r="B4062" s="13" t="str">
        <f>IFERROR(VLOOKUP(A4062, Employees!$A$2:$E$401, 2, FALSE), "Enter an ID")</f>
        <v>Enter an ID</v>
      </c>
      <c r="C4062" s="13" t="str">
        <f>IFERROR(VLOOKUP(A4062, Employees!$A$2:$E$401, 3, FALSE), "Enter an ID")</f>
        <v>Enter an ID</v>
      </c>
      <c r="D4062" s="13" t="str">
        <f>IFERROR(VLOOKUP(A4062, Employees!$A$2:$E$401, 4, FALSE), "Enter an ID")</f>
        <v>Enter an ID</v>
      </c>
      <c r="E4062" s="13" t="str">
        <f>IFERROR(VLOOKUP(A4062, Employees!$A$2:$E$401, 5, FALSE), "Enter an ID")</f>
        <v>Enter an ID</v>
      </c>
      <c r="F4062" s="13" t="str">
        <f>IFERROR(VLOOKUP(A4062, Employees!$A$2:$F$401, 6, FALSE), "Enter an ID")</f>
        <v>Enter an ID</v>
      </c>
      <c r="J4062" s="13" t="str" cm="1">
        <f t="array" ref="J4062">_xlfn.IFS(ISBLANK(G4062), "no training", ISBLANK(I4062), 0, NOT(ISBLANK(I4062)), VLOOKUP(G4062,Trainings!$A$2:$B$20, 2, FALSE))</f>
        <v>no training</v>
      </c>
    </row>
    <row r="4063" spans="2:10" ht="15.75" customHeight="1" x14ac:dyDescent="0.4">
      <c r="B4063" s="13" t="str">
        <f>IFERROR(VLOOKUP(A4063, Employees!$A$2:$E$401, 2, FALSE), "Enter an ID")</f>
        <v>Enter an ID</v>
      </c>
      <c r="C4063" s="13" t="str">
        <f>IFERROR(VLOOKUP(A4063, Employees!$A$2:$E$401, 3, FALSE), "Enter an ID")</f>
        <v>Enter an ID</v>
      </c>
      <c r="D4063" s="13" t="str">
        <f>IFERROR(VLOOKUP(A4063, Employees!$A$2:$E$401, 4, FALSE), "Enter an ID")</f>
        <v>Enter an ID</v>
      </c>
      <c r="E4063" s="13" t="str">
        <f>IFERROR(VLOOKUP(A4063, Employees!$A$2:$E$401, 5, FALSE), "Enter an ID")</f>
        <v>Enter an ID</v>
      </c>
      <c r="F4063" s="13" t="str">
        <f>IFERROR(VLOOKUP(A4063, Employees!$A$2:$F$401, 6, FALSE), "Enter an ID")</f>
        <v>Enter an ID</v>
      </c>
      <c r="J4063" s="13" t="str" cm="1">
        <f t="array" ref="J4063">_xlfn.IFS(ISBLANK(G4063), "no training", ISBLANK(I4063), 0, NOT(ISBLANK(I4063)), VLOOKUP(G4063,Trainings!$A$2:$B$20, 2, FALSE))</f>
        <v>no training</v>
      </c>
    </row>
    <row r="4064" spans="2:10" ht="15.75" customHeight="1" x14ac:dyDescent="0.4">
      <c r="B4064" s="13" t="str">
        <f>IFERROR(VLOOKUP(A4064, Employees!$A$2:$E$401, 2, FALSE), "Enter an ID")</f>
        <v>Enter an ID</v>
      </c>
      <c r="C4064" s="13" t="str">
        <f>IFERROR(VLOOKUP(A4064, Employees!$A$2:$E$401, 3, FALSE), "Enter an ID")</f>
        <v>Enter an ID</v>
      </c>
      <c r="D4064" s="13" t="str">
        <f>IFERROR(VLOOKUP(A4064, Employees!$A$2:$E$401, 4, FALSE), "Enter an ID")</f>
        <v>Enter an ID</v>
      </c>
      <c r="E4064" s="13" t="str">
        <f>IFERROR(VLOOKUP(A4064, Employees!$A$2:$E$401, 5, FALSE), "Enter an ID")</f>
        <v>Enter an ID</v>
      </c>
      <c r="F4064" s="13" t="str">
        <f>IFERROR(VLOOKUP(A4064, Employees!$A$2:$F$401, 6, FALSE), "Enter an ID")</f>
        <v>Enter an ID</v>
      </c>
      <c r="J4064" s="13" t="str" cm="1">
        <f t="array" ref="J4064">_xlfn.IFS(ISBLANK(G4064), "no training", ISBLANK(I4064), 0, NOT(ISBLANK(I4064)), VLOOKUP(G4064,Trainings!$A$2:$B$20, 2, FALSE))</f>
        <v>no training</v>
      </c>
    </row>
    <row r="4065" spans="2:10" ht="15.75" customHeight="1" x14ac:dyDescent="0.4">
      <c r="B4065" s="13" t="str">
        <f>IFERROR(VLOOKUP(A4065, Employees!$A$2:$E$401, 2, FALSE), "Enter an ID")</f>
        <v>Enter an ID</v>
      </c>
      <c r="C4065" s="13" t="str">
        <f>IFERROR(VLOOKUP(A4065, Employees!$A$2:$E$401, 3, FALSE), "Enter an ID")</f>
        <v>Enter an ID</v>
      </c>
      <c r="D4065" s="13" t="str">
        <f>IFERROR(VLOOKUP(A4065, Employees!$A$2:$E$401, 4, FALSE), "Enter an ID")</f>
        <v>Enter an ID</v>
      </c>
      <c r="E4065" s="13" t="str">
        <f>IFERROR(VLOOKUP(A4065, Employees!$A$2:$E$401, 5, FALSE), "Enter an ID")</f>
        <v>Enter an ID</v>
      </c>
      <c r="F4065" s="13" t="str">
        <f>IFERROR(VLOOKUP(A4065, Employees!$A$2:$F$401, 6, FALSE), "Enter an ID")</f>
        <v>Enter an ID</v>
      </c>
      <c r="J4065" s="13" t="str" cm="1">
        <f t="array" ref="J4065">_xlfn.IFS(ISBLANK(G4065), "no training", ISBLANK(I4065), 0, NOT(ISBLANK(I4065)), VLOOKUP(G4065,Trainings!$A$2:$B$20, 2, FALSE))</f>
        <v>no training</v>
      </c>
    </row>
    <row r="4066" spans="2:10" ht="15.75" customHeight="1" x14ac:dyDescent="0.4">
      <c r="B4066" s="13" t="str">
        <f>IFERROR(VLOOKUP(A4066, Employees!$A$2:$E$401, 2, FALSE), "Enter an ID")</f>
        <v>Enter an ID</v>
      </c>
      <c r="C4066" s="13" t="str">
        <f>IFERROR(VLOOKUP(A4066, Employees!$A$2:$E$401, 3, FALSE), "Enter an ID")</f>
        <v>Enter an ID</v>
      </c>
      <c r="D4066" s="13" t="str">
        <f>IFERROR(VLOOKUP(A4066, Employees!$A$2:$E$401, 4, FALSE), "Enter an ID")</f>
        <v>Enter an ID</v>
      </c>
      <c r="E4066" s="13" t="str">
        <f>IFERROR(VLOOKUP(A4066, Employees!$A$2:$E$401, 5, FALSE), "Enter an ID")</f>
        <v>Enter an ID</v>
      </c>
      <c r="F4066" s="13" t="str">
        <f>IFERROR(VLOOKUP(A4066, Employees!$A$2:$F$401, 6, FALSE), "Enter an ID")</f>
        <v>Enter an ID</v>
      </c>
      <c r="J4066" s="13" t="str" cm="1">
        <f t="array" ref="J4066">_xlfn.IFS(ISBLANK(G4066), "no training", ISBLANK(I4066), 0, NOT(ISBLANK(I4066)), VLOOKUP(G4066,Trainings!$A$2:$B$20, 2, FALSE))</f>
        <v>no training</v>
      </c>
    </row>
    <row r="4067" spans="2:10" ht="15.75" customHeight="1" x14ac:dyDescent="0.4">
      <c r="B4067" s="13" t="str">
        <f>IFERROR(VLOOKUP(A4067, Employees!$A$2:$E$401, 2, FALSE), "Enter an ID")</f>
        <v>Enter an ID</v>
      </c>
      <c r="C4067" s="13" t="str">
        <f>IFERROR(VLOOKUP(A4067, Employees!$A$2:$E$401, 3, FALSE), "Enter an ID")</f>
        <v>Enter an ID</v>
      </c>
      <c r="D4067" s="13" t="str">
        <f>IFERROR(VLOOKUP(A4067, Employees!$A$2:$E$401, 4, FALSE), "Enter an ID")</f>
        <v>Enter an ID</v>
      </c>
      <c r="E4067" s="13" t="str">
        <f>IFERROR(VLOOKUP(A4067, Employees!$A$2:$E$401, 5, FALSE), "Enter an ID")</f>
        <v>Enter an ID</v>
      </c>
      <c r="F4067" s="13" t="str">
        <f>IFERROR(VLOOKUP(A4067, Employees!$A$2:$F$401, 6, FALSE), "Enter an ID")</f>
        <v>Enter an ID</v>
      </c>
      <c r="J4067" s="13" t="str" cm="1">
        <f t="array" ref="J4067">_xlfn.IFS(ISBLANK(G4067), "no training", ISBLANK(I4067), 0, NOT(ISBLANK(I4067)), VLOOKUP(G4067,Trainings!$A$2:$B$20, 2, FALSE))</f>
        <v>no training</v>
      </c>
    </row>
    <row r="4068" spans="2:10" ht="15.75" customHeight="1" x14ac:dyDescent="0.4">
      <c r="B4068" s="13" t="str">
        <f>IFERROR(VLOOKUP(A4068, Employees!$A$2:$E$401, 2, FALSE), "Enter an ID")</f>
        <v>Enter an ID</v>
      </c>
      <c r="C4068" s="13" t="str">
        <f>IFERROR(VLOOKUP(A4068, Employees!$A$2:$E$401, 3, FALSE), "Enter an ID")</f>
        <v>Enter an ID</v>
      </c>
      <c r="D4068" s="13" t="str">
        <f>IFERROR(VLOOKUP(A4068, Employees!$A$2:$E$401, 4, FALSE), "Enter an ID")</f>
        <v>Enter an ID</v>
      </c>
      <c r="E4068" s="13" t="str">
        <f>IFERROR(VLOOKUP(A4068, Employees!$A$2:$E$401, 5, FALSE), "Enter an ID")</f>
        <v>Enter an ID</v>
      </c>
      <c r="F4068" s="13" t="str">
        <f>IFERROR(VLOOKUP(A4068, Employees!$A$2:$F$401, 6, FALSE), "Enter an ID")</f>
        <v>Enter an ID</v>
      </c>
      <c r="J4068" s="13" t="str" cm="1">
        <f t="array" ref="J4068">_xlfn.IFS(ISBLANK(G4068), "no training", ISBLANK(I4068), 0, NOT(ISBLANK(I4068)), VLOOKUP(G4068,Trainings!$A$2:$B$20, 2, FALSE))</f>
        <v>no training</v>
      </c>
    </row>
    <row r="4069" spans="2:10" ht="15.75" customHeight="1" x14ac:dyDescent="0.4">
      <c r="B4069" s="13" t="str">
        <f>IFERROR(VLOOKUP(A4069, Employees!$A$2:$E$401, 2, FALSE), "Enter an ID")</f>
        <v>Enter an ID</v>
      </c>
      <c r="C4069" s="13" t="str">
        <f>IFERROR(VLOOKUP(A4069, Employees!$A$2:$E$401, 3, FALSE), "Enter an ID")</f>
        <v>Enter an ID</v>
      </c>
      <c r="D4069" s="13" t="str">
        <f>IFERROR(VLOOKUP(A4069, Employees!$A$2:$E$401, 4, FALSE), "Enter an ID")</f>
        <v>Enter an ID</v>
      </c>
      <c r="E4069" s="13" t="str">
        <f>IFERROR(VLOOKUP(A4069, Employees!$A$2:$E$401, 5, FALSE), "Enter an ID")</f>
        <v>Enter an ID</v>
      </c>
      <c r="F4069" s="13" t="str">
        <f>IFERROR(VLOOKUP(A4069, Employees!$A$2:$F$401, 6, FALSE), "Enter an ID")</f>
        <v>Enter an ID</v>
      </c>
      <c r="J4069" s="13" t="str" cm="1">
        <f t="array" ref="J4069">_xlfn.IFS(ISBLANK(G4069), "no training", ISBLANK(I4069), 0, NOT(ISBLANK(I4069)), VLOOKUP(G4069,Trainings!$A$2:$B$20, 2, FALSE))</f>
        <v>no training</v>
      </c>
    </row>
    <row r="4070" spans="2:10" ht="15.75" customHeight="1" x14ac:dyDescent="0.4">
      <c r="B4070" s="13" t="str">
        <f>IFERROR(VLOOKUP(A4070, Employees!$A$2:$E$401, 2, FALSE), "Enter an ID")</f>
        <v>Enter an ID</v>
      </c>
      <c r="C4070" s="13" t="str">
        <f>IFERROR(VLOOKUP(A4070, Employees!$A$2:$E$401, 3, FALSE), "Enter an ID")</f>
        <v>Enter an ID</v>
      </c>
      <c r="D4070" s="13" t="str">
        <f>IFERROR(VLOOKUP(A4070, Employees!$A$2:$E$401, 4, FALSE), "Enter an ID")</f>
        <v>Enter an ID</v>
      </c>
      <c r="E4070" s="13" t="str">
        <f>IFERROR(VLOOKUP(A4070, Employees!$A$2:$E$401, 5, FALSE), "Enter an ID")</f>
        <v>Enter an ID</v>
      </c>
      <c r="F4070" s="13" t="str">
        <f>IFERROR(VLOOKUP(A4070, Employees!$A$2:$F$401, 6, FALSE), "Enter an ID")</f>
        <v>Enter an ID</v>
      </c>
      <c r="J4070" s="13" t="str" cm="1">
        <f t="array" ref="J4070">_xlfn.IFS(ISBLANK(G4070), "no training", ISBLANK(I4070), 0, NOT(ISBLANK(I4070)), VLOOKUP(G4070,Trainings!$A$2:$B$20, 2, FALSE))</f>
        <v>no training</v>
      </c>
    </row>
    <row r="4071" spans="2:10" ht="15.75" customHeight="1" x14ac:dyDescent="0.4">
      <c r="B4071" s="13" t="str">
        <f>IFERROR(VLOOKUP(A4071, Employees!$A$2:$E$401, 2, FALSE), "Enter an ID")</f>
        <v>Enter an ID</v>
      </c>
      <c r="C4071" s="13" t="str">
        <f>IFERROR(VLOOKUP(A4071, Employees!$A$2:$E$401, 3, FALSE), "Enter an ID")</f>
        <v>Enter an ID</v>
      </c>
      <c r="D4071" s="13" t="str">
        <f>IFERROR(VLOOKUP(A4071, Employees!$A$2:$E$401, 4, FALSE), "Enter an ID")</f>
        <v>Enter an ID</v>
      </c>
      <c r="E4071" s="13" t="str">
        <f>IFERROR(VLOOKUP(A4071, Employees!$A$2:$E$401, 5, FALSE), "Enter an ID")</f>
        <v>Enter an ID</v>
      </c>
      <c r="F4071" s="13" t="str">
        <f>IFERROR(VLOOKUP(A4071, Employees!$A$2:$F$401, 6, FALSE), "Enter an ID")</f>
        <v>Enter an ID</v>
      </c>
      <c r="J4071" s="13" t="str" cm="1">
        <f t="array" ref="J4071">_xlfn.IFS(ISBLANK(G4071), "no training", ISBLANK(I4071), 0, NOT(ISBLANK(I4071)), VLOOKUP(G4071,Trainings!$A$2:$B$20, 2, FALSE))</f>
        <v>no training</v>
      </c>
    </row>
    <row r="4072" spans="2:10" ht="15.75" customHeight="1" x14ac:dyDescent="0.4">
      <c r="B4072" s="13" t="str">
        <f>IFERROR(VLOOKUP(A4072, Employees!$A$2:$E$401, 2, FALSE), "Enter an ID")</f>
        <v>Enter an ID</v>
      </c>
      <c r="C4072" s="13" t="str">
        <f>IFERROR(VLOOKUP(A4072, Employees!$A$2:$E$401, 3, FALSE), "Enter an ID")</f>
        <v>Enter an ID</v>
      </c>
      <c r="D4072" s="13" t="str">
        <f>IFERROR(VLOOKUP(A4072, Employees!$A$2:$E$401, 4, FALSE), "Enter an ID")</f>
        <v>Enter an ID</v>
      </c>
      <c r="E4072" s="13" t="str">
        <f>IFERROR(VLOOKUP(A4072, Employees!$A$2:$E$401, 5, FALSE), "Enter an ID")</f>
        <v>Enter an ID</v>
      </c>
      <c r="F4072" s="13" t="str">
        <f>IFERROR(VLOOKUP(A4072, Employees!$A$2:$F$401, 6, FALSE), "Enter an ID")</f>
        <v>Enter an ID</v>
      </c>
      <c r="J4072" s="13" t="str" cm="1">
        <f t="array" ref="J4072">_xlfn.IFS(ISBLANK(G4072), "no training", ISBLANK(I4072), 0, NOT(ISBLANK(I4072)), VLOOKUP(G4072,Trainings!$A$2:$B$20, 2, FALSE))</f>
        <v>no training</v>
      </c>
    </row>
    <row r="4073" spans="2:10" ht="15.75" customHeight="1" x14ac:dyDescent="0.4">
      <c r="B4073" s="13" t="str">
        <f>IFERROR(VLOOKUP(A4073, Employees!$A$2:$E$401, 2, FALSE), "Enter an ID")</f>
        <v>Enter an ID</v>
      </c>
      <c r="C4073" s="13" t="str">
        <f>IFERROR(VLOOKUP(A4073, Employees!$A$2:$E$401, 3, FALSE), "Enter an ID")</f>
        <v>Enter an ID</v>
      </c>
      <c r="D4073" s="13" t="str">
        <f>IFERROR(VLOOKUP(A4073, Employees!$A$2:$E$401, 4, FALSE), "Enter an ID")</f>
        <v>Enter an ID</v>
      </c>
      <c r="E4073" s="13" t="str">
        <f>IFERROR(VLOOKUP(A4073, Employees!$A$2:$E$401, 5, FALSE), "Enter an ID")</f>
        <v>Enter an ID</v>
      </c>
      <c r="F4073" s="13" t="str">
        <f>IFERROR(VLOOKUP(A4073, Employees!$A$2:$F$401, 6, FALSE), "Enter an ID")</f>
        <v>Enter an ID</v>
      </c>
      <c r="J4073" s="13" t="str" cm="1">
        <f t="array" ref="J4073">_xlfn.IFS(ISBLANK(G4073), "no training", ISBLANK(I4073), 0, NOT(ISBLANK(I4073)), VLOOKUP(G4073,Trainings!$A$2:$B$20, 2, FALSE))</f>
        <v>no training</v>
      </c>
    </row>
    <row r="4074" spans="2:10" ht="15.75" customHeight="1" x14ac:dyDescent="0.4">
      <c r="B4074" s="13" t="str">
        <f>IFERROR(VLOOKUP(A4074, Employees!$A$2:$E$401, 2, FALSE), "Enter an ID")</f>
        <v>Enter an ID</v>
      </c>
      <c r="C4074" s="13" t="str">
        <f>IFERROR(VLOOKUP(A4074, Employees!$A$2:$E$401, 3, FALSE), "Enter an ID")</f>
        <v>Enter an ID</v>
      </c>
      <c r="D4074" s="13" t="str">
        <f>IFERROR(VLOOKUP(A4074, Employees!$A$2:$E$401, 4, FALSE), "Enter an ID")</f>
        <v>Enter an ID</v>
      </c>
      <c r="E4074" s="13" t="str">
        <f>IFERROR(VLOOKUP(A4074, Employees!$A$2:$E$401, 5, FALSE), "Enter an ID")</f>
        <v>Enter an ID</v>
      </c>
      <c r="F4074" s="13" t="str">
        <f>IFERROR(VLOOKUP(A4074, Employees!$A$2:$F$401, 6, FALSE), "Enter an ID")</f>
        <v>Enter an ID</v>
      </c>
      <c r="J4074" s="13" t="str" cm="1">
        <f t="array" ref="J4074">_xlfn.IFS(ISBLANK(G4074), "no training", ISBLANK(I4074), 0, NOT(ISBLANK(I4074)), VLOOKUP(G4074,Trainings!$A$2:$B$20, 2, FALSE))</f>
        <v>no training</v>
      </c>
    </row>
    <row r="4075" spans="2:10" ht="15.75" customHeight="1" x14ac:dyDescent="0.4">
      <c r="B4075" s="13" t="str">
        <f>IFERROR(VLOOKUP(A4075, Employees!$A$2:$E$401, 2, FALSE), "Enter an ID")</f>
        <v>Enter an ID</v>
      </c>
      <c r="C4075" s="13" t="str">
        <f>IFERROR(VLOOKUP(A4075, Employees!$A$2:$E$401, 3, FALSE), "Enter an ID")</f>
        <v>Enter an ID</v>
      </c>
      <c r="D4075" s="13" t="str">
        <f>IFERROR(VLOOKUP(A4075, Employees!$A$2:$E$401, 4, FALSE), "Enter an ID")</f>
        <v>Enter an ID</v>
      </c>
      <c r="E4075" s="13" t="str">
        <f>IFERROR(VLOOKUP(A4075, Employees!$A$2:$E$401, 5, FALSE), "Enter an ID")</f>
        <v>Enter an ID</v>
      </c>
      <c r="F4075" s="13" t="str">
        <f>IFERROR(VLOOKUP(A4075, Employees!$A$2:$F$401, 6, FALSE), "Enter an ID")</f>
        <v>Enter an ID</v>
      </c>
      <c r="J4075" s="13" t="str" cm="1">
        <f t="array" ref="J4075">_xlfn.IFS(ISBLANK(G4075), "no training", ISBLANK(I4075), 0, NOT(ISBLANK(I4075)), VLOOKUP(G4075,Trainings!$A$2:$B$20, 2, FALSE))</f>
        <v>no training</v>
      </c>
    </row>
    <row r="4076" spans="2:10" ht="15.75" customHeight="1" x14ac:dyDescent="0.4">
      <c r="B4076" s="13" t="str">
        <f>IFERROR(VLOOKUP(A4076, Employees!$A$2:$E$401, 2, FALSE), "Enter an ID")</f>
        <v>Enter an ID</v>
      </c>
      <c r="C4076" s="13" t="str">
        <f>IFERROR(VLOOKUP(A4076, Employees!$A$2:$E$401, 3, FALSE), "Enter an ID")</f>
        <v>Enter an ID</v>
      </c>
      <c r="D4076" s="13" t="str">
        <f>IFERROR(VLOOKUP(A4076, Employees!$A$2:$E$401, 4, FALSE), "Enter an ID")</f>
        <v>Enter an ID</v>
      </c>
      <c r="E4076" s="13" t="str">
        <f>IFERROR(VLOOKUP(A4076, Employees!$A$2:$E$401, 5, FALSE), "Enter an ID")</f>
        <v>Enter an ID</v>
      </c>
      <c r="F4076" s="13" t="str">
        <f>IFERROR(VLOOKUP(A4076, Employees!$A$2:$F$401, 6, FALSE), "Enter an ID")</f>
        <v>Enter an ID</v>
      </c>
      <c r="J4076" s="13" t="str" cm="1">
        <f t="array" ref="J4076">_xlfn.IFS(ISBLANK(G4076), "no training", ISBLANK(I4076), 0, NOT(ISBLANK(I4076)), VLOOKUP(G4076,Trainings!$A$2:$B$20, 2, FALSE))</f>
        <v>no training</v>
      </c>
    </row>
    <row r="4077" spans="2:10" ht="15.75" customHeight="1" x14ac:dyDescent="0.4">
      <c r="B4077" s="13" t="str">
        <f>IFERROR(VLOOKUP(A4077, Employees!$A$2:$E$401, 2, FALSE), "Enter an ID")</f>
        <v>Enter an ID</v>
      </c>
      <c r="C4077" s="13" t="str">
        <f>IFERROR(VLOOKUP(A4077, Employees!$A$2:$E$401, 3, FALSE), "Enter an ID")</f>
        <v>Enter an ID</v>
      </c>
      <c r="D4077" s="13" t="str">
        <f>IFERROR(VLOOKUP(A4077, Employees!$A$2:$E$401, 4, FALSE), "Enter an ID")</f>
        <v>Enter an ID</v>
      </c>
      <c r="E4077" s="13" t="str">
        <f>IFERROR(VLOOKUP(A4077, Employees!$A$2:$E$401, 5, FALSE), "Enter an ID")</f>
        <v>Enter an ID</v>
      </c>
      <c r="F4077" s="13" t="str">
        <f>IFERROR(VLOOKUP(A4077, Employees!$A$2:$F$401, 6, FALSE), "Enter an ID")</f>
        <v>Enter an ID</v>
      </c>
      <c r="J4077" s="13" t="str" cm="1">
        <f t="array" ref="J4077">_xlfn.IFS(ISBLANK(G4077), "no training", ISBLANK(I4077), 0, NOT(ISBLANK(I4077)), VLOOKUP(G4077,Trainings!$A$2:$B$20, 2, FALSE))</f>
        <v>no training</v>
      </c>
    </row>
    <row r="4078" spans="2:10" ht="15.75" customHeight="1" x14ac:dyDescent="0.4">
      <c r="B4078" s="13" t="str">
        <f>IFERROR(VLOOKUP(A4078, Employees!$A$2:$E$401, 2, FALSE), "Enter an ID")</f>
        <v>Enter an ID</v>
      </c>
      <c r="C4078" s="13" t="str">
        <f>IFERROR(VLOOKUP(A4078, Employees!$A$2:$E$401, 3, FALSE), "Enter an ID")</f>
        <v>Enter an ID</v>
      </c>
      <c r="D4078" s="13" t="str">
        <f>IFERROR(VLOOKUP(A4078, Employees!$A$2:$E$401, 4, FALSE), "Enter an ID")</f>
        <v>Enter an ID</v>
      </c>
      <c r="E4078" s="13" t="str">
        <f>IFERROR(VLOOKUP(A4078, Employees!$A$2:$E$401, 5, FALSE), "Enter an ID")</f>
        <v>Enter an ID</v>
      </c>
      <c r="F4078" s="13" t="str">
        <f>IFERROR(VLOOKUP(A4078, Employees!$A$2:$F$401, 6, FALSE), "Enter an ID")</f>
        <v>Enter an ID</v>
      </c>
      <c r="J4078" s="13" t="str" cm="1">
        <f t="array" ref="J4078">_xlfn.IFS(ISBLANK(G4078), "no training", ISBLANK(I4078), 0, NOT(ISBLANK(I4078)), VLOOKUP(G4078,Trainings!$A$2:$B$20, 2, FALSE))</f>
        <v>no training</v>
      </c>
    </row>
    <row r="4079" spans="2:10" ht="15.75" customHeight="1" x14ac:dyDescent="0.4">
      <c r="B4079" s="13" t="str">
        <f>IFERROR(VLOOKUP(A4079, Employees!$A$2:$E$401, 2, FALSE), "Enter an ID")</f>
        <v>Enter an ID</v>
      </c>
      <c r="C4079" s="13" t="str">
        <f>IFERROR(VLOOKUP(A4079, Employees!$A$2:$E$401, 3, FALSE), "Enter an ID")</f>
        <v>Enter an ID</v>
      </c>
      <c r="D4079" s="13" t="str">
        <f>IFERROR(VLOOKUP(A4079, Employees!$A$2:$E$401, 4, FALSE), "Enter an ID")</f>
        <v>Enter an ID</v>
      </c>
      <c r="E4079" s="13" t="str">
        <f>IFERROR(VLOOKUP(A4079, Employees!$A$2:$E$401, 5, FALSE), "Enter an ID")</f>
        <v>Enter an ID</v>
      </c>
      <c r="F4079" s="13" t="str">
        <f>IFERROR(VLOOKUP(A4079, Employees!$A$2:$F$401, 6, FALSE), "Enter an ID")</f>
        <v>Enter an ID</v>
      </c>
      <c r="J4079" s="13" t="str" cm="1">
        <f t="array" ref="J4079">_xlfn.IFS(ISBLANK(G4079), "no training", ISBLANK(I4079), 0, NOT(ISBLANK(I4079)), VLOOKUP(G4079,Trainings!$A$2:$B$20, 2, FALSE))</f>
        <v>no training</v>
      </c>
    </row>
    <row r="4080" spans="2:10" ht="15.75" customHeight="1" x14ac:dyDescent="0.4">
      <c r="B4080" s="13" t="str">
        <f>IFERROR(VLOOKUP(A4080, Employees!$A$2:$E$401, 2, FALSE), "Enter an ID")</f>
        <v>Enter an ID</v>
      </c>
      <c r="C4080" s="13" t="str">
        <f>IFERROR(VLOOKUP(A4080, Employees!$A$2:$E$401, 3, FALSE), "Enter an ID")</f>
        <v>Enter an ID</v>
      </c>
      <c r="D4080" s="13" t="str">
        <f>IFERROR(VLOOKUP(A4080, Employees!$A$2:$E$401, 4, FALSE), "Enter an ID")</f>
        <v>Enter an ID</v>
      </c>
      <c r="E4080" s="13" t="str">
        <f>IFERROR(VLOOKUP(A4080, Employees!$A$2:$E$401, 5, FALSE), "Enter an ID")</f>
        <v>Enter an ID</v>
      </c>
      <c r="F4080" s="13" t="str">
        <f>IFERROR(VLOOKUP(A4080, Employees!$A$2:$F$401, 6, FALSE), "Enter an ID")</f>
        <v>Enter an ID</v>
      </c>
      <c r="J4080" s="13" t="str" cm="1">
        <f t="array" ref="J4080">_xlfn.IFS(ISBLANK(G4080), "no training", ISBLANK(I4080), 0, NOT(ISBLANK(I4080)), VLOOKUP(G4080,Trainings!$A$2:$B$20, 2, FALSE))</f>
        <v>no training</v>
      </c>
    </row>
    <row r="4081" spans="2:10" ht="15.75" customHeight="1" x14ac:dyDescent="0.4">
      <c r="B4081" s="13" t="str">
        <f>IFERROR(VLOOKUP(A4081, Employees!$A$2:$E$401, 2, FALSE), "Enter an ID")</f>
        <v>Enter an ID</v>
      </c>
      <c r="C4081" s="13" t="str">
        <f>IFERROR(VLOOKUP(A4081, Employees!$A$2:$E$401, 3, FALSE), "Enter an ID")</f>
        <v>Enter an ID</v>
      </c>
      <c r="D4081" s="13" t="str">
        <f>IFERROR(VLOOKUP(A4081, Employees!$A$2:$E$401, 4, FALSE), "Enter an ID")</f>
        <v>Enter an ID</v>
      </c>
      <c r="E4081" s="13" t="str">
        <f>IFERROR(VLOOKUP(A4081, Employees!$A$2:$E$401, 5, FALSE), "Enter an ID")</f>
        <v>Enter an ID</v>
      </c>
      <c r="F4081" s="13" t="str">
        <f>IFERROR(VLOOKUP(A4081, Employees!$A$2:$F$401, 6, FALSE), "Enter an ID")</f>
        <v>Enter an ID</v>
      </c>
      <c r="J4081" s="13" t="str" cm="1">
        <f t="array" ref="J4081">_xlfn.IFS(ISBLANK(G4081), "no training", ISBLANK(I4081), 0, NOT(ISBLANK(I4081)), VLOOKUP(G4081,Trainings!$A$2:$B$20, 2, FALSE))</f>
        <v>no training</v>
      </c>
    </row>
    <row r="4082" spans="2:10" ht="15.75" customHeight="1" x14ac:dyDescent="0.4">
      <c r="B4082" s="13" t="str">
        <f>IFERROR(VLOOKUP(A4082, Employees!$A$2:$E$401, 2, FALSE), "Enter an ID")</f>
        <v>Enter an ID</v>
      </c>
      <c r="C4082" s="13" t="str">
        <f>IFERROR(VLOOKUP(A4082, Employees!$A$2:$E$401, 3, FALSE), "Enter an ID")</f>
        <v>Enter an ID</v>
      </c>
      <c r="D4082" s="13" t="str">
        <f>IFERROR(VLOOKUP(A4082, Employees!$A$2:$E$401, 4, FALSE), "Enter an ID")</f>
        <v>Enter an ID</v>
      </c>
      <c r="E4082" s="13" t="str">
        <f>IFERROR(VLOOKUP(A4082, Employees!$A$2:$E$401, 5, FALSE), "Enter an ID")</f>
        <v>Enter an ID</v>
      </c>
      <c r="F4082" s="13" t="str">
        <f>IFERROR(VLOOKUP(A4082, Employees!$A$2:$F$401, 6, FALSE), "Enter an ID")</f>
        <v>Enter an ID</v>
      </c>
      <c r="J4082" s="13" t="str" cm="1">
        <f t="array" ref="J4082">_xlfn.IFS(ISBLANK(G4082), "no training", ISBLANK(I4082), 0, NOT(ISBLANK(I4082)), VLOOKUP(G4082,Trainings!$A$2:$B$20, 2, FALSE))</f>
        <v>no training</v>
      </c>
    </row>
    <row r="4083" spans="2:10" ht="15.75" customHeight="1" x14ac:dyDescent="0.4">
      <c r="B4083" s="13" t="str">
        <f>IFERROR(VLOOKUP(A4083, Employees!$A$2:$E$401, 2, FALSE), "Enter an ID")</f>
        <v>Enter an ID</v>
      </c>
      <c r="C4083" s="13" t="str">
        <f>IFERROR(VLOOKUP(A4083, Employees!$A$2:$E$401, 3, FALSE), "Enter an ID")</f>
        <v>Enter an ID</v>
      </c>
      <c r="D4083" s="13" t="str">
        <f>IFERROR(VLOOKUP(A4083, Employees!$A$2:$E$401, 4, FALSE), "Enter an ID")</f>
        <v>Enter an ID</v>
      </c>
      <c r="E4083" s="13" t="str">
        <f>IFERROR(VLOOKUP(A4083, Employees!$A$2:$E$401, 5, FALSE), "Enter an ID")</f>
        <v>Enter an ID</v>
      </c>
      <c r="F4083" s="13" t="str">
        <f>IFERROR(VLOOKUP(A4083, Employees!$A$2:$F$401, 6, FALSE), "Enter an ID")</f>
        <v>Enter an ID</v>
      </c>
      <c r="J4083" s="13" t="str" cm="1">
        <f t="array" ref="J4083">_xlfn.IFS(ISBLANK(G4083), "no training", ISBLANK(I4083), 0, NOT(ISBLANK(I4083)), VLOOKUP(G4083,Trainings!$A$2:$B$20, 2, FALSE))</f>
        <v>no training</v>
      </c>
    </row>
    <row r="4084" spans="2:10" ht="15.75" customHeight="1" x14ac:dyDescent="0.4">
      <c r="B4084" s="13" t="str">
        <f>IFERROR(VLOOKUP(A4084, Employees!$A$2:$E$401, 2, FALSE), "Enter an ID")</f>
        <v>Enter an ID</v>
      </c>
      <c r="C4084" s="13" t="str">
        <f>IFERROR(VLOOKUP(A4084, Employees!$A$2:$E$401, 3, FALSE), "Enter an ID")</f>
        <v>Enter an ID</v>
      </c>
      <c r="D4084" s="13" t="str">
        <f>IFERROR(VLOOKUP(A4084, Employees!$A$2:$E$401, 4, FALSE), "Enter an ID")</f>
        <v>Enter an ID</v>
      </c>
      <c r="E4084" s="13" t="str">
        <f>IFERROR(VLOOKUP(A4084, Employees!$A$2:$E$401, 5, FALSE), "Enter an ID")</f>
        <v>Enter an ID</v>
      </c>
      <c r="F4084" s="13" t="str">
        <f>IFERROR(VLOOKUP(A4084, Employees!$A$2:$F$401, 6, FALSE), "Enter an ID")</f>
        <v>Enter an ID</v>
      </c>
      <c r="J4084" s="13" t="str" cm="1">
        <f t="array" ref="J4084">_xlfn.IFS(ISBLANK(G4084), "no training", ISBLANK(I4084), 0, NOT(ISBLANK(I4084)), VLOOKUP(G4084,Trainings!$A$2:$B$20, 2, FALSE))</f>
        <v>no training</v>
      </c>
    </row>
    <row r="4085" spans="2:10" ht="15.75" customHeight="1" x14ac:dyDescent="0.4">
      <c r="B4085" s="13" t="str">
        <f>IFERROR(VLOOKUP(A4085, Employees!$A$2:$E$401, 2, FALSE), "Enter an ID")</f>
        <v>Enter an ID</v>
      </c>
      <c r="C4085" s="13" t="str">
        <f>IFERROR(VLOOKUP(A4085, Employees!$A$2:$E$401, 3, FALSE), "Enter an ID")</f>
        <v>Enter an ID</v>
      </c>
      <c r="D4085" s="13" t="str">
        <f>IFERROR(VLOOKUP(A4085, Employees!$A$2:$E$401, 4, FALSE), "Enter an ID")</f>
        <v>Enter an ID</v>
      </c>
      <c r="E4085" s="13" t="str">
        <f>IFERROR(VLOOKUP(A4085, Employees!$A$2:$E$401, 5, FALSE), "Enter an ID")</f>
        <v>Enter an ID</v>
      </c>
      <c r="F4085" s="13" t="str">
        <f>IFERROR(VLOOKUP(A4085, Employees!$A$2:$F$401, 6, FALSE), "Enter an ID")</f>
        <v>Enter an ID</v>
      </c>
      <c r="J4085" s="13" t="str" cm="1">
        <f t="array" ref="J4085">_xlfn.IFS(ISBLANK(G4085), "no training", ISBLANK(I4085), 0, NOT(ISBLANK(I4085)), VLOOKUP(G4085,Trainings!$A$2:$B$20, 2, FALSE))</f>
        <v>no training</v>
      </c>
    </row>
    <row r="4086" spans="2:10" ht="15.75" customHeight="1" x14ac:dyDescent="0.4">
      <c r="B4086" s="13" t="str">
        <f>IFERROR(VLOOKUP(A4086, Employees!$A$2:$E$401, 2, FALSE), "Enter an ID")</f>
        <v>Enter an ID</v>
      </c>
      <c r="C4086" s="13" t="str">
        <f>IFERROR(VLOOKUP(A4086, Employees!$A$2:$E$401, 3, FALSE), "Enter an ID")</f>
        <v>Enter an ID</v>
      </c>
      <c r="D4086" s="13" t="str">
        <f>IFERROR(VLOOKUP(A4086, Employees!$A$2:$E$401, 4, FALSE), "Enter an ID")</f>
        <v>Enter an ID</v>
      </c>
      <c r="E4086" s="13" t="str">
        <f>IFERROR(VLOOKUP(A4086, Employees!$A$2:$E$401, 5, FALSE), "Enter an ID")</f>
        <v>Enter an ID</v>
      </c>
      <c r="F4086" s="13" t="str">
        <f>IFERROR(VLOOKUP(A4086, Employees!$A$2:$F$401, 6, FALSE), "Enter an ID")</f>
        <v>Enter an ID</v>
      </c>
      <c r="J4086" s="13" t="str" cm="1">
        <f t="array" ref="J4086">_xlfn.IFS(ISBLANK(G4086), "no training", ISBLANK(I4086), 0, NOT(ISBLANK(I4086)), VLOOKUP(G4086,Trainings!$A$2:$B$20, 2, FALSE))</f>
        <v>no training</v>
      </c>
    </row>
    <row r="4087" spans="2:10" ht="15.75" customHeight="1" x14ac:dyDescent="0.4">
      <c r="B4087" s="13" t="str">
        <f>IFERROR(VLOOKUP(A4087, Employees!$A$2:$E$401, 2, FALSE), "Enter an ID")</f>
        <v>Enter an ID</v>
      </c>
      <c r="C4087" s="13" t="str">
        <f>IFERROR(VLOOKUP(A4087, Employees!$A$2:$E$401, 3, FALSE), "Enter an ID")</f>
        <v>Enter an ID</v>
      </c>
      <c r="D4087" s="13" t="str">
        <f>IFERROR(VLOOKUP(A4087, Employees!$A$2:$E$401, 4, FALSE), "Enter an ID")</f>
        <v>Enter an ID</v>
      </c>
      <c r="E4087" s="13" t="str">
        <f>IFERROR(VLOOKUP(A4087, Employees!$A$2:$E$401, 5, FALSE), "Enter an ID")</f>
        <v>Enter an ID</v>
      </c>
      <c r="F4087" s="13" t="str">
        <f>IFERROR(VLOOKUP(A4087, Employees!$A$2:$F$401, 6, FALSE), "Enter an ID")</f>
        <v>Enter an ID</v>
      </c>
      <c r="J4087" s="13" t="str" cm="1">
        <f t="array" ref="J4087">_xlfn.IFS(ISBLANK(G4087), "no training", ISBLANK(I4087), 0, NOT(ISBLANK(I4087)), VLOOKUP(G4087,Trainings!$A$2:$B$20, 2, FALSE))</f>
        <v>no training</v>
      </c>
    </row>
    <row r="4088" spans="2:10" ht="15.75" customHeight="1" x14ac:dyDescent="0.4">
      <c r="B4088" s="13" t="str">
        <f>IFERROR(VLOOKUP(A4088, Employees!$A$2:$E$401, 2, FALSE), "Enter an ID")</f>
        <v>Enter an ID</v>
      </c>
      <c r="C4088" s="13" t="str">
        <f>IFERROR(VLOOKUP(A4088, Employees!$A$2:$E$401, 3, FALSE), "Enter an ID")</f>
        <v>Enter an ID</v>
      </c>
      <c r="D4088" s="13" t="str">
        <f>IFERROR(VLOOKUP(A4088, Employees!$A$2:$E$401, 4, FALSE), "Enter an ID")</f>
        <v>Enter an ID</v>
      </c>
      <c r="E4088" s="13" t="str">
        <f>IFERROR(VLOOKUP(A4088, Employees!$A$2:$E$401, 5, FALSE), "Enter an ID")</f>
        <v>Enter an ID</v>
      </c>
      <c r="F4088" s="13" t="str">
        <f>IFERROR(VLOOKUP(A4088, Employees!$A$2:$F$401, 6, FALSE), "Enter an ID")</f>
        <v>Enter an ID</v>
      </c>
      <c r="J4088" s="13" t="str" cm="1">
        <f t="array" ref="J4088">_xlfn.IFS(ISBLANK(G4088), "no training", ISBLANK(I4088), 0, NOT(ISBLANK(I4088)), VLOOKUP(G4088,Trainings!$A$2:$B$20, 2, FALSE))</f>
        <v>no training</v>
      </c>
    </row>
    <row r="4089" spans="2:10" ht="15.75" customHeight="1" x14ac:dyDescent="0.4">
      <c r="B4089" s="13" t="str">
        <f>IFERROR(VLOOKUP(A4089, Employees!$A$2:$E$401, 2, FALSE), "Enter an ID")</f>
        <v>Enter an ID</v>
      </c>
      <c r="C4089" s="13" t="str">
        <f>IFERROR(VLOOKUP(A4089, Employees!$A$2:$E$401, 3, FALSE), "Enter an ID")</f>
        <v>Enter an ID</v>
      </c>
      <c r="D4089" s="13" t="str">
        <f>IFERROR(VLOOKUP(A4089, Employees!$A$2:$E$401, 4, FALSE), "Enter an ID")</f>
        <v>Enter an ID</v>
      </c>
      <c r="E4089" s="13" t="str">
        <f>IFERROR(VLOOKUP(A4089, Employees!$A$2:$E$401, 5, FALSE), "Enter an ID")</f>
        <v>Enter an ID</v>
      </c>
      <c r="F4089" s="13" t="str">
        <f>IFERROR(VLOOKUP(A4089, Employees!$A$2:$F$401, 6, FALSE), "Enter an ID")</f>
        <v>Enter an ID</v>
      </c>
      <c r="J4089" s="13" t="str" cm="1">
        <f t="array" ref="J4089">_xlfn.IFS(ISBLANK(G4089), "no training", ISBLANK(I4089), 0, NOT(ISBLANK(I4089)), VLOOKUP(G4089,Trainings!$A$2:$B$20, 2, FALSE))</f>
        <v>no training</v>
      </c>
    </row>
    <row r="4090" spans="2:10" ht="15.75" customHeight="1" x14ac:dyDescent="0.4">
      <c r="B4090" s="13" t="str">
        <f>IFERROR(VLOOKUP(A4090, Employees!$A$2:$E$401, 2, FALSE), "Enter an ID")</f>
        <v>Enter an ID</v>
      </c>
      <c r="C4090" s="13" t="str">
        <f>IFERROR(VLOOKUP(A4090, Employees!$A$2:$E$401, 3, FALSE), "Enter an ID")</f>
        <v>Enter an ID</v>
      </c>
      <c r="D4090" s="13" t="str">
        <f>IFERROR(VLOOKUP(A4090, Employees!$A$2:$E$401, 4, FALSE), "Enter an ID")</f>
        <v>Enter an ID</v>
      </c>
      <c r="E4090" s="13" t="str">
        <f>IFERROR(VLOOKUP(A4090, Employees!$A$2:$E$401, 5, FALSE), "Enter an ID")</f>
        <v>Enter an ID</v>
      </c>
      <c r="F4090" s="13" t="str">
        <f>IFERROR(VLOOKUP(A4090, Employees!$A$2:$F$401, 6, FALSE), "Enter an ID")</f>
        <v>Enter an ID</v>
      </c>
      <c r="J4090" s="13" t="str" cm="1">
        <f t="array" ref="J4090">_xlfn.IFS(ISBLANK(G4090), "no training", ISBLANK(I4090), 0, NOT(ISBLANK(I4090)), VLOOKUP(G4090,Trainings!$A$2:$B$20, 2, FALSE))</f>
        <v>no training</v>
      </c>
    </row>
    <row r="4091" spans="2:10" ht="15.75" customHeight="1" x14ac:dyDescent="0.4">
      <c r="B4091" s="13" t="str">
        <f>IFERROR(VLOOKUP(A4091, Employees!$A$2:$E$401, 2, FALSE), "Enter an ID")</f>
        <v>Enter an ID</v>
      </c>
      <c r="C4091" s="13" t="str">
        <f>IFERROR(VLOOKUP(A4091, Employees!$A$2:$E$401, 3, FALSE), "Enter an ID")</f>
        <v>Enter an ID</v>
      </c>
      <c r="D4091" s="13" t="str">
        <f>IFERROR(VLOOKUP(A4091, Employees!$A$2:$E$401, 4, FALSE), "Enter an ID")</f>
        <v>Enter an ID</v>
      </c>
      <c r="E4091" s="13" t="str">
        <f>IFERROR(VLOOKUP(A4091, Employees!$A$2:$E$401, 5, FALSE), "Enter an ID")</f>
        <v>Enter an ID</v>
      </c>
      <c r="F4091" s="13" t="str">
        <f>IFERROR(VLOOKUP(A4091, Employees!$A$2:$F$401, 6, FALSE), "Enter an ID")</f>
        <v>Enter an ID</v>
      </c>
      <c r="J4091" s="13" t="str" cm="1">
        <f t="array" ref="J4091">_xlfn.IFS(ISBLANK(G4091), "no training", ISBLANK(I4091), 0, NOT(ISBLANK(I4091)), VLOOKUP(G4091,Trainings!$A$2:$B$20, 2, FALSE))</f>
        <v>no training</v>
      </c>
    </row>
    <row r="4092" spans="2:10" ht="15.75" customHeight="1" x14ac:dyDescent="0.4">
      <c r="B4092" s="13" t="str">
        <f>IFERROR(VLOOKUP(A4092, Employees!$A$2:$E$401, 2, FALSE), "Enter an ID")</f>
        <v>Enter an ID</v>
      </c>
      <c r="C4092" s="13" t="str">
        <f>IFERROR(VLOOKUP(A4092, Employees!$A$2:$E$401, 3, FALSE), "Enter an ID")</f>
        <v>Enter an ID</v>
      </c>
      <c r="D4092" s="13" t="str">
        <f>IFERROR(VLOOKUP(A4092, Employees!$A$2:$E$401, 4, FALSE), "Enter an ID")</f>
        <v>Enter an ID</v>
      </c>
      <c r="E4092" s="13" t="str">
        <f>IFERROR(VLOOKUP(A4092, Employees!$A$2:$E$401, 5, FALSE), "Enter an ID")</f>
        <v>Enter an ID</v>
      </c>
      <c r="F4092" s="13" t="str">
        <f>IFERROR(VLOOKUP(A4092, Employees!$A$2:$F$401, 6, FALSE), "Enter an ID")</f>
        <v>Enter an ID</v>
      </c>
      <c r="J4092" s="13" t="str" cm="1">
        <f t="array" ref="J4092">_xlfn.IFS(ISBLANK(G4092), "no training", ISBLANK(I4092), 0, NOT(ISBLANK(I4092)), VLOOKUP(G4092,Trainings!$A$2:$B$20, 2, FALSE))</f>
        <v>no training</v>
      </c>
    </row>
    <row r="4093" spans="2:10" ht="15.75" customHeight="1" x14ac:dyDescent="0.4">
      <c r="B4093" s="13" t="str">
        <f>IFERROR(VLOOKUP(A4093, Employees!$A$2:$E$401, 2, FALSE), "Enter an ID")</f>
        <v>Enter an ID</v>
      </c>
      <c r="C4093" s="13" t="str">
        <f>IFERROR(VLOOKUP(A4093, Employees!$A$2:$E$401, 3, FALSE), "Enter an ID")</f>
        <v>Enter an ID</v>
      </c>
      <c r="D4093" s="13" t="str">
        <f>IFERROR(VLOOKUP(A4093, Employees!$A$2:$E$401, 4, FALSE), "Enter an ID")</f>
        <v>Enter an ID</v>
      </c>
      <c r="E4093" s="13" t="str">
        <f>IFERROR(VLOOKUP(A4093, Employees!$A$2:$E$401, 5, FALSE), "Enter an ID")</f>
        <v>Enter an ID</v>
      </c>
      <c r="F4093" s="13" t="str">
        <f>IFERROR(VLOOKUP(A4093, Employees!$A$2:$F$401, 6, FALSE), "Enter an ID")</f>
        <v>Enter an ID</v>
      </c>
      <c r="J4093" s="13" t="str" cm="1">
        <f t="array" ref="J4093">_xlfn.IFS(ISBLANK(G4093), "no training", ISBLANK(I4093), 0, NOT(ISBLANK(I4093)), VLOOKUP(G4093,Trainings!$A$2:$B$20, 2, FALSE))</f>
        <v>no training</v>
      </c>
    </row>
    <row r="4094" spans="2:10" ht="15.75" customHeight="1" x14ac:dyDescent="0.4">
      <c r="B4094" s="13" t="str">
        <f>IFERROR(VLOOKUP(A4094, Employees!$A$2:$E$401, 2, FALSE), "Enter an ID")</f>
        <v>Enter an ID</v>
      </c>
      <c r="C4094" s="13" t="str">
        <f>IFERROR(VLOOKUP(A4094, Employees!$A$2:$E$401, 3, FALSE), "Enter an ID")</f>
        <v>Enter an ID</v>
      </c>
      <c r="D4094" s="13" t="str">
        <f>IFERROR(VLOOKUP(A4094, Employees!$A$2:$E$401, 4, FALSE), "Enter an ID")</f>
        <v>Enter an ID</v>
      </c>
      <c r="E4094" s="13" t="str">
        <f>IFERROR(VLOOKUP(A4094, Employees!$A$2:$E$401, 5, FALSE), "Enter an ID")</f>
        <v>Enter an ID</v>
      </c>
      <c r="F4094" s="13" t="str">
        <f>IFERROR(VLOOKUP(A4094, Employees!$A$2:$F$401, 6, FALSE), "Enter an ID")</f>
        <v>Enter an ID</v>
      </c>
      <c r="J4094" s="13" t="str" cm="1">
        <f t="array" ref="J4094">_xlfn.IFS(ISBLANK(G4094), "no training", ISBLANK(I4094), 0, NOT(ISBLANK(I4094)), VLOOKUP(G4094,Trainings!$A$2:$B$20, 2, FALSE))</f>
        <v>no training</v>
      </c>
    </row>
    <row r="4095" spans="2:10" ht="15.75" customHeight="1" x14ac:dyDescent="0.4">
      <c r="B4095" s="13" t="str">
        <f>IFERROR(VLOOKUP(A4095, Employees!$A$2:$E$401, 2, FALSE), "Enter an ID")</f>
        <v>Enter an ID</v>
      </c>
      <c r="C4095" s="13" t="str">
        <f>IFERROR(VLOOKUP(A4095, Employees!$A$2:$E$401, 3, FALSE), "Enter an ID")</f>
        <v>Enter an ID</v>
      </c>
      <c r="D4095" s="13" t="str">
        <f>IFERROR(VLOOKUP(A4095, Employees!$A$2:$E$401, 4, FALSE), "Enter an ID")</f>
        <v>Enter an ID</v>
      </c>
      <c r="E4095" s="13" t="str">
        <f>IFERROR(VLOOKUP(A4095, Employees!$A$2:$E$401, 5, FALSE), "Enter an ID")</f>
        <v>Enter an ID</v>
      </c>
      <c r="F4095" s="13" t="str">
        <f>IFERROR(VLOOKUP(A4095, Employees!$A$2:$F$401, 6, FALSE), "Enter an ID")</f>
        <v>Enter an ID</v>
      </c>
      <c r="J4095" s="13" t="str" cm="1">
        <f t="array" ref="J4095">_xlfn.IFS(ISBLANK(G4095), "no training", ISBLANK(I4095), 0, NOT(ISBLANK(I4095)), VLOOKUP(G4095,Trainings!$A$2:$B$20, 2, FALSE))</f>
        <v>no training</v>
      </c>
    </row>
    <row r="4096" spans="2:10" ht="15.75" customHeight="1" x14ac:dyDescent="0.4">
      <c r="B4096" s="13" t="str">
        <f>IFERROR(VLOOKUP(A4096, Employees!$A$2:$E$401, 2, FALSE), "Enter an ID")</f>
        <v>Enter an ID</v>
      </c>
      <c r="C4096" s="13" t="str">
        <f>IFERROR(VLOOKUP(A4096, Employees!$A$2:$E$401, 3, FALSE), "Enter an ID")</f>
        <v>Enter an ID</v>
      </c>
      <c r="D4096" s="13" t="str">
        <f>IFERROR(VLOOKUP(A4096, Employees!$A$2:$E$401, 4, FALSE), "Enter an ID")</f>
        <v>Enter an ID</v>
      </c>
      <c r="E4096" s="13" t="str">
        <f>IFERROR(VLOOKUP(A4096, Employees!$A$2:$E$401, 5, FALSE), "Enter an ID")</f>
        <v>Enter an ID</v>
      </c>
      <c r="F4096" s="13" t="str">
        <f>IFERROR(VLOOKUP(A4096, Employees!$A$2:$F$401, 6, FALSE), "Enter an ID")</f>
        <v>Enter an ID</v>
      </c>
      <c r="J4096" s="13" t="str" cm="1">
        <f t="array" ref="J4096">_xlfn.IFS(ISBLANK(G4096), "no training", ISBLANK(I4096), 0, NOT(ISBLANK(I4096)), VLOOKUP(G4096,Trainings!$A$2:$B$20, 2, FALSE))</f>
        <v>no training</v>
      </c>
    </row>
    <row r="4097" spans="2:10" ht="15.75" customHeight="1" x14ac:dyDescent="0.4">
      <c r="B4097" s="13" t="str">
        <f>IFERROR(VLOOKUP(A4097, Employees!$A$2:$E$401, 2, FALSE), "Enter an ID")</f>
        <v>Enter an ID</v>
      </c>
      <c r="C4097" s="13" t="str">
        <f>IFERROR(VLOOKUP(A4097, Employees!$A$2:$E$401, 3, FALSE), "Enter an ID")</f>
        <v>Enter an ID</v>
      </c>
      <c r="D4097" s="13" t="str">
        <f>IFERROR(VLOOKUP(A4097, Employees!$A$2:$E$401, 4, FALSE), "Enter an ID")</f>
        <v>Enter an ID</v>
      </c>
      <c r="E4097" s="13" t="str">
        <f>IFERROR(VLOOKUP(A4097, Employees!$A$2:$E$401, 5, FALSE), "Enter an ID")</f>
        <v>Enter an ID</v>
      </c>
      <c r="F4097" s="13" t="str">
        <f>IFERROR(VLOOKUP(A4097, Employees!$A$2:$F$401, 6, FALSE), "Enter an ID")</f>
        <v>Enter an ID</v>
      </c>
      <c r="J4097" s="13" t="str" cm="1">
        <f t="array" ref="J4097">_xlfn.IFS(ISBLANK(G4097), "no training", ISBLANK(I4097), 0, NOT(ISBLANK(I4097)), VLOOKUP(G4097,Trainings!$A$2:$B$20, 2, FALSE))</f>
        <v>no training</v>
      </c>
    </row>
    <row r="4098" spans="2:10" ht="15.75" customHeight="1" x14ac:dyDescent="0.4">
      <c r="B4098" s="13" t="str">
        <f>IFERROR(VLOOKUP(A4098, Employees!$A$2:$E$401, 2, FALSE), "Enter an ID")</f>
        <v>Enter an ID</v>
      </c>
      <c r="C4098" s="13" t="str">
        <f>IFERROR(VLOOKUP(A4098, Employees!$A$2:$E$401, 3, FALSE), "Enter an ID")</f>
        <v>Enter an ID</v>
      </c>
      <c r="D4098" s="13" t="str">
        <f>IFERROR(VLOOKUP(A4098, Employees!$A$2:$E$401, 4, FALSE), "Enter an ID")</f>
        <v>Enter an ID</v>
      </c>
      <c r="E4098" s="13" t="str">
        <f>IFERROR(VLOOKUP(A4098, Employees!$A$2:$E$401, 5, FALSE), "Enter an ID")</f>
        <v>Enter an ID</v>
      </c>
      <c r="F4098" s="13" t="str">
        <f>IFERROR(VLOOKUP(A4098, Employees!$A$2:$F$401, 6, FALSE), "Enter an ID")</f>
        <v>Enter an ID</v>
      </c>
      <c r="J4098" s="13" t="str" cm="1">
        <f t="array" ref="J4098">_xlfn.IFS(ISBLANK(G4098), "no training", ISBLANK(I4098), 0, NOT(ISBLANK(I4098)), VLOOKUP(G4098,Trainings!$A$2:$B$20, 2, FALSE))</f>
        <v>no training</v>
      </c>
    </row>
    <row r="4099" spans="2:10" ht="15.75" customHeight="1" x14ac:dyDescent="0.4">
      <c r="B4099" s="13" t="str">
        <f>IFERROR(VLOOKUP(A4099, Employees!$A$2:$E$401, 2, FALSE), "Enter an ID")</f>
        <v>Enter an ID</v>
      </c>
      <c r="C4099" s="13" t="str">
        <f>IFERROR(VLOOKUP(A4099, Employees!$A$2:$E$401, 3, FALSE), "Enter an ID")</f>
        <v>Enter an ID</v>
      </c>
      <c r="D4099" s="13" t="str">
        <f>IFERROR(VLOOKUP(A4099, Employees!$A$2:$E$401, 4, FALSE), "Enter an ID")</f>
        <v>Enter an ID</v>
      </c>
      <c r="E4099" s="13" t="str">
        <f>IFERROR(VLOOKUP(A4099, Employees!$A$2:$E$401, 5, FALSE), "Enter an ID")</f>
        <v>Enter an ID</v>
      </c>
      <c r="F4099" s="13" t="str">
        <f>IFERROR(VLOOKUP(A4099, Employees!$A$2:$F$401, 6, FALSE), "Enter an ID")</f>
        <v>Enter an ID</v>
      </c>
      <c r="J4099" s="13" t="str" cm="1">
        <f t="array" ref="J4099">_xlfn.IFS(ISBLANK(G4099), "no training", ISBLANK(I4099), 0, NOT(ISBLANK(I4099)), VLOOKUP(G4099,Trainings!$A$2:$B$20, 2, FALSE))</f>
        <v>no training</v>
      </c>
    </row>
    <row r="4100" spans="2:10" ht="15.75" customHeight="1" x14ac:dyDescent="0.4">
      <c r="B4100" s="13" t="str">
        <f>IFERROR(VLOOKUP(A4100, Employees!$A$2:$E$401, 2, FALSE), "Enter an ID")</f>
        <v>Enter an ID</v>
      </c>
      <c r="C4100" s="13" t="str">
        <f>IFERROR(VLOOKUP(A4100, Employees!$A$2:$E$401, 3, FALSE), "Enter an ID")</f>
        <v>Enter an ID</v>
      </c>
      <c r="D4100" s="13" t="str">
        <f>IFERROR(VLOOKUP(A4100, Employees!$A$2:$E$401, 4, FALSE), "Enter an ID")</f>
        <v>Enter an ID</v>
      </c>
      <c r="E4100" s="13" t="str">
        <f>IFERROR(VLOOKUP(A4100, Employees!$A$2:$E$401, 5, FALSE), "Enter an ID")</f>
        <v>Enter an ID</v>
      </c>
      <c r="F4100" s="13" t="str">
        <f>IFERROR(VLOOKUP(A4100, Employees!$A$2:$F$401, 6, FALSE), "Enter an ID")</f>
        <v>Enter an ID</v>
      </c>
      <c r="J4100" s="13" t="str" cm="1">
        <f t="array" ref="J4100">_xlfn.IFS(ISBLANK(G4100), "no training", ISBLANK(I4100), 0, NOT(ISBLANK(I4100)), VLOOKUP(G4100,Trainings!$A$2:$B$20, 2, FALSE))</f>
        <v>no training</v>
      </c>
    </row>
    <row r="4101" spans="2:10" ht="15.75" customHeight="1" x14ac:dyDescent="0.4">
      <c r="B4101" s="13" t="str">
        <f>IFERROR(VLOOKUP(A4101, Employees!$A$2:$E$401, 2, FALSE), "Enter an ID")</f>
        <v>Enter an ID</v>
      </c>
      <c r="C4101" s="13" t="str">
        <f>IFERROR(VLOOKUP(A4101, Employees!$A$2:$E$401, 3, FALSE), "Enter an ID")</f>
        <v>Enter an ID</v>
      </c>
      <c r="D4101" s="13" t="str">
        <f>IFERROR(VLOOKUP(A4101, Employees!$A$2:$E$401, 4, FALSE), "Enter an ID")</f>
        <v>Enter an ID</v>
      </c>
      <c r="E4101" s="13" t="str">
        <f>IFERROR(VLOOKUP(A4101, Employees!$A$2:$E$401, 5, FALSE), "Enter an ID")</f>
        <v>Enter an ID</v>
      </c>
      <c r="F4101" s="13" t="str">
        <f>IFERROR(VLOOKUP(A4101, Employees!$A$2:$F$401, 6, FALSE), "Enter an ID")</f>
        <v>Enter an ID</v>
      </c>
      <c r="J4101" s="13" t="str" cm="1">
        <f t="array" ref="J4101">_xlfn.IFS(ISBLANK(G4101), "no training", ISBLANK(I4101), 0, NOT(ISBLANK(I4101)), VLOOKUP(G4101,Trainings!$A$2:$B$20, 2, FALSE))</f>
        <v>no training</v>
      </c>
    </row>
    <row r="4102" spans="2:10" ht="15.75" customHeight="1" x14ac:dyDescent="0.4">
      <c r="B4102" s="13" t="str">
        <f>IFERROR(VLOOKUP(A4102, Employees!$A$2:$E$401, 2, FALSE), "Enter an ID")</f>
        <v>Enter an ID</v>
      </c>
      <c r="C4102" s="13" t="str">
        <f>IFERROR(VLOOKUP(A4102, Employees!$A$2:$E$401, 3, FALSE), "Enter an ID")</f>
        <v>Enter an ID</v>
      </c>
      <c r="D4102" s="13" t="str">
        <f>IFERROR(VLOOKUP(A4102, Employees!$A$2:$E$401, 4, FALSE), "Enter an ID")</f>
        <v>Enter an ID</v>
      </c>
      <c r="E4102" s="13" t="str">
        <f>IFERROR(VLOOKUP(A4102, Employees!$A$2:$E$401, 5, FALSE), "Enter an ID")</f>
        <v>Enter an ID</v>
      </c>
      <c r="F4102" s="13" t="str">
        <f>IFERROR(VLOOKUP(A4102, Employees!$A$2:$F$401, 6, FALSE), "Enter an ID")</f>
        <v>Enter an ID</v>
      </c>
      <c r="J4102" s="13" t="str" cm="1">
        <f t="array" ref="J4102">_xlfn.IFS(ISBLANK(G4102), "no training", ISBLANK(I4102), 0, NOT(ISBLANK(I4102)), VLOOKUP(G4102,Trainings!$A$2:$B$20, 2, FALSE))</f>
        <v>no training</v>
      </c>
    </row>
    <row r="4103" spans="2:10" ht="15.75" customHeight="1" x14ac:dyDescent="0.4">
      <c r="B4103" s="13" t="str">
        <f>IFERROR(VLOOKUP(A4103, Employees!$A$2:$E$401, 2, FALSE), "Enter an ID")</f>
        <v>Enter an ID</v>
      </c>
      <c r="C4103" s="13" t="str">
        <f>IFERROR(VLOOKUP(A4103, Employees!$A$2:$E$401, 3, FALSE), "Enter an ID")</f>
        <v>Enter an ID</v>
      </c>
      <c r="D4103" s="13" t="str">
        <f>IFERROR(VLOOKUP(A4103, Employees!$A$2:$E$401, 4, FALSE), "Enter an ID")</f>
        <v>Enter an ID</v>
      </c>
      <c r="E4103" s="13" t="str">
        <f>IFERROR(VLOOKUP(A4103, Employees!$A$2:$E$401, 5, FALSE), "Enter an ID")</f>
        <v>Enter an ID</v>
      </c>
      <c r="F4103" s="13" t="str">
        <f>IFERROR(VLOOKUP(A4103, Employees!$A$2:$F$401, 6, FALSE), "Enter an ID")</f>
        <v>Enter an ID</v>
      </c>
      <c r="J4103" s="13" t="str" cm="1">
        <f t="array" ref="J4103">_xlfn.IFS(ISBLANK(G4103), "no training", ISBLANK(I4103), 0, NOT(ISBLANK(I4103)), VLOOKUP(G4103,Trainings!$A$2:$B$20, 2, FALSE))</f>
        <v>no training</v>
      </c>
    </row>
    <row r="4104" spans="2:10" ht="15.75" customHeight="1" x14ac:dyDescent="0.4">
      <c r="B4104" s="13" t="str">
        <f>IFERROR(VLOOKUP(A4104, Employees!$A$2:$E$401, 2, FALSE), "Enter an ID")</f>
        <v>Enter an ID</v>
      </c>
      <c r="C4104" s="13" t="str">
        <f>IFERROR(VLOOKUP(A4104, Employees!$A$2:$E$401, 3, FALSE), "Enter an ID")</f>
        <v>Enter an ID</v>
      </c>
      <c r="D4104" s="13" t="str">
        <f>IFERROR(VLOOKUP(A4104, Employees!$A$2:$E$401, 4, FALSE), "Enter an ID")</f>
        <v>Enter an ID</v>
      </c>
      <c r="E4104" s="13" t="str">
        <f>IFERROR(VLOOKUP(A4104, Employees!$A$2:$E$401, 5, FALSE), "Enter an ID")</f>
        <v>Enter an ID</v>
      </c>
      <c r="F4104" s="13" t="str">
        <f>IFERROR(VLOOKUP(A4104, Employees!$A$2:$F$401, 6, FALSE), "Enter an ID")</f>
        <v>Enter an ID</v>
      </c>
      <c r="J4104" s="13" t="str" cm="1">
        <f t="array" ref="J4104">_xlfn.IFS(ISBLANK(G4104), "no training", ISBLANK(I4104), 0, NOT(ISBLANK(I4104)), VLOOKUP(G4104,Trainings!$A$2:$B$20, 2, FALSE))</f>
        <v>no training</v>
      </c>
    </row>
    <row r="4105" spans="2:10" ht="15.75" customHeight="1" x14ac:dyDescent="0.4">
      <c r="B4105" s="13" t="str">
        <f>IFERROR(VLOOKUP(A4105, Employees!$A$2:$E$401, 2, FALSE), "Enter an ID")</f>
        <v>Enter an ID</v>
      </c>
      <c r="C4105" s="13" t="str">
        <f>IFERROR(VLOOKUP(A4105, Employees!$A$2:$E$401, 3, FALSE), "Enter an ID")</f>
        <v>Enter an ID</v>
      </c>
      <c r="D4105" s="13" t="str">
        <f>IFERROR(VLOOKUP(A4105, Employees!$A$2:$E$401, 4, FALSE), "Enter an ID")</f>
        <v>Enter an ID</v>
      </c>
      <c r="E4105" s="13" t="str">
        <f>IFERROR(VLOOKUP(A4105, Employees!$A$2:$E$401, 5, FALSE), "Enter an ID")</f>
        <v>Enter an ID</v>
      </c>
      <c r="F4105" s="13" t="str">
        <f>IFERROR(VLOOKUP(A4105, Employees!$A$2:$F$401, 6, FALSE), "Enter an ID")</f>
        <v>Enter an ID</v>
      </c>
      <c r="J4105" s="13" t="str" cm="1">
        <f t="array" ref="J4105">_xlfn.IFS(ISBLANK(G4105), "no training", ISBLANK(I4105), 0, NOT(ISBLANK(I4105)), VLOOKUP(G4105,Trainings!$A$2:$B$20, 2, FALSE))</f>
        <v>no training</v>
      </c>
    </row>
    <row r="4106" spans="2:10" ht="15.75" customHeight="1" x14ac:dyDescent="0.4">
      <c r="B4106" s="13" t="str">
        <f>IFERROR(VLOOKUP(A4106, Employees!$A$2:$E$401, 2, FALSE), "Enter an ID")</f>
        <v>Enter an ID</v>
      </c>
      <c r="C4106" s="13" t="str">
        <f>IFERROR(VLOOKUP(A4106, Employees!$A$2:$E$401, 3, FALSE), "Enter an ID")</f>
        <v>Enter an ID</v>
      </c>
      <c r="D4106" s="13" t="str">
        <f>IFERROR(VLOOKUP(A4106, Employees!$A$2:$E$401, 4, FALSE), "Enter an ID")</f>
        <v>Enter an ID</v>
      </c>
      <c r="E4106" s="13" t="str">
        <f>IFERROR(VLOOKUP(A4106, Employees!$A$2:$E$401, 5, FALSE), "Enter an ID")</f>
        <v>Enter an ID</v>
      </c>
      <c r="F4106" s="13" t="str">
        <f>IFERROR(VLOOKUP(A4106, Employees!$A$2:$F$401, 6, FALSE), "Enter an ID")</f>
        <v>Enter an ID</v>
      </c>
      <c r="J4106" s="13" t="str" cm="1">
        <f t="array" ref="J4106">_xlfn.IFS(ISBLANK(G4106), "no training", ISBLANK(I4106), 0, NOT(ISBLANK(I4106)), VLOOKUP(G4106,Trainings!$A$2:$B$20, 2, FALSE))</f>
        <v>no training</v>
      </c>
    </row>
    <row r="4107" spans="2:10" ht="15.75" customHeight="1" x14ac:dyDescent="0.4">
      <c r="B4107" s="13" t="str">
        <f>IFERROR(VLOOKUP(A4107, Employees!$A$2:$E$401, 2, FALSE), "Enter an ID")</f>
        <v>Enter an ID</v>
      </c>
      <c r="C4107" s="13" t="str">
        <f>IFERROR(VLOOKUP(A4107, Employees!$A$2:$E$401, 3, FALSE), "Enter an ID")</f>
        <v>Enter an ID</v>
      </c>
      <c r="D4107" s="13" t="str">
        <f>IFERROR(VLOOKUP(A4107, Employees!$A$2:$E$401, 4, FALSE), "Enter an ID")</f>
        <v>Enter an ID</v>
      </c>
      <c r="E4107" s="13" t="str">
        <f>IFERROR(VLOOKUP(A4107, Employees!$A$2:$E$401, 5, FALSE), "Enter an ID")</f>
        <v>Enter an ID</v>
      </c>
      <c r="F4107" s="13" t="str">
        <f>IFERROR(VLOOKUP(A4107, Employees!$A$2:$F$401, 6, FALSE), "Enter an ID")</f>
        <v>Enter an ID</v>
      </c>
      <c r="J4107" s="13" t="str" cm="1">
        <f t="array" ref="J4107">_xlfn.IFS(ISBLANK(G4107), "no training", ISBLANK(I4107), 0, NOT(ISBLANK(I4107)), VLOOKUP(G4107,Trainings!$A$2:$B$20, 2, FALSE))</f>
        <v>no training</v>
      </c>
    </row>
    <row r="4108" spans="2:10" ht="15.75" customHeight="1" x14ac:dyDescent="0.4">
      <c r="B4108" s="13" t="str">
        <f>IFERROR(VLOOKUP(A4108, Employees!$A$2:$E$401, 2, FALSE), "Enter an ID")</f>
        <v>Enter an ID</v>
      </c>
      <c r="C4108" s="13" t="str">
        <f>IFERROR(VLOOKUP(A4108, Employees!$A$2:$E$401, 3, FALSE), "Enter an ID")</f>
        <v>Enter an ID</v>
      </c>
      <c r="D4108" s="13" t="str">
        <f>IFERROR(VLOOKUP(A4108, Employees!$A$2:$E$401, 4, FALSE), "Enter an ID")</f>
        <v>Enter an ID</v>
      </c>
      <c r="E4108" s="13" t="str">
        <f>IFERROR(VLOOKUP(A4108, Employees!$A$2:$E$401, 5, FALSE), "Enter an ID")</f>
        <v>Enter an ID</v>
      </c>
      <c r="F4108" s="13" t="str">
        <f>IFERROR(VLOOKUP(A4108, Employees!$A$2:$F$401, 6, FALSE), "Enter an ID")</f>
        <v>Enter an ID</v>
      </c>
      <c r="J4108" s="13" t="str" cm="1">
        <f t="array" ref="J4108">_xlfn.IFS(ISBLANK(G4108), "no training", ISBLANK(I4108), 0, NOT(ISBLANK(I4108)), VLOOKUP(G4108,Trainings!$A$2:$B$20, 2, FALSE))</f>
        <v>no training</v>
      </c>
    </row>
    <row r="4109" spans="2:10" ht="15.75" customHeight="1" x14ac:dyDescent="0.4">
      <c r="B4109" s="13" t="str">
        <f>IFERROR(VLOOKUP(A4109, Employees!$A$2:$E$401, 2, FALSE), "Enter an ID")</f>
        <v>Enter an ID</v>
      </c>
      <c r="C4109" s="13" t="str">
        <f>IFERROR(VLOOKUP(A4109, Employees!$A$2:$E$401, 3, FALSE), "Enter an ID")</f>
        <v>Enter an ID</v>
      </c>
      <c r="D4109" s="13" t="str">
        <f>IFERROR(VLOOKUP(A4109, Employees!$A$2:$E$401, 4, FALSE), "Enter an ID")</f>
        <v>Enter an ID</v>
      </c>
      <c r="E4109" s="13" t="str">
        <f>IFERROR(VLOOKUP(A4109, Employees!$A$2:$E$401, 5, FALSE), "Enter an ID")</f>
        <v>Enter an ID</v>
      </c>
      <c r="F4109" s="13" t="str">
        <f>IFERROR(VLOOKUP(A4109, Employees!$A$2:$F$401, 6, FALSE), "Enter an ID")</f>
        <v>Enter an ID</v>
      </c>
      <c r="J4109" s="13" t="str" cm="1">
        <f t="array" ref="J4109">_xlfn.IFS(ISBLANK(G4109), "no training", ISBLANK(I4109), 0, NOT(ISBLANK(I4109)), VLOOKUP(G4109,Trainings!$A$2:$B$20, 2, FALSE))</f>
        <v>no training</v>
      </c>
    </row>
    <row r="4110" spans="2:10" ht="15.75" customHeight="1" x14ac:dyDescent="0.4">
      <c r="B4110" s="13" t="str">
        <f>IFERROR(VLOOKUP(A4110, Employees!$A$2:$E$401, 2, FALSE), "Enter an ID")</f>
        <v>Enter an ID</v>
      </c>
      <c r="C4110" s="13" t="str">
        <f>IFERROR(VLOOKUP(A4110, Employees!$A$2:$E$401, 3, FALSE), "Enter an ID")</f>
        <v>Enter an ID</v>
      </c>
      <c r="D4110" s="13" t="str">
        <f>IFERROR(VLOOKUP(A4110, Employees!$A$2:$E$401, 4, FALSE), "Enter an ID")</f>
        <v>Enter an ID</v>
      </c>
      <c r="E4110" s="13" t="str">
        <f>IFERROR(VLOOKUP(A4110, Employees!$A$2:$E$401, 5, FALSE), "Enter an ID")</f>
        <v>Enter an ID</v>
      </c>
      <c r="F4110" s="13" t="str">
        <f>IFERROR(VLOOKUP(A4110, Employees!$A$2:$F$401, 6, FALSE), "Enter an ID")</f>
        <v>Enter an ID</v>
      </c>
      <c r="J4110" s="13" t="str" cm="1">
        <f t="array" ref="J4110">_xlfn.IFS(ISBLANK(G4110), "no training", ISBLANK(I4110), 0, NOT(ISBLANK(I4110)), VLOOKUP(G4110,Trainings!$A$2:$B$20, 2, FALSE))</f>
        <v>no training</v>
      </c>
    </row>
    <row r="4111" spans="2:10" ht="15.75" customHeight="1" x14ac:dyDescent="0.4">
      <c r="B4111" s="13" t="str">
        <f>IFERROR(VLOOKUP(A4111, Employees!$A$2:$E$401, 2, FALSE), "Enter an ID")</f>
        <v>Enter an ID</v>
      </c>
      <c r="C4111" s="13" t="str">
        <f>IFERROR(VLOOKUP(A4111, Employees!$A$2:$E$401, 3, FALSE), "Enter an ID")</f>
        <v>Enter an ID</v>
      </c>
      <c r="D4111" s="13" t="str">
        <f>IFERROR(VLOOKUP(A4111, Employees!$A$2:$E$401, 4, FALSE), "Enter an ID")</f>
        <v>Enter an ID</v>
      </c>
      <c r="E4111" s="13" t="str">
        <f>IFERROR(VLOOKUP(A4111, Employees!$A$2:$E$401, 5, FALSE), "Enter an ID")</f>
        <v>Enter an ID</v>
      </c>
      <c r="F4111" s="13" t="str">
        <f>IFERROR(VLOOKUP(A4111, Employees!$A$2:$F$401, 6, FALSE), "Enter an ID")</f>
        <v>Enter an ID</v>
      </c>
      <c r="J4111" s="13" t="str" cm="1">
        <f t="array" ref="J4111">_xlfn.IFS(ISBLANK(G4111), "no training", ISBLANK(I4111), 0, NOT(ISBLANK(I4111)), VLOOKUP(G4111,Trainings!$A$2:$B$20, 2, FALSE))</f>
        <v>no training</v>
      </c>
    </row>
    <row r="4112" spans="2:10" ht="15.75" customHeight="1" x14ac:dyDescent="0.4">
      <c r="B4112" s="13" t="str">
        <f>IFERROR(VLOOKUP(A4112, Employees!$A$2:$E$401, 2, FALSE), "Enter an ID")</f>
        <v>Enter an ID</v>
      </c>
      <c r="C4112" s="13" t="str">
        <f>IFERROR(VLOOKUP(A4112, Employees!$A$2:$E$401, 3, FALSE), "Enter an ID")</f>
        <v>Enter an ID</v>
      </c>
      <c r="D4112" s="13" t="str">
        <f>IFERROR(VLOOKUP(A4112, Employees!$A$2:$E$401, 4, FALSE), "Enter an ID")</f>
        <v>Enter an ID</v>
      </c>
      <c r="E4112" s="13" t="str">
        <f>IFERROR(VLOOKUP(A4112, Employees!$A$2:$E$401, 5, FALSE), "Enter an ID")</f>
        <v>Enter an ID</v>
      </c>
      <c r="F4112" s="13" t="str">
        <f>IFERROR(VLOOKUP(A4112, Employees!$A$2:$F$401, 6, FALSE), "Enter an ID")</f>
        <v>Enter an ID</v>
      </c>
      <c r="J4112" s="13" t="str" cm="1">
        <f t="array" ref="J4112">_xlfn.IFS(ISBLANK(G4112), "no training", ISBLANK(I4112), 0, NOT(ISBLANK(I4112)), VLOOKUP(G4112,Trainings!$A$2:$B$20, 2, FALSE))</f>
        <v>no training</v>
      </c>
    </row>
    <row r="4113" spans="2:10" ht="15.75" customHeight="1" x14ac:dyDescent="0.4">
      <c r="B4113" s="13" t="str">
        <f>IFERROR(VLOOKUP(A4113, Employees!$A$2:$E$401, 2, FALSE), "Enter an ID")</f>
        <v>Enter an ID</v>
      </c>
      <c r="C4113" s="13" t="str">
        <f>IFERROR(VLOOKUP(A4113, Employees!$A$2:$E$401, 3, FALSE), "Enter an ID")</f>
        <v>Enter an ID</v>
      </c>
      <c r="D4113" s="13" t="str">
        <f>IFERROR(VLOOKUP(A4113, Employees!$A$2:$E$401, 4, FALSE), "Enter an ID")</f>
        <v>Enter an ID</v>
      </c>
      <c r="E4113" s="13" t="str">
        <f>IFERROR(VLOOKUP(A4113, Employees!$A$2:$E$401, 5, FALSE), "Enter an ID")</f>
        <v>Enter an ID</v>
      </c>
      <c r="F4113" s="13" t="str">
        <f>IFERROR(VLOOKUP(A4113, Employees!$A$2:$F$401, 6, FALSE), "Enter an ID")</f>
        <v>Enter an ID</v>
      </c>
      <c r="J4113" s="13" t="str" cm="1">
        <f t="array" ref="J4113">_xlfn.IFS(ISBLANK(G4113), "no training", ISBLANK(I4113), 0, NOT(ISBLANK(I4113)), VLOOKUP(G4113,Trainings!$A$2:$B$20, 2, FALSE))</f>
        <v>no training</v>
      </c>
    </row>
    <row r="4114" spans="2:10" ht="15.75" customHeight="1" x14ac:dyDescent="0.4">
      <c r="B4114" s="13" t="str">
        <f>IFERROR(VLOOKUP(A4114, Employees!$A$2:$E$401, 2, FALSE), "Enter an ID")</f>
        <v>Enter an ID</v>
      </c>
      <c r="C4114" s="13" t="str">
        <f>IFERROR(VLOOKUP(A4114, Employees!$A$2:$E$401, 3, FALSE), "Enter an ID")</f>
        <v>Enter an ID</v>
      </c>
      <c r="D4114" s="13" t="str">
        <f>IFERROR(VLOOKUP(A4114, Employees!$A$2:$E$401, 4, FALSE), "Enter an ID")</f>
        <v>Enter an ID</v>
      </c>
      <c r="E4114" s="13" t="str">
        <f>IFERROR(VLOOKUP(A4114, Employees!$A$2:$E$401, 5, FALSE), "Enter an ID")</f>
        <v>Enter an ID</v>
      </c>
      <c r="F4114" s="13" t="str">
        <f>IFERROR(VLOOKUP(A4114, Employees!$A$2:$F$401, 6, FALSE), "Enter an ID")</f>
        <v>Enter an ID</v>
      </c>
      <c r="J4114" s="13" t="str" cm="1">
        <f t="array" ref="J4114">_xlfn.IFS(ISBLANK(G4114), "no training", ISBLANK(I4114), 0, NOT(ISBLANK(I4114)), VLOOKUP(G4114,Trainings!$A$2:$B$20, 2, FALSE))</f>
        <v>no training</v>
      </c>
    </row>
    <row r="4115" spans="2:10" ht="15.75" customHeight="1" x14ac:dyDescent="0.4">
      <c r="B4115" s="13" t="str">
        <f>IFERROR(VLOOKUP(A4115, Employees!$A$2:$E$401, 2, FALSE), "Enter an ID")</f>
        <v>Enter an ID</v>
      </c>
      <c r="C4115" s="13" t="str">
        <f>IFERROR(VLOOKUP(A4115, Employees!$A$2:$E$401, 3, FALSE), "Enter an ID")</f>
        <v>Enter an ID</v>
      </c>
      <c r="D4115" s="13" t="str">
        <f>IFERROR(VLOOKUP(A4115, Employees!$A$2:$E$401, 4, FALSE), "Enter an ID")</f>
        <v>Enter an ID</v>
      </c>
      <c r="E4115" s="13" t="str">
        <f>IFERROR(VLOOKUP(A4115, Employees!$A$2:$E$401, 5, FALSE), "Enter an ID")</f>
        <v>Enter an ID</v>
      </c>
      <c r="F4115" s="13" t="str">
        <f>IFERROR(VLOOKUP(A4115, Employees!$A$2:$F$401, 6, FALSE), "Enter an ID")</f>
        <v>Enter an ID</v>
      </c>
      <c r="J4115" s="13" t="str" cm="1">
        <f t="array" ref="J4115">_xlfn.IFS(ISBLANK(G4115), "no training", ISBLANK(I4115), 0, NOT(ISBLANK(I4115)), VLOOKUP(G4115,Trainings!$A$2:$B$20, 2, FALSE))</f>
        <v>no training</v>
      </c>
    </row>
    <row r="4116" spans="2:10" ht="15.75" customHeight="1" x14ac:dyDescent="0.4">
      <c r="B4116" s="13" t="str">
        <f>IFERROR(VLOOKUP(A4116, Employees!$A$2:$E$401, 2, FALSE), "Enter an ID")</f>
        <v>Enter an ID</v>
      </c>
      <c r="C4116" s="13" t="str">
        <f>IFERROR(VLOOKUP(A4116, Employees!$A$2:$E$401, 3, FALSE), "Enter an ID")</f>
        <v>Enter an ID</v>
      </c>
      <c r="D4116" s="13" t="str">
        <f>IFERROR(VLOOKUP(A4116, Employees!$A$2:$E$401, 4, FALSE), "Enter an ID")</f>
        <v>Enter an ID</v>
      </c>
      <c r="E4116" s="13" t="str">
        <f>IFERROR(VLOOKUP(A4116, Employees!$A$2:$E$401, 5, FALSE), "Enter an ID")</f>
        <v>Enter an ID</v>
      </c>
      <c r="F4116" s="13" t="str">
        <f>IFERROR(VLOOKUP(A4116, Employees!$A$2:$F$401, 6, FALSE), "Enter an ID")</f>
        <v>Enter an ID</v>
      </c>
      <c r="J4116" s="13" t="str" cm="1">
        <f t="array" ref="J4116">_xlfn.IFS(ISBLANK(G4116), "no training", ISBLANK(I4116), 0, NOT(ISBLANK(I4116)), VLOOKUP(G4116,Trainings!$A$2:$B$20, 2, FALSE))</f>
        <v>no training</v>
      </c>
    </row>
    <row r="4117" spans="2:10" ht="15.75" customHeight="1" x14ac:dyDescent="0.4">
      <c r="B4117" s="13" t="str">
        <f>IFERROR(VLOOKUP(A4117, Employees!$A$2:$E$401, 2, FALSE), "Enter an ID")</f>
        <v>Enter an ID</v>
      </c>
      <c r="C4117" s="13" t="str">
        <f>IFERROR(VLOOKUP(A4117, Employees!$A$2:$E$401, 3, FALSE), "Enter an ID")</f>
        <v>Enter an ID</v>
      </c>
      <c r="D4117" s="13" t="str">
        <f>IFERROR(VLOOKUP(A4117, Employees!$A$2:$E$401, 4, FALSE), "Enter an ID")</f>
        <v>Enter an ID</v>
      </c>
      <c r="E4117" s="13" t="str">
        <f>IFERROR(VLOOKUP(A4117, Employees!$A$2:$E$401, 5, FALSE), "Enter an ID")</f>
        <v>Enter an ID</v>
      </c>
      <c r="F4117" s="13" t="str">
        <f>IFERROR(VLOOKUP(A4117, Employees!$A$2:$F$401, 6, FALSE), "Enter an ID")</f>
        <v>Enter an ID</v>
      </c>
      <c r="J4117" s="13" t="str" cm="1">
        <f t="array" ref="J4117">_xlfn.IFS(ISBLANK(G4117), "no training", ISBLANK(I4117), 0, NOT(ISBLANK(I4117)), VLOOKUP(G4117,Trainings!$A$2:$B$20, 2, FALSE))</f>
        <v>no training</v>
      </c>
    </row>
    <row r="4118" spans="2:10" ht="15.75" customHeight="1" x14ac:dyDescent="0.4">
      <c r="B4118" s="13" t="str">
        <f>IFERROR(VLOOKUP(A4118, Employees!$A$2:$E$401, 2, FALSE), "Enter an ID")</f>
        <v>Enter an ID</v>
      </c>
      <c r="C4118" s="13" t="str">
        <f>IFERROR(VLOOKUP(A4118, Employees!$A$2:$E$401, 3, FALSE), "Enter an ID")</f>
        <v>Enter an ID</v>
      </c>
      <c r="D4118" s="13" t="str">
        <f>IFERROR(VLOOKUP(A4118, Employees!$A$2:$E$401, 4, FALSE), "Enter an ID")</f>
        <v>Enter an ID</v>
      </c>
      <c r="E4118" s="13" t="str">
        <f>IFERROR(VLOOKUP(A4118, Employees!$A$2:$E$401, 5, FALSE), "Enter an ID")</f>
        <v>Enter an ID</v>
      </c>
      <c r="F4118" s="13" t="str">
        <f>IFERROR(VLOOKUP(A4118, Employees!$A$2:$F$401, 6, FALSE), "Enter an ID")</f>
        <v>Enter an ID</v>
      </c>
      <c r="J4118" s="13" t="str" cm="1">
        <f t="array" ref="J4118">_xlfn.IFS(ISBLANK(G4118), "no training", ISBLANK(I4118), 0, NOT(ISBLANK(I4118)), VLOOKUP(G4118,Trainings!$A$2:$B$20, 2, FALSE))</f>
        <v>no training</v>
      </c>
    </row>
    <row r="4119" spans="2:10" ht="15.75" customHeight="1" x14ac:dyDescent="0.4">
      <c r="B4119" s="13" t="str">
        <f>IFERROR(VLOOKUP(A4119, Employees!$A$2:$E$401, 2, FALSE), "Enter an ID")</f>
        <v>Enter an ID</v>
      </c>
      <c r="C4119" s="13" t="str">
        <f>IFERROR(VLOOKUP(A4119, Employees!$A$2:$E$401, 3, FALSE), "Enter an ID")</f>
        <v>Enter an ID</v>
      </c>
      <c r="D4119" s="13" t="str">
        <f>IFERROR(VLOOKUP(A4119, Employees!$A$2:$E$401, 4, FALSE), "Enter an ID")</f>
        <v>Enter an ID</v>
      </c>
      <c r="E4119" s="13" t="str">
        <f>IFERROR(VLOOKUP(A4119, Employees!$A$2:$E$401, 5, FALSE), "Enter an ID")</f>
        <v>Enter an ID</v>
      </c>
      <c r="F4119" s="13" t="str">
        <f>IFERROR(VLOOKUP(A4119, Employees!$A$2:$F$401, 6, FALSE), "Enter an ID")</f>
        <v>Enter an ID</v>
      </c>
      <c r="J4119" s="13" t="str" cm="1">
        <f t="array" ref="J4119">_xlfn.IFS(ISBLANK(G4119), "no training", ISBLANK(I4119), 0, NOT(ISBLANK(I4119)), VLOOKUP(G4119,Trainings!$A$2:$B$20, 2, FALSE))</f>
        <v>no training</v>
      </c>
    </row>
    <row r="4120" spans="2:10" ht="15.75" customHeight="1" x14ac:dyDescent="0.4">
      <c r="B4120" s="13" t="str">
        <f>IFERROR(VLOOKUP(A4120, Employees!$A$2:$E$401, 2, FALSE), "Enter an ID")</f>
        <v>Enter an ID</v>
      </c>
      <c r="C4120" s="13" t="str">
        <f>IFERROR(VLOOKUP(A4120, Employees!$A$2:$E$401, 3, FALSE), "Enter an ID")</f>
        <v>Enter an ID</v>
      </c>
      <c r="D4120" s="13" t="str">
        <f>IFERROR(VLOOKUP(A4120, Employees!$A$2:$E$401, 4, FALSE), "Enter an ID")</f>
        <v>Enter an ID</v>
      </c>
      <c r="E4120" s="13" t="str">
        <f>IFERROR(VLOOKUP(A4120, Employees!$A$2:$E$401, 5, FALSE), "Enter an ID")</f>
        <v>Enter an ID</v>
      </c>
      <c r="F4120" s="13" t="str">
        <f>IFERROR(VLOOKUP(A4120, Employees!$A$2:$F$401, 6, FALSE), "Enter an ID")</f>
        <v>Enter an ID</v>
      </c>
      <c r="J4120" s="13" t="str" cm="1">
        <f t="array" ref="J4120">_xlfn.IFS(ISBLANK(G4120), "no training", ISBLANK(I4120), 0, NOT(ISBLANK(I4120)), VLOOKUP(G4120,Trainings!$A$2:$B$20, 2, FALSE))</f>
        <v>no training</v>
      </c>
    </row>
    <row r="4121" spans="2:10" ht="15.75" customHeight="1" x14ac:dyDescent="0.4">
      <c r="B4121" s="13" t="str">
        <f>IFERROR(VLOOKUP(A4121, Employees!$A$2:$E$401, 2, FALSE), "Enter an ID")</f>
        <v>Enter an ID</v>
      </c>
      <c r="C4121" s="13" t="str">
        <f>IFERROR(VLOOKUP(A4121, Employees!$A$2:$E$401, 3, FALSE), "Enter an ID")</f>
        <v>Enter an ID</v>
      </c>
      <c r="D4121" s="13" t="str">
        <f>IFERROR(VLOOKUP(A4121, Employees!$A$2:$E$401, 4, FALSE), "Enter an ID")</f>
        <v>Enter an ID</v>
      </c>
      <c r="E4121" s="13" t="str">
        <f>IFERROR(VLOOKUP(A4121, Employees!$A$2:$E$401, 5, FALSE), "Enter an ID")</f>
        <v>Enter an ID</v>
      </c>
      <c r="F4121" s="13" t="str">
        <f>IFERROR(VLOOKUP(A4121, Employees!$A$2:$F$401, 6, FALSE), "Enter an ID")</f>
        <v>Enter an ID</v>
      </c>
      <c r="J4121" s="13" t="str" cm="1">
        <f t="array" ref="J4121">_xlfn.IFS(ISBLANK(G4121), "no training", ISBLANK(I4121), 0, NOT(ISBLANK(I4121)), VLOOKUP(G4121,Trainings!$A$2:$B$20, 2, FALSE))</f>
        <v>no training</v>
      </c>
    </row>
    <row r="4122" spans="2:10" ht="15.75" customHeight="1" x14ac:dyDescent="0.4">
      <c r="B4122" s="13" t="str">
        <f>IFERROR(VLOOKUP(A4122, Employees!$A$2:$E$401, 2, FALSE), "Enter an ID")</f>
        <v>Enter an ID</v>
      </c>
      <c r="C4122" s="13" t="str">
        <f>IFERROR(VLOOKUP(A4122, Employees!$A$2:$E$401, 3, FALSE), "Enter an ID")</f>
        <v>Enter an ID</v>
      </c>
      <c r="D4122" s="13" t="str">
        <f>IFERROR(VLOOKUP(A4122, Employees!$A$2:$E$401, 4, FALSE), "Enter an ID")</f>
        <v>Enter an ID</v>
      </c>
      <c r="E4122" s="13" t="str">
        <f>IFERROR(VLOOKUP(A4122, Employees!$A$2:$E$401, 5, FALSE), "Enter an ID")</f>
        <v>Enter an ID</v>
      </c>
      <c r="F4122" s="13" t="str">
        <f>IFERROR(VLOOKUP(A4122, Employees!$A$2:$F$401, 6, FALSE), "Enter an ID")</f>
        <v>Enter an ID</v>
      </c>
      <c r="J4122" s="13" t="str" cm="1">
        <f t="array" ref="J4122">_xlfn.IFS(ISBLANK(G4122), "no training", ISBLANK(I4122), 0, NOT(ISBLANK(I4122)), VLOOKUP(G4122,Trainings!$A$2:$B$20, 2, FALSE))</f>
        <v>no training</v>
      </c>
    </row>
    <row r="4123" spans="2:10" ht="15.75" customHeight="1" x14ac:dyDescent="0.4">
      <c r="B4123" s="13" t="str">
        <f>IFERROR(VLOOKUP(A4123, Employees!$A$2:$E$401, 2, FALSE), "Enter an ID")</f>
        <v>Enter an ID</v>
      </c>
      <c r="C4123" s="13" t="str">
        <f>IFERROR(VLOOKUP(A4123, Employees!$A$2:$E$401, 3, FALSE), "Enter an ID")</f>
        <v>Enter an ID</v>
      </c>
      <c r="D4123" s="13" t="str">
        <f>IFERROR(VLOOKUP(A4123, Employees!$A$2:$E$401, 4, FALSE), "Enter an ID")</f>
        <v>Enter an ID</v>
      </c>
      <c r="E4123" s="13" t="str">
        <f>IFERROR(VLOOKUP(A4123, Employees!$A$2:$E$401, 5, FALSE), "Enter an ID")</f>
        <v>Enter an ID</v>
      </c>
      <c r="F4123" s="13" t="str">
        <f>IFERROR(VLOOKUP(A4123, Employees!$A$2:$F$401, 6, FALSE), "Enter an ID")</f>
        <v>Enter an ID</v>
      </c>
      <c r="J4123" s="13" t="str" cm="1">
        <f t="array" ref="J4123">_xlfn.IFS(ISBLANK(G4123), "no training", ISBLANK(I4123), 0, NOT(ISBLANK(I4123)), VLOOKUP(G4123,Trainings!$A$2:$B$20, 2, FALSE))</f>
        <v>no training</v>
      </c>
    </row>
    <row r="4124" spans="2:10" ht="15.75" customHeight="1" x14ac:dyDescent="0.4">
      <c r="B4124" s="13" t="str">
        <f>IFERROR(VLOOKUP(A4124, Employees!$A$2:$E$401, 2, FALSE), "Enter an ID")</f>
        <v>Enter an ID</v>
      </c>
      <c r="C4124" s="13" t="str">
        <f>IFERROR(VLOOKUP(A4124, Employees!$A$2:$E$401, 3, FALSE), "Enter an ID")</f>
        <v>Enter an ID</v>
      </c>
      <c r="D4124" s="13" t="str">
        <f>IFERROR(VLOOKUP(A4124, Employees!$A$2:$E$401, 4, FALSE), "Enter an ID")</f>
        <v>Enter an ID</v>
      </c>
      <c r="E4124" s="13" t="str">
        <f>IFERROR(VLOOKUP(A4124, Employees!$A$2:$E$401, 5, FALSE), "Enter an ID")</f>
        <v>Enter an ID</v>
      </c>
      <c r="F4124" s="13" t="str">
        <f>IFERROR(VLOOKUP(A4124, Employees!$A$2:$F$401, 6, FALSE), "Enter an ID")</f>
        <v>Enter an ID</v>
      </c>
      <c r="J4124" s="13" t="str" cm="1">
        <f t="array" ref="J4124">_xlfn.IFS(ISBLANK(G4124), "no training", ISBLANK(I4124), 0, NOT(ISBLANK(I4124)), VLOOKUP(G4124,Trainings!$A$2:$B$20, 2, FALSE))</f>
        <v>no training</v>
      </c>
    </row>
    <row r="4125" spans="2:10" ht="15.75" customHeight="1" x14ac:dyDescent="0.4">
      <c r="B4125" s="13" t="str">
        <f>IFERROR(VLOOKUP(A4125, Employees!$A$2:$E$401, 2, FALSE), "Enter an ID")</f>
        <v>Enter an ID</v>
      </c>
      <c r="C4125" s="13" t="str">
        <f>IFERROR(VLOOKUP(A4125, Employees!$A$2:$E$401, 3, FALSE), "Enter an ID")</f>
        <v>Enter an ID</v>
      </c>
      <c r="D4125" s="13" t="str">
        <f>IFERROR(VLOOKUP(A4125, Employees!$A$2:$E$401, 4, FALSE), "Enter an ID")</f>
        <v>Enter an ID</v>
      </c>
      <c r="E4125" s="13" t="str">
        <f>IFERROR(VLOOKUP(A4125, Employees!$A$2:$E$401, 5, FALSE), "Enter an ID")</f>
        <v>Enter an ID</v>
      </c>
      <c r="F4125" s="13" t="str">
        <f>IFERROR(VLOOKUP(A4125, Employees!$A$2:$F$401, 6, FALSE), "Enter an ID")</f>
        <v>Enter an ID</v>
      </c>
      <c r="J4125" s="13" t="str" cm="1">
        <f t="array" ref="J4125">_xlfn.IFS(ISBLANK(G4125), "no training", ISBLANK(I4125), 0, NOT(ISBLANK(I4125)), VLOOKUP(G4125,Trainings!$A$2:$B$20, 2, FALSE))</f>
        <v>no training</v>
      </c>
    </row>
    <row r="4126" spans="2:10" ht="15.75" customHeight="1" x14ac:dyDescent="0.4">
      <c r="B4126" s="13" t="str">
        <f>IFERROR(VLOOKUP(A4126, Employees!$A$2:$E$401, 2, FALSE), "Enter an ID")</f>
        <v>Enter an ID</v>
      </c>
      <c r="C4126" s="13" t="str">
        <f>IFERROR(VLOOKUP(A4126, Employees!$A$2:$E$401, 3, FALSE), "Enter an ID")</f>
        <v>Enter an ID</v>
      </c>
      <c r="D4126" s="13" t="str">
        <f>IFERROR(VLOOKUP(A4126, Employees!$A$2:$E$401, 4, FALSE), "Enter an ID")</f>
        <v>Enter an ID</v>
      </c>
      <c r="E4126" s="13" t="str">
        <f>IFERROR(VLOOKUP(A4126, Employees!$A$2:$E$401, 5, FALSE), "Enter an ID")</f>
        <v>Enter an ID</v>
      </c>
      <c r="F4126" s="13" t="str">
        <f>IFERROR(VLOOKUP(A4126, Employees!$A$2:$F$401, 6, FALSE), "Enter an ID")</f>
        <v>Enter an ID</v>
      </c>
      <c r="J4126" s="13" t="str" cm="1">
        <f t="array" ref="J4126">_xlfn.IFS(ISBLANK(G4126), "no training", ISBLANK(I4126), 0, NOT(ISBLANK(I4126)), VLOOKUP(G4126,Trainings!$A$2:$B$20, 2, FALSE))</f>
        <v>no training</v>
      </c>
    </row>
    <row r="4127" spans="2:10" ht="15.75" customHeight="1" x14ac:dyDescent="0.4">
      <c r="B4127" s="13" t="str">
        <f>IFERROR(VLOOKUP(A4127, Employees!$A$2:$E$401, 2, FALSE), "Enter an ID")</f>
        <v>Enter an ID</v>
      </c>
      <c r="C4127" s="13" t="str">
        <f>IFERROR(VLOOKUP(A4127, Employees!$A$2:$E$401, 3, FALSE), "Enter an ID")</f>
        <v>Enter an ID</v>
      </c>
      <c r="D4127" s="13" t="str">
        <f>IFERROR(VLOOKUP(A4127, Employees!$A$2:$E$401, 4, FALSE), "Enter an ID")</f>
        <v>Enter an ID</v>
      </c>
      <c r="E4127" s="13" t="str">
        <f>IFERROR(VLOOKUP(A4127, Employees!$A$2:$E$401, 5, FALSE), "Enter an ID")</f>
        <v>Enter an ID</v>
      </c>
      <c r="F4127" s="13" t="str">
        <f>IFERROR(VLOOKUP(A4127, Employees!$A$2:$F$401, 6, FALSE), "Enter an ID")</f>
        <v>Enter an ID</v>
      </c>
      <c r="J4127" s="13" t="str" cm="1">
        <f t="array" ref="J4127">_xlfn.IFS(ISBLANK(G4127), "no training", ISBLANK(I4127), 0, NOT(ISBLANK(I4127)), VLOOKUP(G4127,Trainings!$A$2:$B$20, 2, FALSE))</f>
        <v>no training</v>
      </c>
    </row>
    <row r="4128" spans="2:10" ht="15.75" customHeight="1" x14ac:dyDescent="0.4">
      <c r="B4128" s="13" t="str">
        <f>IFERROR(VLOOKUP(A4128, Employees!$A$2:$E$401, 2, FALSE), "Enter an ID")</f>
        <v>Enter an ID</v>
      </c>
      <c r="C4128" s="13" t="str">
        <f>IFERROR(VLOOKUP(A4128, Employees!$A$2:$E$401, 3, FALSE), "Enter an ID")</f>
        <v>Enter an ID</v>
      </c>
      <c r="D4128" s="13" t="str">
        <f>IFERROR(VLOOKUP(A4128, Employees!$A$2:$E$401, 4, FALSE), "Enter an ID")</f>
        <v>Enter an ID</v>
      </c>
      <c r="E4128" s="13" t="str">
        <f>IFERROR(VLOOKUP(A4128, Employees!$A$2:$E$401, 5, FALSE), "Enter an ID")</f>
        <v>Enter an ID</v>
      </c>
      <c r="F4128" s="13" t="str">
        <f>IFERROR(VLOOKUP(A4128, Employees!$A$2:$F$401, 6, FALSE), "Enter an ID")</f>
        <v>Enter an ID</v>
      </c>
      <c r="J4128" s="13" t="str" cm="1">
        <f t="array" ref="J4128">_xlfn.IFS(ISBLANK(G4128), "no training", ISBLANK(I4128), 0, NOT(ISBLANK(I4128)), VLOOKUP(G4128,Trainings!$A$2:$B$20, 2, FALSE))</f>
        <v>no training</v>
      </c>
    </row>
    <row r="4129" spans="2:10" ht="15.75" customHeight="1" x14ac:dyDescent="0.4">
      <c r="B4129" s="13" t="str">
        <f>IFERROR(VLOOKUP(A4129, Employees!$A$2:$E$401, 2, FALSE), "Enter an ID")</f>
        <v>Enter an ID</v>
      </c>
      <c r="C4129" s="13" t="str">
        <f>IFERROR(VLOOKUP(A4129, Employees!$A$2:$E$401, 3, FALSE), "Enter an ID")</f>
        <v>Enter an ID</v>
      </c>
      <c r="D4129" s="13" t="str">
        <f>IFERROR(VLOOKUP(A4129, Employees!$A$2:$E$401, 4, FALSE), "Enter an ID")</f>
        <v>Enter an ID</v>
      </c>
      <c r="E4129" s="13" t="str">
        <f>IFERROR(VLOOKUP(A4129, Employees!$A$2:$E$401, 5, FALSE), "Enter an ID")</f>
        <v>Enter an ID</v>
      </c>
      <c r="F4129" s="13" t="str">
        <f>IFERROR(VLOOKUP(A4129, Employees!$A$2:$F$401, 6, FALSE), "Enter an ID")</f>
        <v>Enter an ID</v>
      </c>
      <c r="J4129" s="13" t="str" cm="1">
        <f t="array" ref="J4129">_xlfn.IFS(ISBLANK(G4129), "no training", ISBLANK(I4129), 0, NOT(ISBLANK(I4129)), VLOOKUP(G4129,Trainings!$A$2:$B$20, 2, FALSE))</f>
        <v>no training</v>
      </c>
    </row>
    <row r="4130" spans="2:10" ht="15.75" customHeight="1" x14ac:dyDescent="0.4">
      <c r="B4130" s="13" t="str">
        <f>IFERROR(VLOOKUP(A4130, Employees!$A$2:$E$401, 2, FALSE), "Enter an ID")</f>
        <v>Enter an ID</v>
      </c>
      <c r="C4130" s="13" t="str">
        <f>IFERROR(VLOOKUP(A4130, Employees!$A$2:$E$401, 3, FALSE), "Enter an ID")</f>
        <v>Enter an ID</v>
      </c>
      <c r="D4130" s="13" t="str">
        <f>IFERROR(VLOOKUP(A4130, Employees!$A$2:$E$401, 4, FALSE), "Enter an ID")</f>
        <v>Enter an ID</v>
      </c>
      <c r="E4130" s="13" t="str">
        <f>IFERROR(VLOOKUP(A4130, Employees!$A$2:$E$401, 5, FALSE), "Enter an ID")</f>
        <v>Enter an ID</v>
      </c>
      <c r="F4130" s="13" t="str">
        <f>IFERROR(VLOOKUP(A4130, Employees!$A$2:$F$401, 6, FALSE), "Enter an ID")</f>
        <v>Enter an ID</v>
      </c>
      <c r="J4130" s="13" t="str" cm="1">
        <f t="array" ref="J4130">_xlfn.IFS(ISBLANK(G4130), "no training", ISBLANK(I4130), 0, NOT(ISBLANK(I4130)), VLOOKUP(G4130,Trainings!$A$2:$B$20, 2, FALSE))</f>
        <v>no training</v>
      </c>
    </row>
    <row r="4131" spans="2:10" ht="15.75" customHeight="1" x14ac:dyDescent="0.4">
      <c r="B4131" s="13" t="str">
        <f>IFERROR(VLOOKUP(A4131, Employees!$A$2:$E$401, 2, FALSE), "Enter an ID")</f>
        <v>Enter an ID</v>
      </c>
      <c r="C4131" s="13" t="str">
        <f>IFERROR(VLOOKUP(A4131, Employees!$A$2:$E$401, 3, FALSE), "Enter an ID")</f>
        <v>Enter an ID</v>
      </c>
      <c r="D4131" s="13" t="str">
        <f>IFERROR(VLOOKUP(A4131, Employees!$A$2:$E$401, 4, FALSE), "Enter an ID")</f>
        <v>Enter an ID</v>
      </c>
      <c r="E4131" s="13" t="str">
        <f>IFERROR(VLOOKUP(A4131, Employees!$A$2:$E$401, 5, FALSE), "Enter an ID")</f>
        <v>Enter an ID</v>
      </c>
      <c r="F4131" s="13" t="str">
        <f>IFERROR(VLOOKUP(A4131, Employees!$A$2:$F$401, 6, FALSE), "Enter an ID")</f>
        <v>Enter an ID</v>
      </c>
      <c r="J4131" s="13" t="str" cm="1">
        <f t="array" ref="J4131">_xlfn.IFS(ISBLANK(G4131), "no training", ISBLANK(I4131), 0, NOT(ISBLANK(I4131)), VLOOKUP(G4131,Trainings!$A$2:$B$20, 2, FALSE))</f>
        <v>no training</v>
      </c>
    </row>
    <row r="4132" spans="2:10" ht="15.75" customHeight="1" x14ac:dyDescent="0.4">
      <c r="B4132" s="13" t="str">
        <f>IFERROR(VLOOKUP(A4132, Employees!$A$2:$E$401, 2, FALSE), "Enter an ID")</f>
        <v>Enter an ID</v>
      </c>
      <c r="C4132" s="13" t="str">
        <f>IFERROR(VLOOKUP(A4132, Employees!$A$2:$E$401, 3, FALSE), "Enter an ID")</f>
        <v>Enter an ID</v>
      </c>
      <c r="D4132" s="13" t="str">
        <f>IFERROR(VLOOKUP(A4132, Employees!$A$2:$E$401, 4, FALSE), "Enter an ID")</f>
        <v>Enter an ID</v>
      </c>
      <c r="E4132" s="13" t="str">
        <f>IFERROR(VLOOKUP(A4132, Employees!$A$2:$E$401, 5, FALSE), "Enter an ID")</f>
        <v>Enter an ID</v>
      </c>
      <c r="F4132" s="13" t="str">
        <f>IFERROR(VLOOKUP(A4132, Employees!$A$2:$F$401, 6, FALSE), "Enter an ID")</f>
        <v>Enter an ID</v>
      </c>
      <c r="J4132" s="13" t="str" cm="1">
        <f t="array" ref="J4132">_xlfn.IFS(ISBLANK(G4132), "no training", ISBLANK(I4132), 0, NOT(ISBLANK(I4132)), VLOOKUP(G4132,Trainings!$A$2:$B$20, 2, FALSE))</f>
        <v>no training</v>
      </c>
    </row>
    <row r="4133" spans="2:10" ht="15.75" customHeight="1" x14ac:dyDescent="0.4">
      <c r="B4133" s="13" t="str">
        <f>IFERROR(VLOOKUP(A4133, Employees!$A$2:$E$401, 2, FALSE), "Enter an ID")</f>
        <v>Enter an ID</v>
      </c>
      <c r="C4133" s="13" t="str">
        <f>IFERROR(VLOOKUP(A4133, Employees!$A$2:$E$401, 3, FALSE), "Enter an ID")</f>
        <v>Enter an ID</v>
      </c>
      <c r="D4133" s="13" t="str">
        <f>IFERROR(VLOOKUP(A4133, Employees!$A$2:$E$401, 4, FALSE), "Enter an ID")</f>
        <v>Enter an ID</v>
      </c>
      <c r="E4133" s="13" t="str">
        <f>IFERROR(VLOOKUP(A4133, Employees!$A$2:$E$401, 5, FALSE), "Enter an ID")</f>
        <v>Enter an ID</v>
      </c>
      <c r="F4133" s="13" t="str">
        <f>IFERROR(VLOOKUP(A4133, Employees!$A$2:$F$401, 6, FALSE), "Enter an ID")</f>
        <v>Enter an ID</v>
      </c>
      <c r="J4133" s="13" t="str" cm="1">
        <f t="array" ref="J4133">_xlfn.IFS(ISBLANK(G4133), "no training", ISBLANK(I4133), 0, NOT(ISBLANK(I4133)), VLOOKUP(G4133,Trainings!$A$2:$B$20, 2, FALSE))</f>
        <v>no training</v>
      </c>
    </row>
    <row r="4134" spans="2:10" ht="15.75" customHeight="1" x14ac:dyDescent="0.4">
      <c r="B4134" s="13" t="str">
        <f>IFERROR(VLOOKUP(A4134, Employees!$A$2:$E$401, 2, FALSE), "Enter an ID")</f>
        <v>Enter an ID</v>
      </c>
      <c r="C4134" s="13" t="str">
        <f>IFERROR(VLOOKUP(A4134, Employees!$A$2:$E$401, 3, FALSE), "Enter an ID")</f>
        <v>Enter an ID</v>
      </c>
      <c r="D4134" s="13" t="str">
        <f>IFERROR(VLOOKUP(A4134, Employees!$A$2:$E$401, 4, FALSE), "Enter an ID")</f>
        <v>Enter an ID</v>
      </c>
      <c r="E4134" s="13" t="str">
        <f>IFERROR(VLOOKUP(A4134, Employees!$A$2:$E$401, 5, FALSE), "Enter an ID")</f>
        <v>Enter an ID</v>
      </c>
      <c r="F4134" s="13" t="str">
        <f>IFERROR(VLOOKUP(A4134, Employees!$A$2:$F$401, 6, FALSE), "Enter an ID")</f>
        <v>Enter an ID</v>
      </c>
      <c r="J4134" s="13" t="str" cm="1">
        <f t="array" ref="J4134">_xlfn.IFS(ISBLANK(G4134), "no training", ISBLANK(I4134), 0, NOT(ISBLANK(I4134)), VLOOKUP(G4134,Trainings!$A$2:$B$20, 2, FALSE))</f>
        <v>no training</v>
      </c>
    </row>
    <row r="4135" spans="2:10" ht="15.75" customHeight="1" x14ac:dyDescent="0.4">
      <c r="B4135" s="13" t="str">
        <f>IFERROR(VLOOKUP(A4135, Employees!$A$2:$E$401, 2, FALSE), "Enter an ID")</f>
        <v>Enter an ID</v>
      </c>
      <c r="C4135" s="13" t="str">
        <f>IFERROR(VLOOKUP(A4135, Employees!$A$2:$E$401, 3, FALSE), "Enter an ID")</f>
        <v>Enter an ID</v>
      </c>
      <c r="D4135" s="13" t="str">
        <f>IFERROR(VLOOKUP(A4135, Employees!$A$2:$E$401, 4, FALSE), "Enter an ID")</f>
        <v>Enter an ID</v>
      </c>
      <c r="E4135" s="13" t="str">
        <f>IFERROR(VLOOKUP(A4135, Employees!$A$2:$E$401, 5, FALSE), "Enter an ID")</f>
        <v>Enter an ID</v>
      </c>
      <c r="F4135" s="13" t="str">
        <f>IFERROR(VLOOKUP(A4135, Employees!$A$2:$F$401, 6, FALSE), "Enter an ID")</f>
        <v>Enter an ID</v>
      </c>
      <c r="J4135" s="13" t="str" cm="1">
        <f t="array" ref="J4135">_xlfn.IFS(ISBLANK(G4135), "no training", ISBLANK(I4135), 0, NOT(ISBLANK(I4135)), VLOOKUP(G4135,Trainings!$A$2:$B$20, 2, FALSE))</f>
        <v>no training</v>
      </c>
    </row>
    <row r="4136" spans="2:10" ht="15.75" customHeight="1" x14ac:dyDescent="0.4">
      <c r="B4136" s="13" t="str">
        <f>IFERROR(VLOOKUP(A4136, Employees!$A$2:$E$401, 2, FALSE), "Enter an ID")</f>
        <v>Enter an ID</v>
      </c>
      <c r="C4136" s="13" t="str">
        <f>IFERROR(VLOOKUP(A4136, Employees!$A$2:$E$401, 3, FALSE), "Enter an ID")</f>
        <v>Enter an ID</v>
      </c>
      <c r="D4136" s="13" t="str">
        <f>IFERROR(VLOOKUP(A4136, Employees!$A$2:$E$401, 4, FALSE), "Enter an ID")</f>
        <v>Enter an ID</v>
      </c>
      <c r="E4136" s="13" t="str">
        <f>IFERROR(VLOOKUP(A4136, Employees!$A$2:$E$401, 5, FALSE), "Enter an ID")</f>
        <v>Enter an ID</v>
      </c>
      <c r="F4136" s="13" t="str">
        <f>IFERROR(VLOOKUP(A4136, Employees!$A$2:$F$401, 6, FALSE), "Enter an ID")</f>
        <v>Enter an ID</v>
      </c>
      <c r="J4136" s="13" t="str" cm="1">
        <f t="array" ref="J4136">_xlfn.IFS(ISBLANK(G4136), "no training", ISBLANK(I4136), 0, NOT(ISBLANK(I4136)), VLOOKUP(G4136,Trainings!$A$2:$B$20, 2, FALSE))</f>
        <v>no training</v>
      </c>
    </row>
    <row r="4137" spans="2:10" ht="15.75" customHeight="1" x14ac:dyDescent="0.4">
      <c r="B4137" s="13" t="str">
        <f>IFERROR(VLOOKUP(A4137, Employees!$A$2:$E$401, 2, FALSE), "Enter an ID")</f>
        <v>Enter an ID</v>
      </c>
      <c r="C4137" s="13" t="str">
        <f>IFERROR(VLOOKUP(A4137, Employees!$A$2:$E$401, 3, FALSE), "Enter an ID")</f>
        <v>Enter an ID</v>
      </c>
      <c r="D4137" s="13" t="str">
        <f>IFERROR(VLOOKUP(A4137, Employees!$A$2:$E$401, 4, FALSE), "Enter an ID")</f>
        <v>Enter an ID</v>
      </c>
      <c r="E4137" s="13" t="str">
        <f>IFERROR(VLOOKUP(A4137, Employees!$A$2:$E$401, 5, FALSE), "Enter an ID")</f>
        <v>Enter an ID</v>
      </c>
      <c r="F4137" s="13" t="str">
        <f>IFERROR(VLOOKUP(A4137, Employees!$A$2:$F$401, 6, FALSE), "Enter an ID")</f>
        <v>Enter an ID</v>
      </c>
      <c r="J4137" s="13" t="str" cm="1">
        <f t="array" ref="J4137">_xlfn.IFS(ISBLANK(G4137), "no training", ISBLANK(I4137), 0, NOT(ISBLANK(I4137)), VLOOKUP(G4137,Trainings!$A$2:$B$20, 2, FALSE))</f>
        <v>no training</v>
      </c>
    </row>
    <row r="4138" spans="2:10" ht="15.75" customHeight="1" x14ac:dyDescent="0.4">
      <c r="B4138" s="13" t="str">
        <f>IFERROR(VLOOKUP(A4138, Employees!$A$2:$E$401, 2, FALSE), "Enter an ID")</f>
        <v>Enter an ID</v>
      </c>
      <c r="C4138" s="13" t="str">
        <f>IFERROR(VLOOKUP(A4138, Employees!$A$2:$E$401, 3, FALSE), "Enter an ID")</f>
        <v>Enter an ID</v>
      </c>
      <c r="D4138" s="13" t="str">
        <f>IFERROR(VLOOKUP(A4138, Employees!$A$2:$E$401, 4, FALSE), "Enter an ID")</f>
        <v>Enter an ID</v>
      </c>
      <c r="E4138" s="13" t="str">
        <f>IFERROR(VLOOKUP(A4138, Employees!$A$2:$E$401, 5, FALSE), "Enter an ID")</f>
        <v>Enter an ID</v>
      </c>
      <c r="F4138" s="13" t="str">
        <f>IFERROR(VLOOKUP(A4138, Employees!$A$2:$F$401, 6, FALSE), "Enter an ID")</f>
        <v>Enter an ID</v>
      </c>
      <c r="J4138" s="13" t="str" cm="1">
        <f t="array" ref="J4138">_xlfn.IFS(ISBLANK(G4138), "no training", ISBLANK(I4138), 0, NOT(ISBLANK(I4138)), VLOOKUP(G4138,Trainings!$A$2:$B$20, 2, FALSE))</f>
        <v>no training</v>
      </c>
    </row>
    <row r="4139" spans="2:10" ht="15.75" customHeight="1" x14ac:dyDescent="0.4">
      <c r="B4139" s="13" t="str">
        <f>IFERROR(VLOOKUP(A4139, Employees!$A$2:$E$401, 2, FALSE), "Enter an ID")</f>
        <v>Enter an ID</v>
      </c>
      <c r="C4139" s="13" t="str">
        <f>IFERROR(VLOOKUP(A4139, Employees!$A$2:$E$401, 3, FALSE), "Enter an ID")</f>
        <v>Enter an ID</v>
      </c>
      <c r="D4139" s="13" t="str">
        <f>IFERROR(VLOOKUP(A4139, Employees!$A$2:$E$401, 4, FALSE), "Enter an ID")</f>
        <v>Enter an ID</v>
      </c>
      <c r="E4139" s="13" t="str">
        <f>IFERROR(VLOOKUP(A4139, Employees!$A$2:$E$401, 5, FALSE), "Enter an ID")</f>
        <v>Enter an ID</v>
      </c>
      <c r="F4139" s="13" t="str">
        <f>IFERROR(VLOOKUP(A4139, Employees!$A$2:$F$401, 6, FALSE), "Enter an ID")</f>
        <v>Enter an ID</v>
      </c>
      <c r="J4139" s="13" t="str" cm="1">
        <f t="array" ref="J4139">_xlfn.IFS(ISBLANK(G4139), "no training", ISBLANK(I4139), 0, NOT(ISBLANK(I4139)), VLOOKUP(G4139,Trainings!$A$2:$B$20, 2, FALSE))</f>
        <v>no training</v>
      </c>
    </row>
    <row r="4140" spans="2:10" ht="15.75" customHeight="1" x14ac:dyDescent="0.4">
      <c r="B4140" s="13" t="str">
        <f>IFERROR(VLOOKUP(A4140, Employees!$A$2:$E$401, 2, FALSE), "Enter an ID")</f>
        <v>Enter an ID</v>
      </c>
      <c r="C4140" s="13" t="str">
        <f>IFERROR(VLOOKUP(A4140, Employees!$A$2:$E$401, 3, FALSE), "Enter an ID")</f>
        <v>Enter an ID</v>
      </c>
      <c r="D4140" s="13" t="str">
        <f>IFERROR(VLOOKUP(A4140, Employees!$A$2:$E$401, 4, FALSE), "Enter an ID")</f>
        <v>Enter an ID</v>
      </c>
      <c r="E4140" s="13" t="str">
        <f>IFERROR(VLOOKUP(A4140, Employees!$A$2:$E$401, 5, FALSE), "Enter an ID")</f>
        <v>Enter an ID</v>
      </c>
      <c r="F4140" s="13" t="str">
        <f>IFERROR(VLOOKUP(A4140, Employees!$A$2:$F$401, 6, FALSE), "Enter an ID")</f>
        <v>Enter an ID</v>
      </c>
      <c r="J4140" s="13" t="str" cm="1">
        <f t="array" ref="J4140">_xlfn.IFS(ISBLANK(G4140), "no training", ISBLANK(I4140), 0, NOT(ISBLANK(I4140)), VLOOKUP(G4140,Trainings!$A$2:$B$20, 2, FALSE))</f>
        <v>no training</v>
      </c>
    </row>
    <row r="4141" spans="2:10" ht="15.75" customHeight="1" x14ac:dyDescent="0.4">
      <c r="B4141" s="13" t="str">
        <f>IFERROR(VLOOKUP(A4141, Employees!$A$2:$E$401, 2, FALSE), "Enter an ID")</f>
        <v>Enter an ID</v>
      </c>
      <c r="C4141" s="13" t="str">
        <f>IFERROR(VLOOKUP(A4141, Employees!$A$2:$E$401, 3, FALSE), "Enter an ID")</f>
        <v>Enter an ID</v>
      </c>
      <c r="D4141" s="13" t="str">
        <f>IFERROR(VLOOKUP(A4141, Employees!$A$2:$E$401, 4, FALSE), "Enter an ID")</f>
        <v>Enter an ID</v>
      </c>
      <c r="E4141" s="13" t="str">
        <f>IFERROR(VLOOKUP(A4141, Employees!$A$2:$E$401, 5, FALSE), "Enter an ID")</f>
        <v>Enter an ID</v>
      </c>
      <c r="F4141" s="13" t="str">
        <f>IFERROR(VLOOKUP(A4141, Employees!$A$2:$F$401, 6, FALSE), "Enter an ID")</f>
        <v>Enter an ID</v>
      </c>
      <c r="J4141" s="13" t="str" cm="1">
        <f t="array" ref="J4141">_xlfn.IFS(ISBLANK(G4141), "no training", ISBLANK(I4141), 0, NOT(ISBLANK(I4141)), VLOOKUP(G4141,Trainings!$A$2:$B$20, 2, FALSE))</f>
        <v>no training</v>
      </c>
    </row>
    <row r="4142" spans="2:10" ht="15.75" customHeight="1" x14ac:dyDescent="0.4">
      <c r="B4142" s="13" t="str">
        <f>IFERROR(VLOOKUP(A4142, Employees!$A$2:$E$401, 2, FALSE), "Enter an ID")</f>
        <v>Enter an ID</v>
      </c>
      <c r="C4142" s="13" t="str">
        <f>IFERROR(VLOOKUP(A4142, Employees!$A$2:$E$401, 3, FALSE), "Enter an ID")</f>
        <v>Enter an ID</v>
      </c>
      <c r="D4142" s="13" t="str">
        <f>IFERROR(VLOOKUP(A4142, Employees!$A$2:$E$401, 4, FALSE), "Enter an ID")</f>
        <v>Enter an ID</v>
      </c>
      <c r="E4142" s="13" t="str">
        <f>IFERROR(VLOOKUP(A4142, Employees!$A$2:$E$401, 5, FALSE), "Enter an ID")</f>
        <v>Enter an ID</v>
      </c>
      <c r="F4142" s="13" t="str">
        <f>IFERROR(VLOOKUP(A4142, Employees!$A$2:$F$401, 6, FALSE), "Enter an ID")</f>
        <v>Enter an ID</v>
      </c>
      <c r="J4142" s="13" t="str" cm="1">
        <f t="array" ref="J4142">_xlfn.IFS(ISBLANK(G4142), "no training", ISBLANK(I4142), 0, NOT(ISBLANK(I4142)), VLOOKUP(G4142,Trainings!$A$2:$B$20, 2, FALSE))</f>
        <v>no training</v>
      </c>
    </row>
    <row r="4143" spans="2:10" ht="15.75" customHeight="1" x14ac:dyDescent="0.4">
      <c r="B4143" s="13" t="str">
        <f>IFERROR(VLOOKUP(A4143, Employees!$A$2:$E$401, 2, FALSE), "Enter an ID")</f>
        <v>Enter an ID</v>
      </c>
      <c r="C4143" s="13" t="str">
        <f>IFERROR(VLOOKUP(A4143, Employees!$A$2:$E$401, 3, FALSE), "Enter an ID")</f>
        <v>Enter an ID</v>
      </c>
      <c r="D4143" s="13" t="str">
        <f>IFERROR(VLOOKUP(A4143, Employees!$A$2:$E$401, 4, FALSE), "Enter an ID")</f>
        <v>Enter an ID</v>
      </c>
      <c r="E4143" s="13" t="str">
        <f>IFERROR(VLOOKUP(A4143, Employees!$A$2:$E$401, 5, FALSE), "Enter an ID")</f>
        <v>Enter an ID</v>
      </c>
      <c r="F4143" s="13" t="str">
        <f>IFERROR(VLOOKUP(A4143, Employees!$A$2:$F$401, 6, FALSE), "Enter an ID")</f>
        <v>Enter an ID</v>
      </c>
      <c r="J4143" s="13" t="str" cm="1">
        <f t="array" ref="J4143">_xlfn.IFS(ISBLANK(G4143), "no training", ISBLANK(I4143), 0, NOT(ISBLANK(I4143)), VLOOKUP(G4143,Trainings!$A$2:$B$20, 2, FALSE))</f>
        <v>no training</v>
      </c>
    </row>
    <row r="4144" spans="2:10" ht="15.75" customHeight="1" x14ac:dyDescent="0.4">
      <c r="B4144" s="13" t="str">
        <f>IFERROR(VLOOKUP(A4144, Employees!$A$2:$E$401, 2, FALSE), "Enter an ID")</f>
        <v>Enter an ID</v>
      </c>
      <c r="C4144" s="13" t="str">
        <f>IFERROR(VLOOKUP(A4144, Employees!$A$2:$E$401, 3, FALSE), "Enter an ID")</f>
        <v>Enter an ID</v>
      </c>
      <c r="D4144" s="13" t="str">
        <f>IFERROR(VLOOKUP(A4144, Employees!$A$2:$E$401, 4, FALSE), "Enter an ID")</f>
        <v>Enter an ID</v>
      </c>
      <c r="E4144" s="13" t="str">
        <f>IFERROR(VLOOKUP(A4144, Employees!$A$2:$E$401, 5, FALSE), "Enter an ID")</f>
        <v>Enter an ID</v>
      </c>
      <c r="F4144" s="13" t="str">
        <f>IFERROR(VLOOKUP(A4144, Employees!$A$2:$F$401, 6, FALSE), "Enter an ID")</f>
        <v>Enter an ID</v>
      </c>
      <c r="J4144" s="13" t="str" cm="1">
        <f t="array" ref="J4144">_xlfn.IFS(ISBLANK(G4144), "no training", ISBLANK(I4144), 0, NOT(ISBLANK(I4144)), VLOOKUP(G4144,Trainings!$A$2:$B$20, 2, FALSE))</f>
        <v>no training</v>
      </c>
    </row>
    <row r="4145" spans="2:10" ht="15.75" customHeight="1" x14ac:dyDescent="0.4">
      <c r="B4145" s="13" t="str">
        <f>IFERROR(VLOOKUP(A4145, Employees!$A$2:$E$401, 2, FALSE), "Enter an ID")</f>
        <v>Enter an ID</v>
      </c>
      <c r="C4145" s="13" t="str">
        <f>IFERROR(VLOOKUP(A4145, Employees!$A$2:$E$401, 3, FALSE), "Enter an ID")</f>
        <v>Enter an ID</v>
      </c>
      <c r="D4145" s="13" t="str">
        <f>IFERROR(VLOOKUP(A4145, Employees!$A$2:$E$401, 4, FALSE), "Enter an ID")</f>
        <v>Enter an ID</v>
      </c>
      <c r="E4145" s="13" t="str">
        <f>IFERROR(VLOOKUP(A4145, Employees!$A$2:$E$401, 5, FALSE), "Enter an ID")</f>
        <v>Enter an ID</v>
      </c>
      <c r="F4145" s="13" t="str">
        <f>IFERROR(VLOOKUP(A4145, Employees!$A$2:$F$401, 6, FALSE), "Enter an ID")</f>
        <v>Enter an ID</v>
      </c>
      <c r="J4145" s="13" t="str" cm="1">
        <f t="array" ref="J4145">_xlfn.IFS(ISBLANK(G4145), "no training", ISBLANK(I4145), 0, NOT(ISBLANK(I4145)), VLOOKUP(G4145,Trainings!$A$2:$B$20, 2, FALSE))</f>
        <v>no training</v>
      </c>
    </row>
    <row r="4146" spans="2:10" ht="15.75" customHeight="1" x14ac:dyDescent="0.4">
      <c r="B4146" s="13" t="str">
        <f>IFERROR(VLOOKUP(A4146, Employees!$A$2:$E$401, 2, FALSE), "Enter an ID")</f>
        <v>Enter an ID</v>
      </c>
      <c r="C4146" s="13" t="str">
        <f>IFERROR(VLOOKUP(A4146, Employees!$A$2:$E$401, 3, FALSE), "Enter an ID")</f>
        <v>Enter an ID</v>
      </c>
      <c r="D4146" s="13" t="str">
        <f>IFERROR(VLOOKUP(A4146, Employees!$A$2:$E$401, 4, FALSE), "Enter an ID")</f>
        <v>Enter an ID</v>
      </c>
      <c r="E4146" s="13" t="str">
        <f>IFERROR(VLOOKUP(A4146, Employees!$A$2:$E$401, 5, FALSE), "Enter an ID")</f>
        <v>Enter an ID</v>
      </c>
      <c r="F4146" s="13" t="str">
        <f>IFERROR(VLOOKUP(A4146, Employees!$A$2:$F$401, 6, FALSE), "Enter an ID")</f>
        <v>Enter an ID</v>
      </c>
      <c r="J4146" s="13" t="str" cm="1">
        <f t="array" ref="J4146">_xlfn.IFS(ISBLANK(G4146), "no training", ISBLANK(I4146), 0, NOT(ISBLANK(I4146)), VLOOKUP(G4146,Trainings!$A$2:$B$20, 2, FALSE))</f>
        <v>no training</v>
      </c>
    </row>
    <row r="4147" spans="2:10" ht="15.75" customHeight="1" x14ac:dyDescent="0.4">
      <c r="B4147" s="13" t="str">
        <f>IFERROR(VLOOKUP(A4147, Employees!$A$2:$E$401, 2, FALSE), "Enter an ID")</f>
        <v>Enter an ID</v>
      </c>
      <c r="C4147" s="13" t="str">
        <f>IFERROR(VLOOKUP(A4147, Employees!$A$2:$E$401, 3, FALSE), "Enter an ID")</f>
        <v>Enter an ID</v>
      </c>
      <c r="D4147" s="13" t="str">
        <f>IFERROR(VLOOKUP(A4147, Employees!$A$2:$E$401, 4, FALSE), "Enter an ID")</f>
        <v>Enter an ID</v>
      </c>
      <c r="E4147" s="13" t="str">
        <f>IFERROR(VLOOKUP(A4147, Employees!$A$2:$E$401, 5, FALSE), "Enter an ID")</f>
        <v>Enter an ID</v>
      </c>
      <c r="F4147" s="13" t="str">
        <f>IFERROR(VLOOKUP(A4147, Employees!$A$2:$F$401, 6, FALSE), "Enter an ID")</f>
        <v>Enter an ID</v>
      </c>
      <c r="J4147" s="13" t="str" cm="1">
        <f t="array" ref="J4147">_xlfn.IFS(ISBLANK(G4147), "no training", ISBLANK(I4147), 0, NOT(ISBLANK(I4147)), VLOOKUP(G4147,Trainings!$A$2:$B$20, 2, FALSE))</f>
        <v>no training</v>
      </c>
    </row>
    <row r="4148" spans="2:10" ht="15.75" customHeight="1" x14ac:dyDescent="0.4">
      <c r="B4148" s="13" t="str">
        <f>IFERROR(VLOOKUP(A4148, Employees!$A$2:$E$401, 2, FALSE), "Enter an ID")</f>
        <v>Enter an ID</v>
      </c>
      <c r="C4148" s="13" t="str">
        <f>IFERROR(VLOOKUP(A4148, Employees!$A$2:$E$401, 3, FALSE), "Enter an ID")</f>
        <v>Enter an ID</v>
      </c>
      <c r="D4148" s="13" t="str">
        <f>IFERROR(VLOOKUP(A4148, Employees!$A$2:$E$401, 4, FALSE), "Enter an ID")</f>
        <v>Enter an ID</v>
      </c>
      <c r="E4148" s="13" t="str">
        <f>IFERROR(VLOOKUP(A4148, Employees!$A$2:$E$401, 5, FALSE), "Enter an ID")</f>
        <v>Enter an ID</v>
      </c>
      <c r="F4148" s="13" t="str">
        <f>IFERROR(VLOOKUP(A4148, Employees!$A$2:$F$401, 6, FALSE), "Enter an ID")</f>
        <v>Enter an ID</v>
      </c>
      <c r="J4148" s="13" t="str" cm="1">
        <f t="array" ref="J4148">_xlfn.IFS(ISBLANK(G4148), "no training", ISBLANK(I4148), 0, NOT(ISBLANK(I4148)), VLOOKUP(G4148,Trainings!$A$2:$B$20, 2, FALSE))</f>
        <v>no training</v>
      </c>
    </row>
    <row r="4149" spans="2:10" ht="15.75" customHeight="1" x14ac:dyDescent="0.4">
      <c r="B4149" s="13" t="str">
        <f>IFERROR(VLOOKUP(A4149, Employees!$A$2:$E$401, 2, FALSE), "Enter an ID")</f>
        <v>Enter an ID</v>
      </c>
      <c r="C4149" s="13" t="str">
        <f>IFERROR(VLOOKUP(A4149, Employees!$A$2:$E$401, 3, FALSE), "Enter an ID")</f>
        <v>Enter an ID</v>
      </c>
      <c r="D4149" s="13" t="str">
        <f>IFERROR(VLOOKUP(A4149, Employees!$A$2:$E$401, 4, FALSE), "Enter an ID")</f>
        <v>Enter an ID</v>
      </c>
      <c r="E4149" s="13" t="str">
        <f>IFERROR(VLOOKUP(A4149, Employees!$A$2:$E$401, 5, FALSE), "Enter an ID")</f>
        <v>Enter an ID</v>
      </c>
      <c r="F4149" s="13" t="str">
        <f>IFERROR(VLOOKUP(A4149, Employees!$A$2:$F$401, 6, FALSE), "Enter an ID")</f>
        <v>Enter an ID</v>
      </c>
      <c r="J4149" s="13" t="str" cm="1">
        <f t="array" ref="J4149">_xlfn.IFS(ISBLANK(G4149), "no training", ISBLANK(I4149), 0, NOT(ISBLANK(I4149)), VLOOKUP(G4149,Trainings!$A$2:$B$20, 2, FALSE))</f>
        <v>no training</v>
      </c>
    </row>
    <row r="4150" spans="2:10" ht="15.75" customHeight="1" x14ac:dyDescent="0.4">
      <c r="B4150" s="13" t="str">
        <f>IFERROR(VLOOKUP(A4150, Employees!$A$2:$E$401, 2, FALSE), "Enter an ID")</f>
        <v>Enter an ID</v>
      </c>
      <c r="C4150" s="13" t="str">
        <f>IFERROR(VLOOKUP(A4150, Employees!$A$2:$E$401, 3, FALSE), "Enter an ID")</f>
        <v>Enter an ID</v>
      </c>
      <c r="D4150" s="13" t="str">
        <f>IFERROR(VLOOKUP(A4150, Employees!$A$2:$E$401, 4, FALSE), "Enter an ID")</f>
        <v>Enter an ID</v>
      </c>
      <c r="E4150" s="13" t="str">
        <f>IFERROR(VLOOKUP(A4150, Employees!$A$2:$E$401, 5, FALSE), "Enter an ID")</f>
        <v>Enter an ID</v>
      </c>
      <c r="F4150" s="13" t="str">
        <f>IFERROR(VLOOKUP(A4150, Employees!$A$2:$F$401, 6, FALSE), "Enter an ID")</f>
        <v>Enter an ID</v>
      </c>
      <c r="J4150" s="13" t="str" cm="1">
        <f t="array" ref="J4150">_xlfn.IFS(ISBLANK(G4150), "no training", ISBLANK(I4150), 0, NOT(ISBLANK(I4150)), VLOOKUP(G4150,Trainings!$A$2:$B$20, 2, FALSE))</f>
        <v>no training</v>
      </c>
    </row>
    <row r="4151" spans="2:10" ht="15.75" customHeight="1" x14ac:dyDescent="0.4">
      <c r="B4151" s="13" t="str">
        <f>IFERROR(VLOOKUP(A4151, Employees!$A$2:$E$401, 2, FALSE), "Enter an ID")</f>
        <v>Enter an ID</v>
      </c>
      <c r="C4151" s="13" t="str">
        <f>IFERROR(VLOOKUP(A4151, Employees!$A$2:$E$401, 3, FALSE), "Enter an ID")</f>
        <v>Enter an ID</v>
      </c>
      <c r="D4151" s="13" t="str">
        <f>IFERROR(VLOOKUP(A4151, Employees!$A$2:$E$401, 4, FALSE), "Enter an ID")</f>
        <v>Enter an ID</v>
      </c>
      <c r="E4151" s="13" t="str">
        <f>IFERROR(VLOOKUP(A4151, Employees!$A$2:$E$401, 5, FALSE), "Enter an ID")</f>
        <v>Enter an ID</v>
      </c>
      <c r="F4151" s="13" t="str">
        <f>IFERROR(VLOOKUP(A4151, Employees!$A$2:$F$401, 6, FALSE), "Enter an ID")</f>
        <v>Enter an ID</v>
      </c>
      <c r="J4151" s="13" t="str" cm="1">
        <f t="array" ref="J4151">_xlfn.IFS(ISBLANK(G4151), "no training", ISBLANK(I4151), 0, NOT(ISBLANK(I4151)), VLOOKUP(G4151,Trainings!$A$2:$B$20, 2, FALSE))</f>
        <v>no training</v>
      </c>
    </row>
    <row r="4152" spans="2:10" ht="15.75" customHeight="1" x14ac:dyDescent="0.4">
      <c r="B4152" s="13" t="str">
        <f>IFERROR(VLOOKUP(A4152, Employees!$A$2:$E$401, 2, FALSE), "Enter an ID")</f>
        <v>Enter an ID</v>
      </c>
      <c r="C4152" s="13" t="str">
        <f>IFERROR(VLOOKUP(A4152, Employees!$A$2:$E$401, 3, FALSE), "Enter an ID")</f>
        <v>Enter an ID</v>
      </c>
      <c r="D4152" s="13" t="str">
        <f>IFERROR(VLOOKUP(A4152, Employees!$A$2:$E$401, 4, FALSE), "Enter an ID")</f>
        <v>Enter an ID</v>
      </c>
      <c r="E4152" s="13" t="str">
        <f>IFERROR(VLOOKUP(A4152, Employees!$A$2:$E$401, 5, FALSE), "Enter an ID")</f>
        <v>Enter an ID</v>
      </c>
      <c r="F4152" s="13" t="str">
        <f>IFERROR(VLOOKUP(A4152, Employees!$A$2:$F$401, 6, FALSE), "Enter an ID")</f>
        <v>Enter an ID</v>
      </c>
      <c r="J4152" s="13" t="str" cm="1">
        <f t="array" ref="J4152">_xlfn.IFS(ISBLANK(G4152), "no training", ISBLANK(I4152), 0, NOT(ISBLANK(I4152)), VLOOKUP(G4152,Trainings!$A$2:$B$20, 2, FALSE))</f>
        <v>no training</v>
      </c>
    </row>
    <row r="4153" spans="2:10" ht="15.75" customHeight="1" x14ac:dyDescent="0.4">
      <c r="B4153" s="13" t="str">
        <f>IFERROR(VLOOKUP(A4153, Employees!$A$2:$E$401, 2, FALSE), "Enter an ID")</f>
        <v>Enter an ID</v>
      </c>
      <c r="C4153" s="13" t="str">
        <f>IFERROR(VLOOKUP(A4153, Employees!$A$2:$E$401, 3, FALSE), "Enter an ID")</f>
        <v>Enter an ID</v>
      </c>
      <c r="D4153" s="13" t="str">
        <f>IFERROR(VLOOKUP(A4153, Employees!$A$2:$E$401, 4, FALSE), "Enter an ID")</f>
        <v>Enter an ID</v>
      </c>
      <c r="E4153" s="13" t="str">
        <f>IFERROR(VLOOKUP(A4153, Employees!$A$2:$E$401, 5, FALSE), "Enter an ID")</f>
        <v>Enter an ID</v>
      </c>
      <c r="F4153" s="13" t="str">
        <f>IFERROR(VLOOKUP(A4153, Employees!$A$2:$F$401, 6, FALSE), "Enter an ID")</f>
        <v>Enter an ID</v>
      </c>
      <c r="J4153" s="13" t="str" cm="1">
        <f t="array" ref="J4153">_xlfn.IFS(ISBLANK(G4153), "no training", ISBLANK(I4153), 0, NOT(ISBLANK(I4153)), VLOOKUP(G4153,Trainings!$A$2:$B$20, 2, FALSE))</f>
        <v>no training</v>
      </c>
    </row>
    <row r="4154" spans="2:10" ht="15.75" customHeight="1" x14ac:dyDescent="0.4">
      <c r="B4154" s="13" t="str">
        <f>IFERROR(VLOOKUP(A4154, Employees!$A$2:$E$401, 2, FALSE), "Enter an ID")</f>
        <v>Enter an ID</v>
      </c>
      <c r="C4154" s="13" t="str">
        <f>IFERROR(VLOOKUP(A4154, Employees!$A$2:$E$401, 3, FALSE), "Enter an ID")</f>
        <v>Enter an ID</v>
      </c>
      <c r="D4154" s="13" t="str">
        <f>IFERROR(VLOOKUP(A4154, Employees!$A$2:$E$401, 4, FALSE), "Enter an ID")</f>
        <v>Enter an ID</v>
      </c>
      <c r="E4154" s="13" t="str">
        <f>IFERROR(VLOOKUP(A4154, Employees!$A$2:$E$401, 5, FALSE), "Enter an ID")</f>
        <v>Enter an ID</v>
      </c>
      <c r="F4154" s="13" t="str">
        <f>IFERROR(VLOOKUP(A4154, Employees!$A$2:$F$401, 6, FALSE), "Enter an ID")</f>
        <v>Enter an ID</v>
      </c>
      <c r="J4154" s="13" t="str" cm="1">
        <f t="array" ref="J4154">_xlfn.IFS(ISBLANK(G4154), "no training", ISBLANK(I4154), 0, NOT(ISBLANK(I4154)), VLOOKUP(G4154,Trainings!$A$2:$B$20, 2, FALSE))</f>
        <v>no training</v>
      </c>
    </row>
    <row r="4155" spans="2:10" ht="15.75" customHeight="1" x14ac:dyDescent="0.4">
      <c r="B4155" s="13" t="str">
        <f>IFERROR(VLOOKUP(A4155, Employees!$A$2:$E$401, 2, FALSE), "Enter an ID")</f>
        <v>Enter an ID</v>
      </c>
      <c r="C4155" s="13" t="str">
        <f>IFERROR(VLOOKUP(A4155, Employees!$A$2:$E$401, 3, FALSE), "Enter an ID")</f>
        <v>Enter an ID</v>
      </c>
      <c r="D4155" s="13" t="str">
        <f>IFERROR(VLOOKUP(A4155, Employees!$A$2:$E$401, 4, FALSE), "Enter an ID")</f>
        <v>Enter an ID</v>
      </c>
      <c r="E4155" s="13" t="str">
        <f>IFERROR(VLOOKUP(A4155, Employees!$A$2:$E$401, 5, FALSE), "Enter an ID")</f>
        <v>Enter an ID</v>
      </c>
      <c r="F4155" s="13" t="str">
        <f>IFERROR(VLOOKUP(A4155, Employees!$A$2:$F$401, 6, FALSE), "Enter an ID")</f>
        <v>Enter an ID</v>
      </c>
      <c r="J4155" s="13" t="str" cm="1">
        <f t="array" ref="J4155">_xlfn.IFS(ISBLANK(G4155), "no training", ISBLANK(I4155), 0, NOT(ISBLANK(I4155)), VLOOKUP(G4155,Trainings!$A$2:$B$20, 2, FALSE))</f>
        <v>no training</v>
      </c>
    </row>
    <row r="4156" spans="2:10" ht="15.75" customHeight="1" x14ac:dyDescent="0.4">
      <c r="B4156" s="13" t="str">
        <f>IFERROR(VLOOKUP(A4156, Employees!$A$2:$E$401, 2, FALSE), "Enter an ID")</f>
        <v>Enter an ID</v>
      </c>
      <c r="C4156" s="13" t="str">
        <f>IFERROR(VLOOKUP(A4156, Employees!$A$2:$E$401, 3, FALSE), "Enter an ID")</f>
        <v>Enter an ID</v>
      </c>
      <c r="D4156" s="13" t="str">
        <f>IFERROR(VLOOKUP(A4156, Employees!$A$2:$E$401, 4, FALSE), "Enter an ID")</f>
        <v>Enter an ID</v>
      </c>
      <c r="E4156" s="13" t="str">
        <f>IFERROR(VLOOKUP(A4156, Employees!$A$2:$E$401, 5, FALSE), "Enter an ID")</f>
        <v>Enter an ID</v>
      </c>
      <c r="F4156" s="13" t="str">
        <f>IFERROR(VLOOKUP(A4156, Employees!$A$2:$F$401, 6, FALSE), "Enter an ID")</f>
        <v>Enter an ID</v>
      </c>
      <c r="J4156" s="13" t="str" cm="1">
        <f t="array" ref="J4156">_xlfn.IFS(ISBLANK(G4156), "no training", ISBLANK(I4156), 0, NOT(ISBLANK(I4156)), VLOOKUP(G4156,Trainings!$A$2:$B$20, 2, FALSE))</f>
        <v>no training</v>
      </c>
    </row>
    <row r="4157" spans="2:10" ht="15.75" customHeight="1" x14ac:dyDescent="0.4">
      <c r="B4157" s="13" t="str">
        <f>IFERROR(VLOOKUP(A4157, Employees!$A$2:$E$401, 2, FALSE), "Enter an ID")</f>
        <v>Enter an ID</v>
      </c>
      <c r="C4157" s="13" t="str">
        <f>IFERROR(VLOOKUP(A4157, Employees!$A$2:$E$401, 3, FALSE), "Enter an ID")</f>
        <v>Enter an ID</v>
      </c>
      <c r="D4157" s="13" t="str">
        <f>IFERROR(VLOOKUP(A4157, Employees!$A$2:$E$401, 4, FALSE), "Enter an ID")</f>
        <v>Enter an ID</v>
      </c>
      <c r="E4157" s="13" t="str">
        <f>IFERROR(VLOOKUP(A4157, Employees!$A$2:$E$401, 5, FALSE), "Enter an ID")</f>
        <v>Enter an ID</v>
      </c>
      <c r="F4157" s="13" t="str">
        <f>IFERROR(VLOOKUP(A4157, Employees!$A$2:$F$401, 6, FALSE), "Enter an ID")</f>
        <v>Enter an ID</v>
      </c>
      <c r="J4157" s="13" t="str" cm="1">
        <f t="array" ref="J4157">_xlfn.IFS(ISBLANK(G4157), "no training", ISBLANK(I4157), 0, NOT(ISBLANK(I4157)), VLOOKUP(G4157,Trainings!$A$2:$B$20, 2, FALSE))</f>
        <v>no training</v>
      </c>
    </row>
    <row r="4158" spans="2:10" ht="15.75" customHeight="1" x14ac:dyDescent="0.4">
      <c r="B4158" s="13" t="str">
        <f>IFERROR(VLOOKUP(A4158, Employees!$A$2:$E$401, 2, FALSE), "Enter an ID")</f>
        <v>Enter an ID</v>
      </c>
      <c r="C4158" s="13" t="str">
        <f>IFERROR(VLOOKUP(A4158, Employees!$A$2:$E$401, 3, FALSE), "Enter an ID")</f>
        <v>Enter an ID</v>
      </c>
      <c r="D4158" s="13" t="str">
        <f>IFERROR(VLOOKUP(A4158, Employees!$A$2:$E$401, 4, FALSE), "Enter an ID")</f>
        <v>Enter an ID</v>
      </c>
      <c r="E4158" s="13" t="str">
        <f>IFERROR(VLOOKUP(A4158, Employees!$A$2:$E$401, 5, FALSE), "Enter an ID")</f>
        <v>Enter an ID</v>
      </c>
      <c r="F4158" s="13" t="str">
        <f>IFERROR(VLOOKUP(A4158, Employees!$A$2:$F$401, 6, FALSE), "Enter an ID")</f>
        <v>Enter an ID</v>
      </c>
      <c r="J4158" s="13" t="str" cm="1">
        <f t="array" ref="J4158">_xlfn.IFS(ISBLANK(G4158), "no training", ISBLANK(I4158), 0, NOT(ISBLANK(I4158)), VLOOKUP(G4158,Trainings!$A$2:$B$20, 2, FALSE))</f>
        <v>no training</v>
      </c>
    </row>
    <row r="4159" spans="2:10" ht="15.75" customHeight="1" x14ac:dyDescent="0.4">
      <c r="B4159" s="13" t="str">
        <f>IFERROR(VLOOKUP(A4159, Employees!$A$2:$E$401, 2, FALSE), "Enter an ID")</f>
        <v>Enter an ID</v>
      </c>
      <c r="C4159" s="13" t="str">
        <f>IFERROR(VLOOKUP(A4159, Employees!$A$2:$E$401, 3, FALSE), "Enter an ID")</f>
        <v>Enter an ID</v>
      </c>
      <c r="D4159" s="13" t="str">
        <f>IFERROR(VLOOKUP(A4159, Employees!$A$2:$E$401, 4, FALSE), "Enter an ID")</f>
        <v>Enter an ID</v>
      </c>
      <c r="E4159" s="13" t="str">
        <f>IFERROR(VLOOKUP(A4159, Employees!$A$2:$E$401, 5, FALSE), "Enter an ID")</f>
        <v>Enter an ID</v>
      </c>
      <c r="F4159" s="13" t="str">
        <f>IFERROR(VLOOKUP(A4159, Employees!$A$2:$F$401, 6, FALSE), "Enter an ID")</f>
        <v>Enter an ID</v>
      </c>
      <c r="J4159" s="13" t="str" cm="1">
        <f t="array" ref="J4159">_xlfn.IFS(ISBLANK(G4159), "no training", ISBLANK(I4159), 0, NOT(ISBLANK(I4159)), VLOOKUP(G4159,Trainings!$A$2:$B$20, 2, FALSE))</f>
        <v>no training</v>
      </c>
    </row>
    <row r="4160" spans="2:10" ht="15.75" customHeight="1" x14ac:dyDescent="0.4">
      <c r="B4160" s="13" t="str">
        <f>IFERROR(VLOOKUP(A4160, Employees!$A$2:$E$401, 2, FALSE), "Enter an ID")</f>
        <v>Enter an ID</v>
      </c>
      <c r="C4160" s="13" t="str">
        <f>IFERROR(VLOOKUP(A4160, Employees!$A$2:$E$401, 3, FALSE), "Enter an ID")</f>
        <v>Enter an ID</v>
      </c>
      <c r="D4160" s="13" t="str">
        <f>IFERROR(VLOOKUP(A4160, Employees!$A$2:$E$401, 4, FALSE), "Enter an ID")</f>
        <v>Enter an ID</v>
      </c>
      <c r="E4160" s="13" t="str">
        <f>IFERROR(VLOOKUP(A4160, Employees!$A$2:$E$401, 5, FALSE), "Enter an ID")</f>
        <v>Enter an ID</v>
      </c>
      <c r="F4160" s="13" t="str">
        <f>IFERROR(VLOOKUP(A4160, Employees!$A$2:$F$401, 6, FALSE), "Enter an ID")</f>
        <v>Enter an ID</v>
      </c>
      <c r="J4160" s="13" t="str" cm="1">
        <f t="array" ref="J4160">_xlfn.IFS(ISBLANK(G4160), "no training", ISBLANK(I4160), 0, NOT(ISBLANK(I4160)), VLOOKUP(G4160,Trainings!$A$2:$B$20, 2, FALSE))</f>
        <v>no training</v>
      </c>
    </row>
    <row r="4161" spans="2:10" ht="15.75" customHeight="1" x14ac:dyDescent="0.4">
      <c r="B4161" s="13" t="str">
        <f>IFERROR(VLOOKUP(A4161, Employees!$A$2:$E$401, 2, FALSE), "Enter an ID")</f>
        <v>Enter an ID</v>
      </c>
      <c r="C4161" s="13" t="str">
        <f>IFERROR(VLOOKUP(A4161, Employees!$A$2:$E$401, 3, FALSE), "Enter an ID")</f>
        <v>Enter an ID</v>
      </c>
      <c r="D4161" s="13" t="str">
        <f>IFERROR(VLOOKUP(A4161, Employees!$A$2:$E$401, 4, FALSE), "Enter an ID")</f>
        <v>Enter an ID</v>
      </c>
      <c r="E4161" s="13" t="str">
        <f>IFERROR(VLOOKUP(A4161, Employees!$A$2:$E$401, 5, FALSE), "Enter an ID")</f>
        <v>Enter an ID</v>
      </c>
      <c r="F4161" s="13" t="str">
        <f>IFERROR(VLOOKUP(A4161, Employees!$A$2:$F$401, 6, FALSE), "Enter an ID")</f>
        <v>Enter an ID</v>
      </c>
      <c r="J4161" s="13" t="str" cm="1">
        <f t="array" ref="J4161">_xlfn.IFS(ISBLANK(G4161), "no training", ISBLANK(I4161), 0, NOT(ISBLANK(I4161)), VLOOKUP(G4161,Trainings!$A$2:$B$20, 2, FALSE))</f>
        <v>no training</v>
      </c>
    </row>
    <row r="4162" spans="2:10" ht="15.75" customHeight="1" x14ac:dyDescent="0.4">
      <c r="B4162" s="13" t="str">
        <f>IFERROR(VLOOKUP(A4162, Employees!$A$2:$E$401, 2, FALSE), "Enter an ID")</f>
        <v>Enter an ID</v>
      </c>
      <c r="C4162" s="13" t="str">
        <f>IFERROR(VLOOKUP(A4162, Employees!$A$2:$E$401, 3, FALSE), "Enter an ID")</f>
        <v>Enter an ID</v>
      </c>
      <c r="D4162" s="13" t="str">
        <f>IFERROR(VLOOKUP(A4162, Employees!$A$2:$E$401, 4, FALSE), "Enter an ID")</f>
        <v>Enter an ID</v>
      </c>
      <c r="E4162" s="13" t="str">
        <f>IFERROR(VLOOKUP(A4162, Employees!$A$2:$E$401, 5, FALSE), "Enter an ID")</f>
        <v>Enter an ID</v>
      </c>
      <c r="F4162" s="13" t="str">
        <f>IFERROR(VLOOKUP(A4162, Employees!$A$2:$F$401, 6, FALSE), "Enter an ID")</f>
        <v>Enter an ID</v>
      </c>
      <c r="J4162" s="13" t="str" cm="1">
        <f t="array" ref="J4162">_xlfn.IFS(ISBLANK(G4162), "no training", ISBLANK(I4162), 0, NOT(ISBLANK(I4162)), VLOOKUP(G4162,Trainings!$A$2:$B$20, 2, FALSE))</f>
        <v>no training</v>
      </c>
    </row>
    <row r="4163" spans="2:10" ht="15.75" customHeight="1" x14ac:dyDescent="0.4">
      <c r="B4163" s="13" t="str">
        <f>IFERROR(VLOOKUP(A4163, Employees!$A$2:$E$401, 2, FALSE), "Enter an ID")</f>
        <v>Enter an ID</v>
      </c>
      <c r="C4163" s="13" t="str">
        <f>IFERROR(VLOOKUP(A4163, Employees!$A$2:$E$401, 3, FALSE), "Enter an ID")</f>
        <v>Enter an ID</v>
      </c>
      <c r="D4163" s="13" t="str">
        <f>IFERROR(VLOOKUP(A4163, Employees!$A$2:$E$401, 4, FALSE), "Enter an ID")</f>
        <v>Enter an ID</v>
      </c>
      <c r="E4163" s="13" t="str">
        <f>IFERROR(VLOOKUP(A4163, Employees!$A$2:$E$401, 5, FALSE), "Enter an ID")</f>
        <v>Enter an ID</v>
      </c>
      <c r="F4163" s="13" t="str">
        <f>IFERROR(VLOOKUP(A4163, Employees!$A$2:$F$401, 6, FALSE), "Enter an ID")</f>
        <v>Enter an ID</v>
      </c>
      <c r="J4163" s="13" t="str" cm="1">
        <f t="array" ref="J4163">_xlfn.IFS(ISBLANK(G4163), "no training", ISBLANK(I4163), 0, NOT(ISBLANK(I4163)), VLOOKUP(G4163,Trainings!$A$2:$B$20, 2, FALSE))</f>
        <v>no training</v>
      </c>
    </row>
    <row r="4164" spans="2:10" ht="15.75" customHeight="1" x14ac:dyDescent="0.4">
      <c r="B4164" s="13" t="str">
        <f>IFERROR(VLOOKUP(A4164, Employees!$A$2:$E$401, 2, FALSE), "Enter an ID")</f>
        <v>Enter an ID</v>
      </c>
      <c r="C4164" s="13" t="str">
        <f>IFERROR(VLOOKUP(A4164, Employees!$A$2:$E$401, 3, FALSE), "Enter an ID")</f>
        <v>Enter an ID</v>
      </c>
      <c r="D4164" s="13" t="str">
        <f>IFERROR(VLOOKUP(A4164, Employees!$A$2:$E$401, 4, FALSE), "Enter an ID")</f>
        <v>Enter an ID</v>
      </c>
      <c r="E4164" s="13" t="str">
        <f>IFERROR(VLOOKUP(A4164, Employees!$A$2:$E$401, 5, FALSE), "Enter an ID")</f>
        <v>Enter an ID</v>
      </c>
      <c r="F4164" s="13" t="str">
        <f>IFERROR(VLOOKUP(A4164, Employees!$A$2:$F$401, 6, FALSE), "Enter an ID")</f>
        <v>Enter an ID</v>
      </c>
      <c r="J4164" s="13" t="str" cm="1">
        <f t="array" ref="J4164">_xlfn.IFS(ISBLANK(G4164), "no training", ISBLANK(I4164), 0, NOT(ISBLANK(I4164)), VLOOKUP(G4164,Trainings!$A$2:$B$20, 2, FALSE))</f>
        <v>no training</v>
      </c>
    </row>
    <row r="4165" spans="2:10" ht="15.75" customHeight="1" x14ac:dyDescent="0.4">
      <c r="B4165" s="13" t="str">
        <f>IFERROR(VLOOKUP(A4165, Employees!$A$2:$E$401, 2, FALSE), "Enter an ID")</f>
        <v>Enter an ID</v>
      </c>
      <c r="C4165" s="13" t="str">
        <f>IFERROR(VLOOKUP(A4165, Employees!$A$2:$E$401, 3, FALSE), "Enter an ID")</f>
        <v>Enter an ID</v>
      </c>
      <c r="D4165" s="13" t="str">
        <f>IFERROR(VLOOKUP(A4165, Employees!$A$2:$E$401, 4, FALSE), "Enter an ID")</f>
        <v>Enter an ID</v>
      </c>
      <c r="E4165" s="13" t="str">
        <f>IFERROR(VLOOKUP(A4165, Employees!$A$2:$E$401, 5, FALSE), "Enter an ID")</f>
        <v>Enter an ID</v>
      </c>
      <c r="F4165" s="13" t="str">
        <f>IFERROR(VLOOKUP(A4165, Employees!$A$2:$F$401, 6, FALSE), "Enter an ID")</f>
        <v>Enter an ID</v>
      </c>
      <c r="J4165" s="13" t="str" cm="1">
        <f t="array" ref="J4165">_xlfn.IFS(ISBLANK(G4165), "no training", ISBLANK(I4165), 0, NOT(ISBLANK(I4165)), VLOOKUP(G4165,Trainings!$A$2:$B$20, 2, FALSE))</f>
        <v>no training</v>
      </c>
    </row>
    <row r="4166" spans="2:10" ht="15.75" customHeight="1" x14ac:dyDescent="0.4">
      <c r="B4166" s="13" t="str">
        <f>IFERROR(VLOOKUP(A4166, Employees!$A$2:$E$401, 2, FALSE), "Enter an ID")</f>
        <v>Enter an ID</v>
      </c>
      <c r="C4166" s="13" t="str">
        <f>IFERROR(VLOOKUP(A4166, Employees!$A$2:$E$401, 3, FALSE), "Enter an ID")</f>
        <v>Enter an ID</v>
      </c>
      <c r="D4166" s="13" t="str">
        <f>IFERROR(VLOOKUP(A4166, Employees!$A$2:$E$401, 4, FALSE), "Enter an ID")</f>
        <v>Enter an ID</v>
      </c>
      <c r="E4166" s="13" t="str">
        <f>IFERROR(VLOOKUP(A4166, Employees!$A$2:$E$401, 5, FALSE), "Enter an ID")</f>
        <v>Enter an ID</v>
      </c>
      <c r="F4166" s="13" t="str">
        <f>IFERROR(VLOOKUP(A4166, Employees!$A$2:$F$401, 6, FALSE), "Enter an ID")</f>
        <v>Enter an ID</v>
      </c>
      <c r="J4166" s="13" t="str" cm="1">
        <f t="array" ref="J4166">_xlfn.IFS(ISBLANK(G4166), "no training", ISBLANK(I4166), 0, NOT(ISBLANK(I4166)), VLOOKUP(G4166,Trainings!$A$2:$B$20, 2, FALSE))</f>
        <v>no training</v>
      </c>
    </row>
    <row r="4167" spans="2:10" ht="15.75" customHeight="1" x14ac:dyDescent="0.4">
      <c r="B4167" s="13" t="str">
        <f>IFERROR(VLOOKUP(A4167, Employees!$A$2:$E$401, 2, FALSE), "Enter an ID")</f>
        <v>Enter an ID</v>
      </c>
      <c r="C4167" s="13" t="str">
        <f>IFERROR(VLOOKUP(A4167, Employees!$A$2:$E$401, 3, FALSE), "Enter an ID")</f>
        <v>Enter an ID</v>
      </c>
      <c r="D4167" s="13" t="str">
        <f>IFERROR(VLOOKUP(A4167, Employees!$A$2:$E$401, 4, FALSE), "Enter an ID")</f>
        <v>Enter an ID</v>
      </c>
      <c r="E4167" s="13" t="str">
        <f>IFERROR(VLOOKUP(A4167, Employees!$A$2:$E$401, 5, FALSE), "Enter an ID")</f>
        <v>Enter an ID</v>
      </c>
      <c r="F4167" s="13" t="str">
        <f>IFERROR(VLOOKUP(A4167, Employees!$A$2:$F$401, 6, FALSE), "Enter an ID")</f>
        <v>Enter an ID</v>
      </c>
      <c r="J4167" s="13" t="str" cm="1">
        <f t="array" ref="J4167">_xlfn.IFS(ISBLANK(G4167), "no training", ISBLANK(I4167), 0, NOT(ISBLANK(I4167)), VLOOKUP(G4167,Trainings!$A$2:$B$20, 2, FALSE))</f>
        <v>no training</v>
      </c>
    </row>
    <row r="4168" spans="2:10" ht="15.75" customHeight="1" x14ac:dyDescent="0.4">
      <c r="B4168" s="13" t="str">
        <f>IFERROR(VLOOKUP(A4168, Employees!$A$2:$E$401, 2, FALSE), "Enter an ID")</f>
        <v>Enter an ID</v>
      </c>
      <c r="C4168" s="13" t="str">
        <f>IFERROR(VLOOKUP(A4168, Employees!$A$2:$E$401, 3, FALSE), "Enter an ID")</f>
        <v>Enter an ID</v>
      </c>
      <c r="D4168" s="13" t="str">
        <f>IFERROR(VLOOKUP(A4168, Employees!$A$2:$E$401, 4, FALSE), "Enter an ID")</f>
        <v>Enter an ID</v>
      </c>
      <c r="E4168" s="13" t="str">
        <f>IFERROR(VLOOKUP(A4168, Employees!$A$2:$E$401, 5, FALSE), "Enter an ID")</f>
        <v>Enter an ID</v>
      </c>
      <c r="F4168" s="13" t="str">
        <f>IFERROR(VLOOKUP(A4168, Employees!$A$2:$F$401, 6, FALSE), "Enter an ID")</f>
        <v>Enter an ID</v>
      </c>
      <c r="J4168" s="13" t="str" cm="1">
        <f t="array" ref="J4168">_xlfn.IFS(ISBLANK(G4168), "no training", ISBLANK(I4168), 0, NOT(ISBLANK(I4168)), VLOOKUP(G4168,Trainings!$A$2:$B$20, 2, FALSE))</f>
        <v>no training</v>
      </c>
    </row>
    <row r="4169" spans="2:10" ht="15.75" customHeight="1" x14ac:dyDescent="0.4">
      <c r="B4169" s="13" t="str">
        <f>IFERROR(VLOOKUP(A4169, Employees!$A$2:$E$401, 2, FALSE), "Enter an ID")</f>
        <v>Enter an ID</v>
      </c>
      <c r="C4169" s="13" t="str">
        <f>IFERROR(VLOOKUP(A4169, Employees!$A$2:$E$401, 3, FALSE), "Enter an ID")</f>
        <v>Enter an ID</v>
      </c>
      <c r="D4169" s="13" t="str">
        <f>IFERROR(VLOOKUP(A4169, Employees!$A$2:$E$401, 4, FALSE), "Enter an ID")</f>
        <v>Enter an ID</v>
      </c>
      <c r="E4169" s="13" t="str">
        <f>IFERROR(VLOOKUP(A4169, Employees!$A$2:$E$401, 5, FALSE), "Enter an ID")</f>
        <v>Enter an ID</v>
      </c>
      <c r="F4169" s="13" t="str">
        <f>IFERROR(VLOOKUP(A4169, Employees!$A$2:$F$401, 6, FALSE), "Enter an ID")</f>
        <v>Enter an ID</v>
      </c>
      <c r="J4169" s="13" t="str" cm="1">
        <f t="array" ref="J4169">_xlfn.IFS(ISBLANK(G4169), "no training", ISBLANK(I4169), 0, NOT(ISBLANK(I4169)), VLOOKUP(G4169,Trainings!$A$2:$B$20, 2, FALSE))</f>
        <v>no training</v>
      </c>
    </row>
    <row r="4170" spans="2:10" ht="15.75" customHeight="1" x14ac:dyDescent="0.4">
      <c r="B4170" s="13" t="str">
        <f>IFERROR(VLOOKUP(A4170, Employees!$A$2:$E$401, 2, FALSE), "Enter an ID")</f>
        <v>Enter an ID</v>
      </c>
      <c r="C4170" s="13" t="str">
        <f>IFERROR(VLOOKUP(A4170, Employees!$A$2:$E$401, 3, FALSE), "Enter an ID")</f>
        <v>Enter an ID</v>
      </c>
      <c r="D4170" s="13" t="str">
        <f>IFERROR(VLOOKUP(A4170, Employees!$A$2:$E$401, 4, FALSE), "Enter an ID")</f>
        <v>Enter an ID</v>
      </c>
      <c r="E4170" s="13" t="str">
        <f>IFERROR(VLOOKUP(A4170, Employees!$A$2:$E$401, 5, FALSE), "Enter an ID")</f>
        <v>Enter an ID</v>
      </c>
      <c r="F4170" s="13" t="str">
        <f>IFERROR(VLOOKUP(A4170, Employees!$A$2:$F$401, 6, FALSE), "Enter an ID")</f>
        <v>Enter an ID</v>
      </c>
      <c r="J4170" s="13" t="str" cm="1">
        <f t="array" ref="J4170">_xlfn.IFS(ISBLANK(G4170), "no training", ISBLANK(I4170), 0, NOT(ISBLANK(I4170)), VLOOKUP(G4170,Trainings!$A$2:$B$20, 2, FALSE))</f>
        <v>no training</v>
      </c>
    </row>
    <row r="4171" spans="2:10" ht="15.75" customHeight="1" x14ac:dyDescent="0.4">
      <c r="B4171" s="13" t="str">
        <f>IFERROR(VLOOKUP(A4171, Employees!$A$2:$E$401, 2, FALSE), "Enter an ID")</f>
        <v>Enter an ID</v>
      </c>
      <c r="C4171" s="13" t="str">
        <f>IFERROR(VLOOKUP(A4171, Employees!$A$2:$E$401, 3, FALSE), "Enter an ID")</f>
        <v>Enter an ID</v>
      </c>
      <c r="D4171" s="13" t="str">
        <f>IFERROR(VLOOKUP(A4171, Employees!$A$2:$E$401, 4, FALSE), "Enter an ID")</f>
        <v>Enter an ID</v>
      </c>
      <c r="E4171" s="13" t="str">
        <f>IFERROR(VLOOKUP(A4171, Employees!$A$2:$E$401, 5, FALSE), "Enter an ID")</f>
        <v>Enter an ID</v>
      </c>
      <c r="F4171" s="13" t="str">
        <f>IFERROR(VLOOKUP(A4171, Employees!$A$2:$F$401, 6, FALSE), "Enter an ID")</f>
        <v>Enter an ID</v>
      </c>
      <c r="J4171" s="13" t="str" cm="1">
        <f t="array" ref="J4171">_xlfn.IFS(ISBLANK(G4171), "no training", ISBLANK(I4171), 0, NOT(ISBLANK(I4171)), VLOOKUP(G4171,Trainings!$A$2:$B$20, 2, FALSE))</f>
        <v>no training</v>
      </c>
    </row>
    <row r="4172" spans="2:10" ht="15.75" customHeight="1" x14ac:dyDescent="0.4">
      <c r="B4172" s="13" t="str">
        <f>IFERROR(VLOOKUP(A4172, Employees!$A$2:$E$401, 2, FALSE), "Enter an ID")</f>
        <v>Enter an ID</v>
      </c>
      <c r="C4172" s="13" t="str">
        <f>IFERROR(VLOOKUP(A4172, Employees!$A$2:$E$401, 3, FALSE), "Enter an ID")</f>
        <v>Enter an ID</v>
      </c>
      <c r="D4172" s="13" t="str">
        <f>IFERROR(VLOOKUP(A4172, Employees!$A$2:$E$401, 4, FALSE), "Enter an ID")</f>
        <v>Enter an ID</v>
      </c>
      <c r="E4172" s="13" t="str">
        <f>IFERROR(VLOOKUP(A4172, Employees!$A$2:$E$401, 5, FALSE), "Enter an ID")</f>
        <v>Enter an ID</v>
      </c>
      <c r="F4172" s="13" t="str">
        <f>IFERROR(VLOOKUP(A4172, Employees!$A$2:$F$401, 6, FALSE), "Enter an ID")</f>
        <v>Enter an ID</v>
      </c>
      <c r="J4172" s="13" t="str" cm="1">
        <f t="array" ref="J4172">_xlfn.IFS(ISBLANK(G4172), "no training", ISBLANK(I4172), 0, NOT(ISBLANK(I4172)), VLOOKUP(G4172,Trainings!$A$2:$B$20, 2, FALSE))</f>
        <v>no training</v>
      </c>
    </row>
    <row r="4173" spans="2:10" ht="15.75" customHeight="1" x14ac:dyDescent="0.4">
      <c r="B4173" s="13" t="str">
        <f>IFERROR(VLOOKUP(A4173, Employees!$A$2:$E$401, 2, FALSE), "Enter an ID")</f>
        <v>Enter an ID</v>
      </c>
      <c r="C4173" s="13" t="str">
        <f>IFERROR(VLOOKUP(A4173, Employees!$A$2:$E$401, 3, FALSE), "Enter an ID")</f>
        <v>Enter an ID</v>
      </c>
      <c r="D4173" s="13" t="str">
        <f>IFERROR(VLOOKUP(A4173, Employees!$A$2:$E$401, 4, FALSE), "Enter an ID")</f>
        <v>Enter an ID</v>
      </c>
      <c r="E4173" s="13" t="str">
        <f>IFERROR(VLOOKUP(A4173, Employees!$A$2:$E$401, 5, FALSE), "Enter an ID")</f>
        <v>Enter an ID</v>
      </c>
      <c r="F4173" s="13" t="str">
        <f>IFERROR(VLOOKUP(A4173, Employees!$A$2:$F$401, 6, FALSE), "Enter an ID")</f>
        <v>Enter an ID</v>
      </c>
      <c r="J4173" s="13" t="str" cm="1">
        <f t="array" ref="J4173">_xlfn.IFS(ISBLANK(G4173), "no training", ISBLANK(I4173), 0, NOT(ISBLANK(I4173)), VLOOKUP(G4173,Trainings!$A$2:$B$20, 2, FALSE))</f>
        <v>no training</v>
      </c>
    </row>
    <row r="4174" spans="2:10" ht="15.75" customHeight="1" x14ac:dyDescent="0.4">
      <c r="B4174" s="13" t="str">
        <f>IFERROR(VLOOKUP(A4174, Employees!$A$2:$E$401, 2, FALSE), "Enter an ID")</f>
        <v>Enter an ID</v>
      </c>
      <c r="C4174" s="13" t="str">
        <f>IFERROR(VLOOKUP(A4174, Employees!$A$2:$E$401, 3, FALSE), "Enter an ID")</f>
        <v>Enter an ID</v>
      </c>
      <c r="D4174" s="13" t="str">
        <f>IFERROR(VLOOKUP(A4174, Employees!$A$2:$E$401, 4, FALSE), "Enter an ID")</f>
        <v>Enter an ID</v>
      </c>
      <c r="E4174" s="13" t="str">
        <f>IFERROR(VLOOKUP(A4174, Employees!$A$2:$E$401, 5, FALSE), "Enter an ID")</f>
        <v>Enter an ID</v>
      </c>
      <c r="F4174" s="13" t="str">
        <f>IFERROR(VLOOKUP(A4174, Employees!$A$2:$F$401, 6, FALSE), "Enter an ID")</f>
        <v>Enter an ID</v>
      </c>
      <c r="J4174" s="13" t="str" cm="1">
        <f t="array" ref="J4174">_xlfn.IFS(ISBLANK(G4174), "no training", ISBLANK(I4174), 0, NOT(ISBLANK(I4174)), VLOOKUP(G4174,Trainings!$A$2:$B$20, 2, FALSE))</f>
        <v>no training</v>
      </c>
    </row>
    <row r="4175" spans="2:10" ht="15.75" customHeight="1" x14ac:dyDescent="0.4">
      <c r="B4175" s="13" t="str">
        <f>IFERROR(VLOOKUP(A4175, Employees!$A$2:$E$401, 2, FALSE), "Enter an ID")</f>
        <v>Enter an ID</v>
      </c>
      <c r="C4175" s="13" t="str">
        <f>IFERROR(VLOOKUP(A4175, Employees!$A$2:$E$401, 3, FALSE), "Enter an ID")</f>
        <v>Enter an ID</v>
      </c>
      <c r="D4175" s="13" t="str">
        <f>IFERROR(VLOOKUP(A4175, Employees!$A$2:$E$401, 4, FALSE), "Enter an ID")</f>
        <v>Enter an ID</v>
      </c>
      <c r="E4175" s="13" t="str">
        <f>IFERROR(VLOOKUP(A4175, Employees!$A$2:$E$401, 5, FALSE), "Enter an ID")</f>
        <v>Enter an ID</v>
      </c>
      <c r="F4175" s="13" t="str">
        <f>IFERROR(VLOOKUP(A4175, Employees!$A$2:$F$401, 6, FALSE), "Enter an ID")</f>
        <v>Enter an ID</v>
      </c>
      <c r="J4175" s="13" t="str" cm="1">
        <f t="array" ref="J4175">_xlfn.IFS(ISBLANK(G4175), "no training", ISBLANK(I4175), 0, NOT(ISBLANK(I4175)), VLOOKUP(G4175,Trainings!$A$2:$B$20, 2, FALSE))</f>
        <v>no training</v>
      </c>
    </row>
    <row r="4176" spans="2:10" ht="15.75" customHeight="1" x14ac:dyDescent="0.4">
      <c r="B4176" s="13" t="str">
        <f>IFERROR(VLOOKUP(A4176, Employees!$A$2:$E$401, 2, FALSE), "Enter an ID")</f>
        <v>Enter an ID</v>
      </c>
      <c r="C4176" s="13" t="str">
        <f>IFERROR(VLOOKUP(A4176, Employees!$A$2:$E$401, 3, FALSE), "Enter an ID")</f>
        <v>Enter an ID</v>
      </c>
      <c r="D4176" s="13" t="str">
        <f>IFERROR(VLOOKUP(A4176, Employees!$A$2:$E$401, 4, FALSE), "Enter an ID")</f>
        <v>Enter an ID</v>
      </c>
      <c r="E4176" s="13" t="str">
        <f>IFERROR(VLOOKUP(A4176, Employees!$A$2:$E$401, 5, FALSE), "Enter an ID")</f>
        <v>Enter an ID</v>
      </c>
      <c r="F4176" s="13" t="str">
        <f>IFERROR(VLOOKUP(A4176, Employees!$A$2:$F$401, 6, FALSE), "Enter an ID")</f>
        <v>Enter an ID</v>
      </c>
      <c r="J4176" s="13" t="str" cm="1">
        <f t="array" ref="J4176">_xlfn.IFS(ISBLANK(G4176), "no training", ISBLANK(I4176), 0, NOT(ISBLANK(I4176)), VLOOKUP(G4176,Trainings!$A$2:$B$20, 2, FALSE))</f>
        <v>no training</v>
      </c>
    </row>
    <row r="4177" spans="2:10" ht="15.75" customHeight="1" x14ac:dyDescent="0.4">
      <c r="B4177" s="13" t="str">
        <f>IFERROR(VLOOKUP(A4177, Employees!$A$2:$E$401, 2, FALSE), "Enter an ID")</f>
        <v>Enter an ID</v>
      </c>
      <c r="C4177" s="13" t="str">
        <f>IFERROR(VLOOKUP(A4177, Employees!$A$2:$E$401, 3, FALSE), "Enter an ID")</f>
        <v>Enter an ID</v>
      </c>
      <c r="D4177" s="13" t="str">
        <f>IFERROR(VLOOKUP(A4177, Employees!$A$2:$E$401, 4, FALSE), "Enter an ID")</f>
        <v>Enter an ID</v>
      </c>
      <c r="E4177" s="13" t="str">
        <f>IFERROR(VLOOKUP(A4177, Employees!$A$2:$E$401, 5, FALSE), "Enter an ID")</f>
        <v>Enter an ID</v>
      </c>
      <c r="F4177" s="13" t="str">
        <f>IFERROR(VLOOKUP(A4177, Employees!$A$2:$F$401, 6, FALSE), "Enter an ID")</f>
        <v>Enter an ID</v>
      </c>
      <c r="J4177" s="13" t="str" cm="1">
        <f t="array" ref="J4177">_xlfn.IFS(ISBLANK(G4177), "no training", ISBLANK(I4177), 0, NOT(ISBLANK(I4177)), VLOOKUP(G4177,Trainings!$A$2:$B$20, 2, FALSE))</f>
        <v>no training</v>
      </c>
    </row>
    <row r="4178" spans="2:10" ht="15.75" customHeight="1" x14ac:dyDescent="0.4">
      <c r="B4178" s="13" t="str">
        <f>IFERROR(VLOOKUP(A4178, Employees!$A$2:$E$401, 2, FALSE), "Enter an ID")</f>
        <v>Enter an ID</v>
      </c>
      <c r="C4178" s="13" t="str">
        <f>IFERROR(VLOOKUP(A4178, Employees!$A$2:$E$401, 3, FALSE), "Enter an ID")</f>
        <v>Enter an ID</v>
      </c>
      <c r="D4178" s="13" t="str">
        <f>IFERROR(VLOOKUP(A4178, Employees!$A$2:$E$401, 4, FALSE), "Enter an ID")</f>
        <v>Enter an ID</v>
      </c>
      <c r="E4178" s="13" t="str">
        <f>IFERROR(VLOOKUP(A4178, Employees!$A$2:$E$401, 5, FALSE), "Enter an ID")</f>
        <v>Enter an ID</v>
      </c>
      <c r="F4178" s="13" t="str">
        <f>IFERROR(VLOOKUP(A4178, Employees!$A$2:$F$401, 6, FALSE), "Enter an ID")</f>
        <v>Enter an ID</v>
      </c>
      <c r="J4178" s="13" t="str" cm="1">
        <f t="array" ref="J4178">_xlfn.IFS(ISBLANK(G4178), "no training", ISBLANK(I4178), 0, NOT(ISBLANK(I4178)), VLOOKUP(G4178,Trainings!$A$2:$B$20, 2, FALSE))</f>
        <v>no training</v>
      </c>
    </row>
    <row r="4179" spans="2:10" ht="15.75" customHeight="1" x14ac:dyDescent="0.4">
      <c r="B4179" s="13" t="str">
        <f>IFERROR(VLOOKUP(A4179, Employees!$A$2:$E$401, 2, FALSE), "Enter an ID")</f>
        <v>Enter an ID</v>
      </c>
      <c r="C4179" s="13" t="str">
        <f>IFERROR(VLOOKUP(A4179, Employees!$A$2:$E$401, 3, FALSE), "Enter an ID")</f>
        <v>Enter an ID</v>
      </c>
      <c r="D4179" s="13" t="str">
        <f>IFERROR(VLOOKUP(A4179, Employees!$A$2:$E$401, 4, FALSE), "Enter an ID")</f>
        <v>Enter an ID</v>
      </c>
      <c r="E4179" s="13" t="str">
        <f>IFERROR(VLOOKUP(A4179, Employees!$A$2:$E$401, 5, FALSE), "Enter an ID")</f>
        <v>Enter an ID</v>
      </c>
      <c r="F4179" s="13" t="str">
        <f>IFERROR(VLOOKUP(A4179, Employees!$A$2:$F$401, 6, FALSE), "Enter an ID")</f>
        <v>Enter an ID</v>
      </c>
      <c r="J4179" s="13" t="str" cm="1">
        <f t="array" ref="J4179">_xlfn.IFS(ISBLANK(G4179), "no training", ISBLANK(I4179), 0, NOT(ISBLANK(I4179)), VLOOKUP(G4179,Trainings!$A$2:$B$20, 2, FALSE))</f>
        <v>no training</v>
      </c>
    </row>
    <row r="4180" spans="2:10" ht="15.75" customHeight="1" x14ac:dyDescent="0.4">
      <c r="B4180" s="13" t="str">
        <f>IFERROR(VLOOKUP(A4180, Employees!$A$2:$E$401, 2, FALSE), "Enter an ID")</f>
        <v>Enter an ID</v>
      </c>
      <c r="C4180" s="13" t="str">
        <f>IFERROR(VLOOKUP(A4180, Employees!$A$2:$E$401, 3, FALSE), "Enter an ID")</f>
        <v>Enter an ID</v>
      </c>
      <c r="D4180" s="13" t="str">
        <f>IFERROR(VLOOKUP(A4180, Employees!$A$2:$E$401, 4, FALSE), "Enter an ID")</f>
        <v>Enter an ID</v>
      </c>
      <c r="E4180" s="13" t="str">
        <f>IFERROR(VLOOKUP(A4180, Employees!$A$2:$E$401, 5, FALSE), "Enter an ID")</f>
        <v>Enter an ID</v>
      </c>
      <c r="F4180" s="13" t="str">
        <f>IFERROR(VLOOKUP(A4180, Employees!$A$2:$F$401, 6, FALSE), "Enter an ID")</f>
        <v>Enter an ID</v>
      </c>
      <c r="J4180" s="13" t="str" cm="1">
        <f t="array" ref="J4180">_xlfn.IFS(ISBLANK(G4180), "no training", ISBLANK(I4180), 0, NOT(ISBLANK(I4180)), VLOOKUP(G4180,Trainings!$A$2:$B$20, 2, FALSE))</f>
        <v>no training</v>
      </c>
    </row>
    <row r="4181" spans="2:10" ht="15.75" customHeight="1" x14ac:dyDescent="0.4">
      <c r="B4181" s="13" t="str">
        <f>IFERROR(VLOOKUP(A4181, Employees!$A$2:$E$401, 2, FALSE), "Enter an ID")</f>
        <v>Enter an ID</v>
      </c>
      <c r="C4181" s="13" t="str">
        <f>IFERROR(VLOOKUP(A4181, Employees!$A$2:$E$401, 3, FALSE), "Enter an ID")</f>
        <v>Enter an ID</v>
      </c>
      <c r="D4181" s="13" t="str">
        <f>IFERROR(VLOOKUP(A4181, Employees!$A$2:$E$401, 4, FALSE), "Enter an ID")</f>
        <v>Enter an ID</v>
      </c>
      <c r="E4181" s="13" t="str">
        <f>IFERROR(VLOOKUP(A4181, Employees!$A$2:$E$401, 5, FALSE), "Enter an ID")</f>
        <v>Enter an ID</v>
      </c>
      <c r="F4181" s="13" t="str">
        <f>IFERROR(VLOOKUP(A4181, Employees!$A$2:$F$401, 6, FALSE), "Enter an ID")</f>
        <v>Enter an ID</v>
      </c>
      <c r="J4181" s="13" t="str" cm="1">
        <f t="array" ref="J4181">_xlfn.IFS(ISBLANK(G4181), "no training", ISBLANK(I4181), 0, NOT(ISBLANK(I4181)), VLOOKUP(G4181,Trainings!$A$2:$B$20, 2, FALSE))</f>
        <v>no training</v>
      </c>
    </row>
    <row r="4182" spans="2:10" ht="15.75" customHeight="1" x14ac:dyDescent="0.4">
      <c r="B4182" s="13" t="str">
        <f>IFERROR(VLOOKUP(A4182, Employees!$A$2:$E$401, 2, FALSE), "Enter an ID")</f>
        <v>Enter an ID</v>
      </c>
      <c r="C4182" s="13" t="str">
        <f>IFERROR(VLOOKUP(A4182, Employees!$A$2:$E$401, 3, FALSE), "Enter an ID")</f>
        <v>Enter an ID</v>
      </c>
      <c r="D4182" s="13" t="str">
        <f>IFERROR(VLOOKUP(A4182, Employees!$A$2:$E$401, 4, FALSE), "Enter an ID")</f>
        <v>Enter an ID</v>
      </c>
      <c r="E4182" s="13" t="str">
        <f>IFERROR(VLOOKUP(A4182, Employees!$A$2:$E$401, 5, FALSE), "Enter an ID")</f>
        <v>Enter an ID</v>
      </c>
      <c r="F4182" s="13" t="str">
        <f>IFERROR(VLOOKUP(A4182, Employees!$A$2:$F$401, 6, FALSE), "Enter an ID")</f>
        <v>Enter an ID</v>
      </c>
      <c r="J4182" s="13" t="str" cm="1">
        <f t="array" ref="J4182">_xlfn.IFS(ISBLANK(G4182), "no training", ISBLANK(I4182), 0, NOT(ISBLANK(I4182)), VLOOKUP(G4182,Trainings!$A$2:$B$20, 2, FALSE))</f>
        <v>no training</v>
      </c>
    </row>
    <row r="4183" spans="2:10" ht="15.75" customHeight="1" x14ac:dyDescent="0.4">
      <c r="B4183" s="13" t="str">
        <f>IFERROR(VLOOKUP(A4183, Employees!$A$2:$E$401, 2, FALSE), "Enter an ID")</f>
        <v>Enter an ID</v>
      </c>
      <c r="C4183" s="13" t="str">
        <f>IFERROR(VLOOKUP(A4183, Employees!$A$2:$E$401, 3, FALSE), "Enter an ID")</f>
        <v>Enter an ID</v>
      </c>
      <c r="D4183" s="13" t="str">
        <f>IFERROR(VLOOKUP(A4183, Employees!$A$2:$E$401, 4, FALSE), "Enter an ID")</f>
        <v>Enter an ID</v>
      </c>
      <c r="E4183" s="13" t="str">
        <f>IFERROR(VLOOKUP(A4183, Employees!$A$2:$E$401, 5, FALSE), "Enter an ID")</f>
        <v>Enter an ID</v>
      </c>
      <c r="F4183" s="13" t="str">
        <f>IFERROR(VLOOKUP(A4183, Employees!$A$2:$F$401, 6, FALSE), "Enter an ID")</f>
        <v>Enter an ID</v>
      </c>
      <c r="J4183" s="13" t="str" cm="1">
        <f t="array" ref="J4183">_xlfn.IFS(ISBLANK(G4183), "no training", ISBLANK(I4183), 0, NOT(ISBLANK(I4183)), VLOOKUP(G4183,Trainings!$A$2:$B$20, 2, FALSE))</f>
        <v>no training</v>
      </c>
    </row>
    <row r="4184" spans="2:10" ht="15.75" customHeight="1" x14ac:dyDescent="0.4">
      <c r="B4184" s="13" t="str">
        <f>IFERROR(VLOOKUP(A4184, Employees!$A$2:$E$401, 2, FALSE), "Enter an ID")</f>
        <v>Enter an ID</v>
      </c>
      <c r="C4184" s="13" t="str">
        <f>IFERROR(VLOOKUP(A4184, Employees!$A$2:$E$401, 3, FALSE), "Enter an ID")</f>
        <v>Enter an ID</v>
      </c>
      <c r="D4184" s="13" t="str">
        <f>IFERROR(VLOOKUP(A4184, Employees!$A$2:$E$401, 4, FALSE), "Enter an ID")</f>
        <v>Enter an ID</v>
      </c>
      <c r="E4184" s="13" t="str">
        <f>IFERROR(VLOOKUP(A4184, Employees!$A$2:$E$401, 5, FALSE), "Enter an ID")</f>
        <v>Enter an ID</v>
      </c>
      <c r="F4184" s="13" t="str">
        <f>IFERROR(VLOOKUP(A4184, Employees!$A$2:$F$401, 6, FALSE), "Enter an ID")</f>
        <v>Enter an ID</v>
      </c>
      <c r="J4184" s="13" t="str" cm="1">
        <f t="array" ref="J4184">_xlfn.IFS(ISBLANK(G4184), "no training", ISBLANK(I4184), 0, NOT(ISBLANK(I4184)), VLOOKUP(G4184,Trainings!$A$2:$B$20, 2, FALSE))</f>
        <v>no training</v>
      </c>
    </row>
    <row r="4185" spans="2:10" ht="15.75" customHeight="1" x14ac:dyDescent="0.4">
      <c r="B4185" s="13" t="str">
        <f>IFERROR(VLOOKUP(A4185, Employees!$A$2:$E$401, 2, FALSE), "Enter an ID")</f>
        <v>Enter an ID</v>
      </c>
      <c r="C4185" s="13" t="str">
        <f>IFERROR(VLOOKUP(A4185, Employees!$A$2:$E$401, 3, FALSE), "Enter an ID")</f>
        <v>Enter an ID</v>
      </c>
      <c r="D4185" s="13" t="str">
        <f>IFERROR(VLOOKUP(A4185, Employees!$A$2:$E$401, 4, FALSE), "Enter an ID")</f>
        <v>Enter an ID</v>
      </c>
      <c r="E4185" s="13" t="str">
        <f>IFERROR(VLOOKUP(A4185, Employees!$A$2:$E$401, 5, FALSE), "Enter an ID")</f>
        <v>Enter an ID</v>
      </c>
      <c r="F4185" s="13" t="str">
        <f>IFERROR(VLOOKUP(A4185, Employees!$A$2:$F$401, 6, FALSE), "Enter an ID")</f>
        <v>Enter an ID</v>
      </c>
      <c r="J4185" s="13" t="str" cm="1">
        <f t="array" ref="J4185">_xlfn.IFS(ISBLANK(G4185), "no training", ISBLANK(I4185), 0, NOT(ISBLANK(I4185)), VLOOKUP(G4185,Trainings!$A$2:$B$20, 2, FALSE))</f>
        <v>no training</v>
      </c>
    </row>
    <row r="4186" spans="2:10" ht="15.75" customHeight="1" x14ac:dyDescent="0.4">
      <c r="B4186" s="13" t="str">
        <f>IFERROR(VLOOKUP(A4186, Employees!$A$2:$E$401, 2, FALSE), "Enter an ID")</f>
        <v>Enter an ID</v>
      </c>
      <c r="C4186" s="13" t="str">
        <f>IFERROR(VLOOKUP(A4186, Employees!$A$2:$E$401, 3, FALSE), "Enter an ID")</f>
        <v>Enter an ID</v>
      </c>
      <c r="D4186" s="13" t="str">
        <f>IFERROR(VLOOKUP(A4186, Employees!$A$2:$E$401, 4, FALSE), "Enter an ID")</f>
        <v>Enter an ID</v>
      </c>
      <c r="E4186" s="13" t="str">
        <f>IFERROR(VLOOKUP(A4186, Employees!$A$2:$E$401, 5, FALSE), "Enter an ID")</f>
        <v>Enter an ID</v>
      </c>
      <c r="F4186" s="13" t="str">
        <f>IFERROR(VLOOKUP(A4186, Employees!$A$2:$F$401, 6, FALSE), "Enter an ID")</f>
        <v>Enter an ID</v>
      </c>
      <c r="J4186" s="13" t="str" cm="1">
        <f t="array" ref="J4186">_xlfn.IFS(ISBLANK(G4186), "no training", ISBLANK(I4186), 0, NOT(ISBLANK(I4186)), VLOOKUP(G4186,Trainings!$A$2:$B$20, 2, FALSE))</f>
        <v>no training</v>
      </c>
    </row>
    <row r="4187" spans="2:10" ht="15.75" customHeight="1" x14ac:dyDescent="0.4">
      <c r="B4187" s="13" t="str">
        <f>IFERROR(VLOOKUP(A4187, Employees!$A$2:$E$401, 2, FALSE), "Enter an ID")</f>
        <v>Enter an ID</v>
      </c>
      <c r="C4187" s="13" t="str">
        <f>IFERROR(VLOOKUP(A4187, Employees!$A$2:$E$401, 3, FALSE), "Enter an ID")</f>
        <v>Enter an ID</v>
      </c>
      <c r="D4187" s="13" t="str">
        <f>IFERROR(VLOOKUP(A4187, Employees!$A$2:$E$401, 4, FALSE), "Enter an ID")</f>
        <v>Enter an ID</v>
      </c>
      <c r="E4187" s="13" t="str">
        <f>IFERROR(VLOOKUP(A4187, Employees!$A$2:$E$401, 5, FALSE), "Enter an ID")</f>
        <v>Enter an ID</v>
      </c>
      <c r="F4187" s="13" t="str">
        <f>IFERROR(VLOOKUP(A4187, Employees!$A$2:$F$401, 6, FALSE), "Enter an ID")</f>
        <v>Enter an ID</v>
      </c>
      <c r="J4187" s="13" t="str" cm="1">
        <f t="array" ref="J4187">_xlfn.IFS(ISBLANK(G4187), "no training", ISBLANK(I4187), 0, NOT(ISBLANK(I4187)), VLOOKUP(G4187,Trainings!$A$2:$B$20, 2, FALSE))</f>
        <v>no training</v>
      </c>
    </row>
    <row r="4188" spans="2:10" ht="15.75" customHeight="1" x14ac:dyDescent="0.4">
      <c r="B4188" s="13" t="str">
        <f>IFERROR(VLOOKUP(A4188, Employees!$A$2:$E$401, 2, FALSE), "Enter an ID")</f>
        <v>Enter an ID</v>
      </c>
      <c r="C4188" s="13" t="str">
        <f>IFERROR(VLOOKUP(A4188, Employees!$A$2:$E$401, 3, FALSE), "Enter an ID")</f>
        <v>Enter an ID</v>
      </c>
      <c r="D4188" s="13" t="str">
        <f>IFERROR(VLOOKUP(A4188, Employees!$A$2:$E$401, 4, FALSE), "Enter an ID")</f>
        <v>Enter an ID</v>
      </c>
      <c r="E4188" s="13" t="str">
        <f>IFERROR(VLOOKUP(A4188, Employees!$A$2:$E$401, 5, FALSE), "Enter an ID")</f>
        <v>Enter an ID</v>
      </c>
      <c r="F4188" s="13" t="str">
        <f>IFERROR(VLOOKUP(A4188, Employees!$A$2:$F$401, 6, FALSE), "Enter an ID")</f>
        <v>Enter an ID</v>
      </c>
      <c r="J4188" s="13" t="str" cm="1">
        <f t="array" ref="J4188">_xlfn.IFS(ISBLANK(G4188), "no training", ISBLANK(I4188), 0, NOT(ISBLANK(I4188)), VLOOKUP(G4188,Trainings!$A$2:$B$20, 2, FALSE))</f>
        <v>no training</v>
      </c>
    </row>
    <row r="4189" spans="2:10" ht="15.75" customHeight="1" x14ac:dyDescent="0.4">
      <c r="B4189" s="13" t="str">
        <f>IFERROR(VLOOKUP(A4189, Employees!$A$2:$E$401, 2, FALSE), "Enter an ID")</f>
        <v>Enter an ID</v>
      </c>
      <c r="C4189" s="13" t="str">
        <f>IFERROR(VLOOKUP(A4189, Employees!$A$2:$E$401, 3, FALSE), "Enter an ID")</f>
        <v>Enter an ID</v>
      </c>
      <c r="D4189" s="13" t="str">
        <f>IFERROR(VLOOKUP(A4189, Employees!$A$2:$E$401, 4, FALSE), "Enter an ID")</f>
        <v>Enter an ID</v>
      </c>
      <c r="E4189" s="13" t="str">
        <f>IFERROR(VLOOKUP(A4189, Employees!$A$2:$E$401, 5, FALSE), "Enter an ID")</f>
        <v>Enter an ID</v>
      </c>
      <c r="F4189" s="13" t="str">
        <f>IFERROR(VLOOKUP(A4189, Employees!$A$2:$F$401, 6, FALSE), "Enter an ID")</f>
        <v>Enter an ID</v>
      </c>
      <c r="J4189" s="13" t="str" cm="1">
        <f t="array" ref="J4189">_xlfn.IFS(ISBLANK(G4189), "no training", ISBLANK(I4189), 0, NOT(ISBLANK(I4189)), VLOOKUP(G4189,Trainings!$A$2:$B$20, 2, FALSE))</f>
        <v>no training</v>
      </c>
    </row>
    <row r="4190" spans="2:10" ht="15.75" customHeight="1" x14ac:dyDescent="0.4">
      <c r="B4190" s="13" t="str">
        <f>IFERROR(VLOOKUP(A4190, Employees!$A$2:$E$401, 2, FALSE), "Enter an ID")</f>
        <v>Enter an ID</v>
      </c>
      <c r="C4190" s="13" t="str">
        <f>IFERROR(VLOOKUP(A4190, Employees!$A$2:$E$401, 3, FALSE), "Enter an ID")</f>
        <v>Enter an ID</v>
      </c>
      <c r="D4190" s="13" t="str">
        <f>IFERROR(VLOOKUP(A4190, Employees!$A$2:$E$401, 4, FALSE), "Enter an ID")</f>
        <v>Enter an ID</v>
      </c>
      <c r="E4190" s="13" t="str">
        <f>IFERROR(VLOOKUP(A4190, Employees!$A$2:$E$401, 5, FALSE), "Enter an ID")</f>
        <v>Enter an ID</v>
      </c>
      <c r="F4190" s="13" t="str">
        <f>IFERROR(VLOOKUP(A4190, Employees!$A$2:$F$401, 6, FALSE), "Enter an ID")</f>
        <v>Enter an ID</v>
      </c>
      <c r="J4190" s="13" t="str" cm="1">
        <f t="array" ref="J4190">_xlfn.IFS(ISBLANK(G4190), "no training", ISBLANK(I4190), 0, NOT(ISBLANK(I4190)), VLOOKUP(G4190,Trainings!$A$2:$B$20, 2, FALSE))</f>
        <v>no training</v>
      </c>
    </row>
    <row r="4191" spans="2:10" ht="15.75" customHeight="1" x14ac:dyDescent="0.4">
      <c r="B4191" s="13" t="str">
        <f>IFERROR(VLOOKUP(A4191, Employees!$A$2:$E$401, 2, FALSE), "Enter an ID")</f>
        <v>Enter an ID</v>
      </c>
      <c r="C4191" s="13" t="str">
        <f>IFERROR(VLOOKUP(A4191, Employees!$A$2:$E$401, 3, FALSE), "Enter an ID")</f>
        <v>Enter an ID</v>
      </c>
      <c r="D4191" s="13" t="str">
        <f>IFERROR(VLOOKUP(A4191, Employees!$A$2:$E$401, 4, FALSE), "Enter an ID")</f>
        <v>Enter an ID</v>
      </c>
      <c r="E4191" s="13" t="str">
        <f>IFERROR(VLOOKUP(A4191, Employees!$A$2:$E$401, 5, FALSE), "Enter an ID")</f>
        <v>Enter an ID</v>
      </c>
      <c r="F4191" s="13" t="str">
        <f>IFERROR(VLOOKUP(A4191, Employees!$A$2:$F$401, 6, FALSE), "Enter an ID")</f>
        <v>Enter an ID</v>
      </c>
      <c r="J4191" s="13" t="str" cm="1">
        <f t="array" ref="J4191">_xlfn.IFS(ISBLANK(G4191), "no training", ISBLANK(I4191), 0, NOT(ISBLANK(I4191)), VLOOKUP(G4191,Trainings!$A$2:$B$20, 2, FALSE))</f>
        <v>no training</v>
      </c>
    </row>
    <row r="4192" spans="2:10" ht="15.75" customHeight="1" x14ac:dyDescent="0.4">
      <c r="B4192" s="13" t="str">
        <f>IFERROR(VLOOKUP(A4192, Employees!$A$2:$E$401, 2, FALSE), "Enter an ID")</f>
        <v>Enter an ID</v>
      </c>
      <c r="C4192" s="13" t="str">
        <f>IFERROR(VLOOKUP(A4192, Employees!$A$2:$E$401, 3, FALSE), "Enter an ID")</f>
        <v>Enter an ID</v>
      </c>
      <c r="D4192" s="13" t="str">
        <f>IFERROR(VLOOKUP(A4192, Employees!$A$2:$E$401, 4, FALSE), "Enter an ID")</f>
        <v>Enter an ID</v>
      </c>
      <c r="E4192" s="13" t="str">
        <f>IFERROR(VLOOKUP(A4192, Employees!$A$2:$E$401, 5, FALSE), "Enter an ID")</f>
        <v>Enter an ID</v>
      </c>
      <c r="F4192" s="13" t="str">
        <f>IFERROR(VLOOKUP(A4192, Employees!$A$2:$F$401, 6, FALSE), "Enter an ID")</f>
        <v>Enter an ID</v>
      </c>
      <c r="J4192" s="13" t="str" cm="1">
        <f t="array" ref="J4192">_xlfn.IFS(ISBLANK(G4192), "no training", ISBLANK(I4192), 0, NOT(ISBLANK(I4192)), VLOOKUP(G4192,Trainings!$A$2:$B$20, 2, FALSE))</f>
        <v>no training</v>
      </c>
    </row>
    <row r="4193" spans="2:10" ht="15.75" customHeight="1" x14ac:dyDescent="0.4">
      <c r="B4193" s="13" t="str">
        <f>IFERROR(VLOOKUP(A4193, Employees!$A$2:$E$401, 2, FALSE), "Enter an ID")</f>
        <v>Enter an ID</v>
      </c>
      <c r="C4193" s="13" t="str">
        <f>IFERROR(VLOOKUP(A4193, Employees!$A$2:$E$401, 3, FALSE), "Enter an ID")</f>
        <v>Enter an ID</v>
      </c>
      <c r="D4193" s="13" t="str">
        <f>IFERROR(VLOOKUP(A4193, Employees!$A$2:$E$401, 4, FALSE), "Enter an ID")</f>
        <v>Enter an ID</v>
      </c>
      <c r="E4193" s="13" t="str">
        <f>IFERROR(VLOOKUP(A4193, Employees!$A$2:$E$401, 5, FALSE), "Enter an ID")</f>
        <v>Enter an ID</v>
      </c>
      <c r="F4193" s="13" t="str">
        <f>IFERROR(VLOOKUP(A4193, Employees!$A$2:$F$401, 6, FALSE), "Enter an ID")</f>
        <v>Enter an ID</v>
      </c>
      <c r="J4193" s="13" t="str" cm="1">
        <f t="array" ref="J4193">_xlfn.IFS(ISBLANK(G4193), "no training", ISBLANK(I4193), 0, NOT(ISBLANK(I4193)), VLOOKUP(G4193,Trainings!$A$2:$B$20, 2, FALSE))</f>
        <v>no training</v>
      </c>
    </row>
    <row r="4194" spans="2:10" ht="15.75" customHeight="1" x14ac:dyDescent="0.4">
      <c r="B4194" s="13" t="str">
        <f>IFERROR(VLOOKUP(A4194, Employees!$A$2:$E$401, 2, FALSE), "Enter an ID")</f>
        <v>Enter an ID</v>
      </c>
      <c r="C4194" s="13" t="str">
        <f>IFERROR(VLOOKUP(A4194, Employees!$A$2:$E$401, 3, FALSE), "Enter an ID")</f>
        <v>Enter an ID</v>
      </c>
      <c r="D4194" s="13" t="str">
        <f>IFERROR(VLOOKUP(A4194, Employees!$A$2:$E$401, 4, FALSE), "Enter an ID")</f>
        <v>Enter an ID</v>
      </c>
      <c r="E4194" s="13" t="str">
        <f>IFERROR(VLOOKUP(A4194, Employees!$A$2:$E$401, 5, FALSE), "Enter an ID")</f>
        <v>Enter an ID</v>
      </c>
      <c r="F4194" s="13" t="str">
        <f>IFERROR(VLOOKUP(A4194, Employees!$A$2:$F$401, 6, FALSE), "Enter an ID")</f>
        <v>Enter an ID</v>
      </c>
      <c r="J4194" s="13" t="str" cm="1">
        <f t="array" ref="J4194">_xlfn.IFS(ISBLANK(G4194), "no training", ISBLANK(I4194), 0, NOT(ISBLANK(I4194)), VLOOKUP(G4194,Trainings!$A$2:$B$20, 2, FALSE))</f>
        <v>no training</v>
      </c>
    </row>
    <row r="4195" spans="2:10" ht="15.75" customHeight="1" x14ac:dyDescent="0.4">
      <c r="B4195" s="13" t="str">
        <f>IFERROR(VLOOKUP(A4195, Employees!$A$2:$E$401, 2, FALSE), "Enter an ID")</f>
        <v>Enter an ID</v>
      </c>
      <c r="C4195" s="13" t="str">
        <f>IFERROR(VLOOKUP(A4195, Employees!$A$2:$E$401, 3, FALSE), "Enter an ID")</f>
        <v>Enter an ID</v>
      </c>
      <c r="D4195" s="13" t="str">
        <f>IFERROR(VLOOKUP(A4195, Employees!$A$2:$E$401, 4, FALSE), "Enter an ID")</f>
        <v>Enter an ID</v>
      </c>
      <c r="E4195" s="13" t="str">
        <f>IFERROR(VLOOKUP(A4195, Employees!$A$2:$E$401, 5, FALSE), "Enter an ID")</f>
        <v>Enter an ID</v>
      </c>
      <c r="F4195" s="13" t="str">
        <f>IFERROR(VLOOKUP(A4195, Employees!$A$2:$F$401, 6, FALSE), "Enter an ID")</f>
        <v>Enter an ID</v>
      </c>
      <c r="J4195" s="13" t="str" cm="1">
        <f t="array" ref="J4195">_xlfn.IFS(ISBLANK(G4195), "no training", ISBLANK(I4195), 0, NOT(ISBLANK(I4195)), VLOOKUP(G4195,Trainings!$A$2:$B$20, 2, FALSE))</f>
        <v>no training</v>
      </c>
    </row>
    <row r="4196" spans="2:10" ht="15.75" customHeight="1" x14ac:dyDescent="0.4">
      <c r="B4196" s="13" t="str">
        <f>IFERROR(VLOOKUP(A4196, Employees!$A$2:$E$401, 2, FALSE), "Enter an ID")</f>
        <v>Enter an ID</v>
      </c>
      <c r="C4196" s="13" t="str">
        <f>IFERROR(VLOOKUP(A4196, Employees!$A$2:$E$401, 3, FALSE), "Enter an ID")</f>
        <v>Enter an ID</v>
      </c>
      <c r="D4196" s="13" t="str">
        <f>IFERROR(VLOOKUP(A4196, Employees!$A$2:$E$401, 4, FALSE), "Enter an ID")</f>
        <v>Enter an ID</v>
      </c>
      <c r="E4196" s="13" t="str">
        <f>IFERROR(VLOOKUP(A4196, Employees!$A$2:$E$401, 5, FALSE), "Enter an ID")</f>
        <v>Enter an ID</v>
      </c>
      <c r="F4196" s="13" t="str">
        <f>IFERROR(VLOOKUP(A4196, Employees!$A$2:$F$401, 6, FALSE), "Enter an ID")</f>
        <v>Enter an ID</v>
      </c>
      <c r="J4196" s="13" t="str" cm="1">
        <f t="array" ref="J4196">_xlfn.IFS(ISBLANK(G4196), "no training", ISBLANK(I4196), 0, NOT(ISBLANK(I4196)), VLOOKUP(G4196,Trainings!$A$2:$B$20, 2, FALSE))</f>
        <v>no training</v>
      </c>
    </row>
    <row r="4197" spans="2:10" ht="15.75" customHeight="1" x14ac:dyDescent="0.4">
      <c r="B4197" s="13" t="str">
        <f>IFERROR(VLOOKUP(A4197, Employees!$A$2:$E$401, 2, FALSE), "Enter an ID")</f>
        <v>Enter an ID</v>
      </c>
      <c r="C4197" s="13" t="str">
        <f>IFERROR(VLOOKUP(A4197, Employees!$A$2:$E$401, 3, FALSE), "Enter an ID")</f>
        <v>Enter an ID</v>
      </c>
      <c r="D4197" s="13" t="str">
        <f>IFERROR(VLOOKUP(A4197, Employees!$A$2:$E$401, 4, FALSE), "Enter an ID")</f>
        <v>Enter an ID</v>
      </c>
      <c r="E4197" s="13" t="str">
        <f>IFERROR(VLOOKUP(A4197, Employees!$A$2:$E$401, 5, FALSE), "Enter an ID")</f>
        <v>Enter an ID</v>
      </c>
      <c r="F4197" s="13" t="str">
        <f>IFERROR(VLOOKUP(A4197, Employees!$A$2:$F$401, 6, FALSE), "Enter an ID")</f>
        <v>Enter an ID</v>
      </c>
      <c r="J4197" s="13" t="str" cm="1">
        <f t="array" ref="J4197">_xlfn.IFS(ISBLANK(G4197), "no training", ISBLANK(I4197), 0, NOT(ISBLANK(I4197)), VLOOKUP(G4197,Trainings!$A$2:$B$20, 2, FALSE))</f>
        <v>no training</v>
      </c>
    </row>
    <row r="4198" spans="2:10" ht="15.75" customHeight="1" x14ac:dyDescent="0.4">
      <c r="B4198" s="13" t="str">
        <f>IFERROR(VLOOKUP(A4198, Employees!$A$2:$E$401, 2, FALSE), "Enter an ID")</f>
        <v>Enter an ID</v>
      </c>
      <c r="C4198" s="13" t="str">
        <f>IFERROR(VLOOKUP(A4198, Employees!$A$2:$E$401, 3, FALSE), "Enter an ID")</f>
        <v>Enter an ID</v>
      </c>
      <c r="D4198" s="13" t="str">
        <f>IFERROR(VLOOKUP(A4198, Employees!$A$2:$E$401, 4, FALSE), "Enter an ID")</f>
        <v>Enter an ID</v>
      </c>
      <c r="E4198" s="13" t="str">
        <f>IFERROR(VLOOKUP(A4198, Employees!$A$2:$E$401, 5, FALSE), "Enter an ID")</f>
        <v>Enter an ID</v>
      </c>
      <c r="F4198" s="13" t="str">
        <f>IFERROR(VLOOKUP(A4198, Employees!$A$2:$F$401, 6, FALSE), "Enter an ID")</f>
        <v>Enter an ID</v>
      </c>
      <c r="J4198" s="13" t="str" cm="1">
        <f t="array" ref="J4198">_xlfn.IFS(ISBLANK(G4198), "no training", ISBLANK(I4198), 0, NOT(ISBLANK(I4198)), VLOOKUP(G4198,Trainings!$A$2:$B$20, 2, FALSE))</f>
        <v>no training</v>
      </c>
    </row>
    <row r="4199" spans="2:10" ht="15.75" customHeight="1" x14ac:dyDescent="0.4">
      <c r="B4199" s="13" t="str">
        <f>IFERROR(VLOOKUP(A4199, Employees!$A$2:$E$401, 2, FALSE), "Enter an ID")</f>
        <v>Enter an ID</v>
      </c>
      <c r="C4199" s="13" t="str">
        <f>IFERROR(VLOOKUP(A4199, Employees!$A$2:$E$401, 3, FALSE), "Enter an ID")</f>
        <v>Enter an ID</v>
      </c>
      <c r="D4199" s="13" t="str">
        <f>IFERROR(VLOOKUP(A4199, Employees!$A$2:$E$401, 4, FALSE), "Enter an ID")</f>
        <v>Enter an ID</v>
      </c>
      <c r="E4199" s="13" t="str">
        <f>IFERROR(VLOOKUP(A4199, Employees!$A$2:$E$401, 5, FALSE), "Enter an ID")</f>
        <v>Enter an ID</v>
      </c>
      <c r="F4199" s="13" t="str">
        <f>IFERROR(VLOOKUP(A4199, Employees!$A$2:$F$401, 6, FALSE), "Enter an ID")</f>
        <v>Enter an ID</v>
      </c>
      <c r="J4199" s="13" t="str" cm="1">
        <f t="array" ref="J4199">_xlfn.IFS(ISBLANK(G4199), "no training", ISBLANK(I4199), 0, NOT(ISBLANK(I4199)), VLOOKUP(G4199,Trainings!$A$2:$B$20, 2, FALSE))</f>
        <v>no training</v>
      </c>
    </row>
    <row r="4200" spans="2:10" ht="15.75" customHeight="1" x14ac:dyDescent="0.4">
      <c r="B4200" s="13" t="str">
        <f>IFERROR(VLOOKUP(A4200, Employees!$A$2:$E$401, 2, FALSE), "Enter an ID")</f>
        <v>Enter an ID</v>
      </c>
      <c r="C4200" s="13" t="str">
        <f>IFERROR(VLOOKUP(A4200, Employees!$A$2:$E$401, 3, FALSE), "Enter an ID")</f>
        <v>Enter an ID</v>
      </c>
      <c r="D4200" s="13" t="str">
        <f>IFERROR(VLOOKUP(A4200, Employees!$A$2:$E$401, 4, FALSE), "Enter an ID")</f>
        <v>Enter an ID</v>
      </c>
      <c r="E4200" s="13" t="str">
        <f>IFERROR(VLOOKUP(A4200, Employees!$A$2:$E$401, 5, FALSE), "Enter an ID")</f>
        <v>Enter an ID</v>
      </c>
      <c r="F4200" s="13" t="str">
        <f>IFERROR(VLOOKUP(A4200, Employees!$A$2:$F$401, 6, FALSE), "Enter an ID")</f>
        <v>Enter an ID</v>
      </c>
      <c r="J4200" s="13" t="str" cm="1">
        <f t="array" ref="J4200">_xlfn.IFS(ISBLANK(G4200), "no training", ISBLANK(I4200), 0, NOT(ISBLANK(I4200)), VLOOKUP(G4200,Trainings!$A$2:$B$20, 2, FALSE))</f>
        <v>no training</v>
      </c>
    </row>
    <row r="4201" spans="2:10" ht="15.75" customHeight="1" x14ac:dyDescent="0.4">
      <c r="B4201" s="13" t="str">
        <f>IFERROR(VLOOKUP(A4201, Employees!$A$2:$E$401, 2, FALSE), "Enter an ID")</f>
        <v>Enter an ID</v>
      </c>
      <c r="C4201" s="13" t="str">
        <f>IFERROR(VLOOKUP(A4201, Employees!$A$2:$E$401, 3, FALSE), "Enter an ID")</f>
        <v>Enter an ID</v>
      </c>
      <c r="D4201" s="13" t="str">
        <f>IFERROR(VLOOKUP(A4201, Employees!$A$2:$E$401, 4, FALSE), "Enter an ID")</f>
        <v>Enter an ID</v>
      </c>
      <c r="E4201" s="13" t="str">
        <f>IFERROR(VLOOKUP(A4201, Employees!$A$2:$E$401, 5, FALSE), "Enter an ID")</f>
        <v>Enter an ID</v>
      </c>
      <c r="F4201" s="13" t="str">
        <f>IFERROR(VLOOKUP(A4201, Employees!$A$2:$F$401, 6, FALSE), "Enter an ID")</f>
        <v>Enter an ID</v>
      </c>
      <c r="J4201" s="13" t="str" cm="1">
        <f t="array" ref="J4201">_xlfn.IFS(ISBLANK(G4201), "no training", ISBLANK(I4201), 0, NOT(ISBLANK(I4201)), VLOOKUP(G4201,Trainings!$A$2:$B$20, 2, FALSE))</f>
        <v>no training</v>
      </c>
    </row>
    <row r="4202" spans="2:10" ht="15.75" customHeight="1" x14ac:dyDescent="0.4">
      <c r="B4202" s="13" t="str">
        <f>IFERROR(VLOOKUP(A4202, Employees!$A$2:$E$401, 2, FALSE), "Enter an ID")</f>
        <v>Enter an ID</v>
      </c>
      <c r="C4202" s="13" t="str">
        <f>IFERROR(VLOOKUP(A4202, Employees!$A$2:$E$401, 3, FALSE), "Enter an ID")</f>
        <v>Enter an ID</v>
      </c>
      <c r="D4202" s="13" t="str">
        <f>IFERROR(VLOOKUP(A4202, Employees!$A$2:$E$401, 4, FALSE), "Enter an ID")</f>
        <v>Enter an ID</v>
      </c>
      <c r="E4202" s="13" t="str">
        <f>IFERROR(VLOOKUP(A4202, Employees!$A$2:$E$401, 5, FALSE), "Enter an ID")</f>
        <v>Enter an ID</v>
      </c>
      <c r="F4202" s="13" t="str">
        <f>IFERROR(VLOOKUP(A4202, Employees!$A$2:$F$401, 6, FALSE), "Enter an ID")</f>
        <v>Enter an ID</v>
      </c>
      <c r="J4202" s="13" t="str" cm="1">
        <f t="array" ref="J4202">_xlfn.IFS(ISBLANK(G4202), "no training", ISBLANK(I4202), 0, NOT(ISBLANK(I4202)), VLOOKUP(G4202,Trainings!$A$2:$B$20, 2, FALSE))</f>
        <v>no training</v>
      </c>
    </row>
    <row r="4203" spans="2:10" ht="15.75" customHeight="1" x14ac:dyDescent="0.4">
      <c r="B4203" s="13" t="str">
        <f>IFERROR(VLOOKUP(A4203, Employees!$A$2:$E$401, 2, FALSE), "Enter an ID")</f>
        <v>Enter an ID</v>
      </c>
      <c r="C4203" s="13" t="str">
        <f>IFERROR(VLOOKUP(A4203, Employees!$A$2:$E$401, 3, FALSE), "Enter an ID")</f>
        <v>Enter an ID</v>
      </c>
      <c r="D4203" s="13" t="str">
        <f>IFERROR(VLOOKUP(A4203, Employees!$A$2:$E$401, 4, FALSE), "Enter an ID")</f>
        <v>Enter an ID</v>
      </c>
      <c r="E4203" s="13" t="str">
        <f>IFERROR(VLOOKUP(A4203, Employees!$A$2:$E$401, 5, FALSE), "Enter an ID")</f>
        <v>Enter an ID</v>
      </c>
      <c r="F4203" s="13" t="str">
        <f>IFERROR(VLOOKUP(A4203, Employees!$A$2:$F$401, 6, FALSE), "Enter an ID")</f>
        <v>Enter an ID</v>
      </c>
      <c r="J4203" s="13" t="str" cm="1">
        <f t="array" ref="J4203">_xlfn.IFS(ISBLANK(G4203), "no training", ISBLANK(I4203), 0, NOT(ISBLANK(I4203)), VLOOKUP(G4203,Trainings!$A$2:$B$20, 2, FALSE))</f>
        <v>no training</v>
      </c>
    </row>
    <row r="4204" spans="2:10" ht="15.75" customHeight="1" x14ac:dyDescent="0.4">
      <c r="B4204" s="13" t="str">
        <f>IFERROR(VLOOKUP(A4204, Employees!$A$2:$E$401, 2, FALSE), "Enter an ID")</f>
        <v>Enter an ID</v>
      </c>
      <c r="C4204" s="13" t="str">
        <f>IFERROR(VLOOKUP(A4204, Employees!$A$2:$E$401, 3, FALSE), "Enter an ID")</f>
        <v>Enter an ID</v>
      </c>
      <c r="D4204" s="13" t="str">
        <f>IFERROR(VLOOKUP(A4204, Employees!$A$2:$E$401, 4, FALSE), "Enter an ID")</f>
        <v>Enter an ID</v>
      </c>
      <c r="E4204" s="13" t="str">
        <f>IFERROR(VLOOKUP(A4204, Employees!$A$2:$E$401, 5, FALSE), "Enter an ID")</f>
        <v>Enter an ID</v>
      </c>
      <c r="F4204" s="13" t="str">
        <f>IFERROR(VLOOKUP(A4204, Employees!$A$2:$F$401, 6, FALSE), "Enter an ID")</f>
        <v>Enter an ID</v>
      </c>
      <c r="J4204" s="13" t="str" cm="1">
        <f t="array" ref="J4204">_xlfn.IFS(ISBLANK(G4204), "no training", ISBLANK(I4204), 0, NOT(ISBLANK(I4204)), VLOOKUP(G4204,Trainings!$A$2:$B$20, 2, FALSE))</f>
        <v>no training</v>
      </c>
    </row>
    <row r="4205" spans="2:10" ht="15.75" customHeight="1" x14ac:dyDescent="0.4">
      <c r="B4205" s="13" t="str">
        <f>IFERROR(VLOOKUP(A4205, Employees!$A$2:$E$401, 2, FALSE), "Enter an ID")</f>
        <v>Enter an ID</v>
      </c>
      <c r="C4205" s="13" t="str">
        <f>IFERROR(VLOOKUP(A4205, Employees!$A$2:$E$401, 3, FALSE), "Enter an ID")</f>
        <v>Enter an ID</v>
      </c>
      <c r="D4205" s="13" t="str">
        <f>IFERROR(VLOOKUP(A4205, Employees!$A$2:$E$401, 4, FALSE), "Enter an ID")</f>
        <v>Enter an ID</v>
      </c>
      <c r="E4205" s="13" t="str">
        <f>IFERROR(VLOOKUP(A4205, Employees!$A$2:$E$401, 5, FALSE), "Enter an ID")</f>
        <v>Enter an ID</v>
      </c>
      <c r="F4205" s="13" t="str">
        <f>IFERROR(VLOOKUP(A4205, Employees!$A$2:$F$401, 6, FALSE), "Enter an ID")</f>
        <v>Enter an ID</v>
      </c>
      <c r="J4205" s="13" t="str" cm="1">
        <f t="array" ref="J4205">_xlfn.IFS(ISBLANK(G4205), "no training", ISBLANK(I4205), 0, NOT(ISBLANK(I4205)), VLOOKUP(G4205,Trainings!$A$2:$B$20, 2, FALSE))</f>
        <v>no training</v>
      </c>
    </row>
    <row r="4206" spans="2:10" ht="15.75" customHeight="1" x14ac:dyDescent="0.4">
      <c r="B4206" s="13" t="str">
        <f>IFERROR(VLOOKUP(A4206, Employees!$A$2:$E$401, 2, FALSE), "Enter an ID")</f>
        <v>Enter an ID</v>
      </c>
      <c r="C4206" s="13" t="str">
        <f>IFERROR(VLOOKUP(A4206, Employees!$A$2:$E$401, 3, FALSE), "Enter an ID")</f>
        <v>Enter an ID</v>
      </c>
      <c r="D4206" s="13" t="str">
        <f>IFERROR(VLOOKUP(A4206, Employees!$A$2:$E$401, 4, FALSE), "Enter an ID")</f>
        <v>Enter an ID</v>
      </c>
      <c r="E4206" s="13" t="str">
        <f>IFERROR(VLOOKUP(A4206, Employees!$A$2:$E$401, 5, FALSE), "Enter an ID")</f>
        <v>Enter an ID</v>
      </c>
      <c r="F4206" s="13" t="str">
        <f>IFERROR(VLOOKUP(A4206, Employees!$A$2:$F$401, 6, FALSE), "Enter an ID")</f>
        <v>Enter an ID</v>
      </c>
      <c r="J4206" s="13" t="str" cm="1">
        <f t="array" ref="J4206">_xlfn.IFS(ISBLANK(G4206), "no training", ISBLANK(I4206), 0, NOT(ISBLANK(I4206)), VLOOKUP(G4206,Trainings!$A$2:$B$20, 2, FALSE))</f>
        <v>no training</v>
      </c>
    </row>
    <row r="4207" spans="2:10" ht="15.75" customHeight="1" x14ac:dyDescent="0.4">
      <c r="B4207" s="13" t="str">
        <f>IFERROR(VLOOKUP(A4207, Employees!$A$2:$E$401, 2, FALSE), "Enter an ID")</f>
        <v>Enter an ID</v>
      </c>
      <c r="C4207" s="13" t="str">
        <f>IFERROR(VLOOKUP(A4207, Employees!$A$2:$E$401, 3, FALSE), "Enter an ID")</f>
        <v>Enter an ID</v>
      </c>
      <c r="D4207" s="13" t="str">
        <f>IFERROR(VLOOKUP(A4207, Employees!$A$2:$E$401, 4, FALSE), "Enter an ID")</f>
        <v>Enter an ID</v>
      </c>
      <c r="E4207" s="13" t="str">
        <f>IFERROR(VLOOKUP(A4207, Employees!$A$2:$E$401, 5, FALSE), "Enter an ID")</f>
        <v>Enter an ID</v>
      </c>
      <c r="F4207" s="13" t="str">
        <f>IFERROR(VLOOKUP(A4207, Employees!$A$2:$F$401, 6, FALSE), "Enter an ID")</f>
        <v>Enter an ID</v>
      </c>
      <c r="J4207" s="13" t="str" cm="1">
        <f t="array" ref="J4207">_xlfn.IFS(ISBLANK(G4207), "no training", ISBLANK(I4207), 0, NOT(ISBLANK(I4207)), VLOOKUP(G4207,Trainings!$A$2:$B$20, 2, FALSE))</f>
        <v>no training</v>
      </c>
    </row>
    <row r="4208" spans="2:10" ht="15.75" customHeight="1" x14ac:dyDescent="0.4">
      <c r="B4208" s="13" t="str">
        <f>IFERROR(VLOOKUP(A4208, Employees!$A$2:$E$401, 2, FALSE), "Enter an ID")</f>
        <v>Enter an ID</v>
      </c>
      <c r="C4208" s="13" t="str">
        <f>IFERROR(VLOOKUP(A4208, Employees!$A$2:$E$401, 3, FALSE), "Enter an ID")</f>
        <v>Enter an ID</v>
      </c>
      <c r="D4208" s="13" t="str">
        <f>IFERROR(VLOOKUP(A4208, Employees!$A$2:$E$401, 4, FALSE), "Enter an ID")</f>
        <v>Enter an ID</v>
      </c>
      <c r="E4208" s="13" t="str">
        <f>IFERROR(VLOOKUP(A4208, Employees!$A$2:$E$401, 5, FALSE), "Enter an ID")</f>
        <v>Enter an ID</v>
      </c>
      <c r="F4208" s="13" t="str">
        <f>IFERROR(VLOOKUP(A4208, Employees!$A$2:$F$401, 6, FALSE), "Enter an ID")</f>
        <v>Enter an ID</v>
      </c>
      <c r="J4208" s="13" t="str" cm="1">
        <f t="array" ref="J4208">_xlfn.IFS(ISBLANK(G4208), "no training", ISBLANK(I4208), 0, NOT(ISBLANK(I4208)), VLOOKUP(G4208,Trainings!$A$2:$B$20, 2, FALSE))</f>
        <v>no training</v>
      </c>
    </row>
    <row r="4209" spans="2:10" ht="15.75" customHeight="1" x14ac:dyDescent="0.4">
      <c r="B4209" s="13" t="str">
        <f>IFERROR(VLOOKUP(A4209, Employees!$A$2:$E$401, 2, FALSE), "Enter an ID")</f>
        <v>Enter an ID</v>
      </c>
      <c r="C4209" s="13" t="str">
        <f>IFERROR(VLOOKUP(A4209, Employees!$A$2:$E$401, 3, FALSE), "Enter an ID")</f>
        <v>Enter an ID</v>
      </c>
      <c r="D4209" s="13" t="str">
        <f>IFERROR(VLOOKUP(A4209, Employees!$A$2:$E$401, 4, FALSE), "Enter an ID")</f>
        <v>Enter an ID</v>
      </c>
      <c r="E4209" s="13" t="str">
        <f>IFERROR(VLOOKUP(A4209, Employees!$A$2:$E$401, 5, FALSE), "Enter an ID")</f>
        <v>Enter an ID</v>
      </c>
      <c r="F4209" s="13" t="str">
        <f>IFERROR(VLOOKUP(A4209, Employees!$A$2:$F$401, 6, FALSE), "Enter an ID")</f>
        <v>Enter an ID</v>
      </c>
      <c r="J4209" s="13" t="str" cm="1">
        <f t="array" ref="J4209">_xlfn.IFS(ISBLANK(G4209), "no training", ISBLANK(I4209), 0, NOT(ISBLANK(I4209)), VLOOKUP(G4209,Trainings!$A$2:$B$20, 2, FALSE))</f>
        <v>no training</v>
      </c>
    </row>
    <row r="4210" spans="2:10" ht="15.75" customHeight="1" x14ac:dyDescent="0.4">
      <c r="B4210" s="13" t="str">
        <f>IFERROR(VLOOKUP(A4210, Employees!$A$2:$E$401, 2, FALSE), "Enter an ID")</f>
        <v>Enter an ID</v>
      </c>
      <c r="C4210" s="13" t="str">
        <f>IFERROR(VLOOKUP(A4210, Employees!$A$2:$E$401, 3, FALSE), "Enter an ID")</f>
        <v>Enter an ID</v>
      </c>
      <c r="D4210" s="13" t="str">
        <f>IFERROR(VLOOKUP(A4210, Employees!$A$2:$E$401, 4, FALSE), "Enter an ID")</f>
        <v>Enter an ID</v>
      </c>
      <c r="E4210" s="13" t="str">
        <f>IFERROR(VLOOKUP(A4210, Employees!$A$2:$E$401, 5, FALSE), "Enter an ID")</f>
        <v>Enter an ID</v>
      </c>
      <c r="F4210" s="13" t="str">
        <f>IFERROR(VLOOKUP(A4210, Employees!$A$2:$F$401, 6, FALSE), "Enter an ID")</f>
        <v>Enter an ID</v>
      </c>
      <c r="J4210" s="13" t="str" cm="1">
        <f t="array" ref="J4210">_xlfn.IFS(ISBLANK(G4210), "no training", ISBLANK(I4210), 0, NOT(ISBLANK(I4210)), VLOOKUP(G4210,Trainings!$A$2:$B$20, 2, FALSE))</f>
        <v>no training</v>
      </c>
    </row>
    <row r="4211" spans="2:10" ht="15.75" customHeight="1" x14ac:dyDescent="0.4">
      <c r="B4211" s="13" t="str">
        <f>IFERROR(VLOOKUP(A4211, Employees!$A$2:$E$401, 2, FALSE), "Enter an ID")</f>
        <v>Enter an ID</v>
      </c>
      <c r="C4211" s="13" t="str">
        <f>IFERROR(VLOOKUP(A4211, Employees!$A$2:$E$401, 3, FALSE), "Enter an ID")</f>
        <v>Enter an ID</v>
      </c>
      <c r="D4211" s="13" t="str">
        <f>IFERROR(VLOOKUP(A4211, Employees!$A$2:$E$401, 4, FALSE), "Enter an ID")</f>
        <v>Enter an ID</v>
      </c>
      <c r="E4211" s="13" t="str">
        <f>IFERROR(VLOOKUP(A4211, Employees!$A$2:$E$401, 5, FALSE), "Enter an ID")</f>
        <v>Enter an ID</v>
      </c>
      <c r="F4211" s="13" t="str">
        <f>IFERROR(VLOOKUP(A4211, Employees!$A$2:$F$401, 6, FALSE), "Enter an ID")</f>
        <v>Enter an ID</v>
      </c>
      <c r="J4211" s="13" t="str" cm="1">
        <f t="array" ref="J4211">_xlfn.IFS(ISBLANK(G4211), "no training", ISBLANK(I4211), 0, NOT(ISBLANK(I4211)), VLOOKUP(G4211,Trainings!$A$2:$B$20, 2, FALSE))</f>
        <v>no training</v>
      </c>
    </row>
    <row r="4212" spans="2:10" ht="15.75" customHeight="1" x14ac:dyDescent="0.4">
      <c r="B4212" s="13" t="str">
        <f>IFERROR(VLOOKUP(A4212, Employees!$A$2:$E$401, 2, FALSE), "Enter an ID")</f>
        <v>Enter an ID</v>
      </c>
      <c r="C4212" s="13" t="str">
        <f>IFERROR(VLOOKUP(A4212, Employees!$A$2:$E$401, 3, FALSE), "Enter an ID")</f>
        <v>Enter an ID</v>
      </c>
      <c r="D4212" s="13" t="str">
        <f>IFERROR(VLOOKUP(A4212, Employees!$A$2:$E$401, 4, FALSE), "Enter an ID")</f>
        <v>Enter an ID</v>
      </c>
      <c r="E4212" s="13" t="str">
        <f>IFERROR(VLOOKUP(A4212, Employees!$A$2:$E$401, 5, FALSE), "Enter an ID")</f>
        <v>Enter an ID</v>
      </c>
      <c r="F4212" s="13" t="str">
        <f>IFERROR(VLOOKUP(A4212, Employees!$A$2:$F$401, 6, FALSE), "Enter an ID")</f>
        <v>Enter an ID</v>
      </c>
      <c r="J4212" s="13" t="str" cm="1">
        <f t="array" ref="J4212">_xlfn.IFS(ISBLANK(G4212), "no training", ISBLANK(I4212), 0, NOT(ISBLANK(I4212)), VLOOKUP(G4212,Trainings!$A$2:$B$20, 2, FALSE))</f>
        <v>no training</v>
      </c>
    </row>
    <row r="4213" spans="2:10" ht="15.75" customHeight="1" x14ac:dyDescent="0.4">
      <c r="B4213" s="13" t="str">
        <f>IFERROR(VLOOKUP(A4213, Employees!$A$2:$E$401, 2, FALSE), "Enter an ID")</f>
        <v>Enter an ID</v>
      </c>
      <c r="C4213" s="13" t="str">
        <f>IFERROR(VLOOKUP(A4213, Employees!$A$2:$E$401, 3, FALSE), "Enter an ID")</f>
        <v>Enter an ID</v>
      </c>
      <c r="D4213" s="13" t="str">
        <f>IFERROR(VLOOKUP(A4213, Employees!$A$2:$E$401, 4, FALSE), "Enter an ID")</f>
        <v>Enter an ID</v>
      </c>
      <c r="E4213" s="13" t="str">
        <f>IFERROR(VLOOKUP(A4213, Employees!$A$2:$E$401, 5, FALSE), "Enter an ID")</f>
        <v>Enter an ID</v>
      </c>
      <c r="F4213" s="13" t="str">
        <f>IFERROR(VLOOKUP(A4213, Employees!$A$2:$F$401, 6, FALSE), "Enter an ID")</f>
        <v>Enter an ID</v>
      </c>
      <c r="J4213" s="13" t="str" cm="1">
        <f t="array" ref="J4213">_xlfn.IFS(ISBLANK(G4213), "no training", ISBLANK(I4213), 0, NOT(ISBLANK(I4213)), VLOOKUP(G4213,Trainings!$A$2:$B$20, 2, FALSE))</f>
        <v>no training</v>
      </c>
    </row>
    <row r="4214" spans="2:10" ht="15.75" customHeight="1" x14ac:dyDescent="0.4">
      <c r="B4214" s="13" t="str">
        <f>IFERROR(VLOOKUP(A4214, Employees!$A$2:$E$401, 2, FALSE), "Enter an ID")</f>
        <v>Enter an ID</v>
      </c>
      <c r="C4214" s="13" t="str">
        <f>IFERROR(VLOOKUP(A4214, Employees!$A$2:$E$401, 3, FALSE), "Enter an ID")</f>
        <v>Enter an ID</v>
      </c>
      <c r="D4214" s="13" t="str">
        <f>IFERROR(VLOOKUP(A4214, Employees!$A$2:$E$401, 4, FALSE), "Enter an ID")</f>
        <v>Enter an ID</v>
      </c>
      <c r="E4214" s="13" t="str">
        <f>IFERROR(VLOOKUP(A4214, Employees!$A$2:$E$401, 5, FALSE), "Enter an ID")</f>
        <v>Enter an ID</v>
      </c>
      <c r="F4214" s="13" t="str">
        <f>IFERROR(VLOOKUP(A4214, Employees!$A$2:$F$401, 6, FALSE), "Enter an ID")</f>
        <v>Enter an ID</v>
      </c>
      <c r="J4214" s="13" t="str" cm="1">
        <f t="array" ref="J4214">_xlfn.IFS(ISBLANK(G4214), "no training", ISBLANK(I4214), 0, NOT(ISBLANK(I4214)), VLOOKUP(G4214,Trainings!$A$2:$B$20, 2, FALSE))</f>
        <v>no training</v>
      </c>
    </row>
    <row r="4215" spans="2:10" ht="15.75" customHeight="1" x14ac:dyDescent="0.4">
      <c r="B4215" s="13" t="str">
        <f>IFERROR(VLOOKUP(A4215, Employees!$A$2:$E$401, 2, FALSE), "Enter an ID")</f>
        <v>Enter an ID</v>
      </c>
      <c r="C4215" s="13" t="str">
        <f>IFERROR(VLOOKUP(A4215, Employees!$A$2:$E$401, 3, FALSE), "Enter an ID")</f>
        <v>Enter an ID</v>
      </c>
      <c r="D4215" s="13" t="str">
        <f>IFERROR(VLOOKUP(A4215, Employees!$A$2:$E$401, 4, FALSE), "Enter an ID")</f>
        <v>Enter an ID</v>
      </c>
      <c r="E4215" s="13" t="str">
        <f>IFERROR(VLOOKUP(A4215, Employees!$A$2:$E$401, 5, FALSE), "Enter an ID")</f>
        <v>Enter an ID</v>
      </c>
      <c r="F4215" s="13" t="str">
        <f>IFERROR(VLOOKUP(A4215, Employees!$A$2:$F$401, 6, FALSE), "Enter an ID")</f>
        <v>Enter an ID</v>
      </c>
      <c r="J4215" s="13" t="str" cm="1">
        <f t="array" ref="J4215">_xlfn.IFS(ISBLANK(G4215), "no training", ISBLANK(I4215), 0, NOT(ISBLANK(I4215)), VLOOKUP(G4215,Trainings!$A$2:$B$20, 2, FALSE))</f>
        <v>no training</v>
      </c>
    </row>
    <row r="4216" spans="2:10" ht="15.75" customHeight="1" x14ac:dyDescent="0.4">
      <c r="B4216" s="13" t="str">
        <f>IFERROR(VLOOKUP(A4216, Employees!$A$2:$E$401, 2, FALSE), "Enter an ID")</f>
        <v>Enter an ID</v>
      </c>
      <c r="C4216" s="13" t="str">
        <f>IFERROR(VLOOKUP(A4216, Employees!$A$2:$E$401, 3, FALSE), "Enter an ID")</f>
        <v>Enter an ID</v>
      </c>
      <c r="D4216" s="13" t="str">
        <f>IFERROR(VLOOKUP(A4216, Employees!$A$2:$E$401, 4, FALSE), "Enter an ID")</f>
        <v>Enter an ID</v>
      </c>
      <c r="E4216" s="13" t="str">
        <f>IFERROR(VLOOKUP(A4216, Employees!$A$2:$E$401, 5, FALSE), "Enter an ID")</f>
        <v>Enter an ID</v>
      </c>
      <c r="F4216" s="13" t="str">
        <f>IFERROR(VLOOKUP(A4216, Employees!$A$2:$F$401, 6, FALSE), "Enter an ID")</f>
        <v>Enter an ID</v>
      </c>
      <c r="J4216" s="13" t="str" cm="1">
        <f t="array" ref="J4216">_xlfn.IFS(ISBLANK(G4216), "no training", ISBLANK(I4216), 0, NOT(ISBLANK(I4216)), VLOOKUP(G4216,Trainings!$A$2:$B$20, 2, FALSE))</f>
        <v>no training</v>
      </c>
    </row>
    <row r="4217" spans="2:10" ht="15.75" customHeight="1" x14ac:dyDescent="0.4">
      <c r="B4217" s="13" t="str">
        <f>IFERROR(VLOOKUP(A4217, Employees!$A$2:$E$401, 2, FALSE), "Enter an ID")</f>
        <v>Enter an ID</v>
      </c>
      <c r="C4217" s="13" t="str">
        <f>IFERROR(VLOOKUP(A4217, Employees!$A$2:$E$401, 3, FALSE), "Enter an ID")</f>
        <v>Enter an ID</v>
      </c>
      <c r="D4217" s="13" t="str">
        <f>IFERROR(VLOOKUP(A4217, Employees!$A$2:$E$401, 4, FALSE), "Enter an ID")</f>
        <v>Enter an ID</v>
      </c>
      <c r="E4217" s="13" t="str">
        <f>IFERROR(VLOOKUP(A4217, Employees!$A$2:$E$401, 5, FALSE), "Enter an ID")</f>
        <v>Enter an ID</v>
      </c>
      <c r="F4217" s="13" t="str">
        <f>IFERROR(VLOOKUP(A4217, Employees!$A$2:$F$401, 6, FALSE), "Enter an ID")</f>
        <v>Enter an ID</v>
      </c>
      <c r="J4217" s="13" t="str" cm="1">
        <f t="array" ref="J4217">_xlfn.IFS(ISBLANK(G4217), "no training", ISBLANK(I4217), 0, NOT(ISBLANK(I4217)), VLOOKUP(G4217,Trainings!$A$2:$B$20, 2, FALSE))</f>
        <v>no training</v>
      </c>
    </row>
    <row r="4218" spans="2:10" ht="15.75" customHeight="1" x14ac:dyDescent="0.4">
      <c r="B4218" s="13" t="str">
        <f>IFERROR(VLOOKUP(A4218, Employees!$A$2:$E$401, 2, FALSE), "Enter an ID")</f>
        <v>Enter an ID</v>
      </c>
      <c r="C4218" s="13" t="str">
        <f>IFERROR(VLOOKUP(A4218, Employees!$A$2:$E$401, 3, FALSE), "Enter an ID")</f>
        <v>Enter an ID</v>
      </c>
      <c r="D4218" s="13" t="str">
        <f>IFERROR(VLOOKUP(A4218, Employees!$A$2:$E$401, 4, FALSE), "Enter an ID")</f>
        <v>Enter an ID</v>
      </c>
      <c r="E4218" s="13" t="str">
        <f>IFERROR(VLOOKUP(A4218, Employees!$A$2:$E$401, 5, FALSE), "Enter an ID")</f>
        <v>Enter an ID</v>
      </c>
      <c r="F4218" s="13" t="str">
        <f>IFERROR(VLOOKUP(A4218, Employees!$A$2:$F$401, 6, FALSE), "Enter an ID")</f>
        <v>Enter an ID</v>
      </c>
      <c r="J4218" s="13" t="str" cm="1">
        <f t="array" ref="J4218">_xlfn.IFS(ISBLANK(G4218), "no training", ISBLANK(I4218), 0, NOT(ISBLANK(I4218)), VLOOKUP(G4218,Trainings!$A$2:$B$20, 2, FALSE))</f>
        <v>no training</v>
      </c>
    </row>
    <row r="4219" spans="2:10" ht="15.75" customHeight="1" x14ac:dyDescent="0.4">
      <c r="B4219" s="13" t="str">
        <f>IFERROR(VLOOKUP(A4219, Employees!$A$2:$E$401, 2, FALSE), "Enter an ID")</f>
        <v>Enter an ID</v>
      </c>
      <c r="C4219" s="13" t="str">
        <f>IFERROR(VLOOKUP(A4219, Employees!$A$2:$E$401, 3, FALSE), "Enter an ID")</f>
        <v>Enter an ID</v>
      </c>
      <c r="D4219" s="13" t="str">
        <f>IFERROR(VLOOKUP(A4219, Employees!$A$2:$E$401, 4, FALSE), "Enter an ID")</f>
        <v>Enter an ID</v>
      </c>
      <c r="E4219" s="13" t="str">
        <f>IFERROR(VLOOKUP(A4219, Employees!$A$2:$E$401, 5, FALSE), "Enter an ID")</f>
        <v>Enter an ID</v>
      </c>
      <c r="F4219" s="13" t="str">
        <f>IFERROR(VLOOKUP(A4219, Employees!$A$2:$F$401, 6, FALSE), "Enter an ID")</f>
        <v>Enter an ID</v>
      </c>
      <c r="J4219" s="13" t="str" cm="1">
        <f t="array" ref="J4219">_xlfn.IFS(ISBLANK(G4219), "no training", ISBLANK(I4219), 0, NOT(ISBLANK(I4219)), VLOOKUP(G4219,Trainings!$A$2:$B$20, 2, FALSE))</f>
        <v>no training</v>
      </c>
    </row>
    <row r="4220" spans="2:10" ht="15.75" customHeight="1" x14ac:dyDescent="0.4">
      <c r="B4220" s="13" t="str">
        <f>IFERROR(VLOOKUP(A4220, Employees!$A$2:$E$401, 2, FALSE), "Enter an ID")</f>
        <v>Enter an ID</v>
      </c>
      <c r="C4220" s="13" t="str">
        <f>IFERROR(VLOOKUP(A4220, Employees!$A$2:$E$401, 3, FALSE), "Enter an ID")</f>
        <v>Enter an ID</v>
      </c>
      <c r="D4220" s="13" t="str">
        <f>IFERROR(VLOOKUP(A4220, Employees!$A$2:$E$401, 4, FALSE), "Enter an ID")</f>
        <v>Enter an ID</v>
      </c>
      <c r="E4220" s="13" t="str">
        <f>IFERROR(VLOOKUP(A4220, Employees!$A$2:$E$401, 5, FALSE), "Enter an ID")</f>
        <v>Enter an ID</v>
      </c>
      <c r="F4220" s="13" t="str">
        <f>IFERROR(VLOOKUP(A4220, Employees!$A$2:$F$401, 6, FALSE), "Enter an ID")</f>
        <v>Enter an ID</v>
      </c>
      <c r="J4220" s="13" t="str" cm="1">
        <f t="array" ref="J4220">_xlfn.IFS(ISBLANK(G4220), "no training", ISBLANK(I4220), 0, NOT(ISBLANK(I4220)), VLOOKUP(G4220,Trainings!$A$2:$B$20, 2, FALSE))</f>
        <v>no training</v>
      </c>
    </row>
    <row r="4221" spans="2:10" ht="15.75" customHeight="1" x14ac:dyDescent="0.4">
      <c r="B4221" s="13" t="str">
        <f>IFERROR(VLOOKUP(A4221, Employees!$A$2:$E$401, 2, FALSE), "Enter an ID")</f>
        <v>Enter an ID</v>
      </c>
      <c r="C4221" s="13" t="str">
        <f>IFERROR(VLOOKUP(A4221, Employees!$A$2:$E$401, 3, FALSE), "Enter an ID")</f>
        <v>Enter an ID</v>
      </c>
      <c r="D4221" s="13" t="str">
        <f>IFERROR(VLOOKUP(A4221, Employees!$A$2:$E$401, 4, FALSE), "Enter an ID")</f>
        <v>Enter an ID</v>
      </c>
      <c r="E4221" s="13" t="str">
        <f>IFERROR(VLOOKUP(A4221, Employees!$A$2:$E$401, 5, FALSE), "Enter an ID")</f>
        <v>Enter an ID</v>
      </c>
      <c r="F4221" s="13" t="str">
        <f>IFERROR(VLOOKUP(A4221, Employees!$A$2:$F$401, 6, FALSE), "Enter an ID")</f>
        <v>Enter an ID</v>
      </c>
      <c r="J4221" s="13" t="str" cm="1">
        <f t="array" ref="J4221">_xlfn.IFS(ISBLANK(G4221), "no training", ISBLANK(I4221), 0, NOT(ISBLANK(I4221)), VLOOKUP(G4221,Trainings!$A$2:$B$20, 2, FALSE))</f>
        <v>no training</v>
      </c>
    </row>
    <row r="4222" spans="2:10" ht="15.75" customHeight="1" x14ac:dyDescent="0.4">
      <c r="B4222" s="13" t="str">
        <f>IFERROR(VLOOKUP(A4222, Employees!$A$2:$E$401, 2, FALSE), "Enter an ID")</f>
        <v>Enter an ID</v>
      </c>
      <c r="C4222" s="13" t="str">
        <f>IFERROR(VLOOKUP(A4222, Employees!$A$2:$E$401, 3, FALSE), "Enter an ID")</f>
        <v>Enter an ID</v>
      </c>
      <c r="D4222" s="13" t="str">
        <f>IFERROR(VLOOKUP(A4222, Employees!$A$2:$E$401, 4, FALSE), "Enter an ID")</f>
        <v>Enter an ID</v>
      </c>
      <c r="E4222" s="13" t="str">
        <f>IFERROR(VLOOKUP(A4222, Employees!$A$2:$E$401, 5, FALSE), "Enter an ID")</f>
        <v>Enter an ID</v>
      </c>
      <c r="F4222" s="13" t="str">
        <f>IFERROR(VLOOKUP(A4222, Employees!$A$2:$F$401, 6, FALSE), "Enter an ID")</f>
        <v>Enter an ID</v>
      </c>
      <c r="J4222" s="13" t="str" cm="1">
        <f t="array" ref="J4222">_xlfn.IFS(ISBLANK(G4222), "no training", ISBLANK(I4222), 0, NOT(ISBLANK(I4222)), VLOOKUP(G4222,Trainings!$A$2:$B$20, 2, FALSE))</f>
        <v>no training</v>
      </c>
    </row>
    <row r="4223" spans="2:10" ht="15.75" customHeight="1" x14ac:dyDescent="0.4">
      <c r="B4223" s="13" t="str">
        <f>IFERROR(VLOOKUP(A4223, Employees!$A$2:$E$401, 2, FALSE), "Enter an ID")</f>
        <v>Enter an ID</v>
      </c>
      <c r="C4223" s="13" t="str">
        <f>IFERROR(VLOOKUP(A4223, Employees!$A$2:$E$401, 3, FALSE), "Enter an ID")</f>
        <v>Enter an ID</v>
      </c>
      <c r="D4223" s="13" t="str">
        <f>IFERROR(VLOOKUP(A4223, Employees!$A$2:$E$401, 4, FALSE), "Enter an ID")</f>
        <v>Enter an ID</v>
      </c>
      <c r="E4223" s="13" t="str">
        <f>IFERROR(VLOOKUP(A4223, Employees!$A$2:$E$401, 5, FALSE), "Enter an ID")</f>
        <v>Enter an ID</v>
      </c>
      <c r="F4223" s="13" t="str">
        <f>IFERROR(VLOOKUP(A4223, Employees!$A$2:$F$401, 6, FALSE), "Enter an ID")</f>
        <v>Enter an ID</v>
      </c>
      <c r="J4223" s="13" t="str" cm="1">
        <f t="array" ref="J4223">_xlfn.IFS(ISBLANK(G4223), "no training", ISBLANK(I4223), 0, NOT(ISBLANK(I4223)), VLOOKUP(G4223,Trainings!$A$2:$B$20, 2, FALSE))</f>
        <v>no training</v>
      </c>
    </row>
    <row r="4224" spans="2:10" ht="15.75" customHeight="1" x14ac:dyDescent="0.4">
      <c r="B4224" s="13" t="str">
        <f>IFERROR(VLOOKUP(A4224, Employees!$A$2:$E$401, 2, FALSE), "Enter an ID")</f>
        <v>Enter an ID</v>
      </c>
      <c r="C4224" s="13" t="str">
        <f>IFERROR(VLOOKUP(A4224, Employees!$A$2:$E$401, 3, FALSE), "Enter an ID")</f>
        <v>Enter an ID</v>
      </c>
      <c r="D4224" s="13" t="str">
        <f>IFERROR(VLOOKUP(A4224, Employees!$A$2:$E$401, 4, FALSE), "Enter an ID")</f>
        <v>Enter an ID</v>
      </c>
      <c r="E4224" s="13" t="str">
        <f>IFERROR(VLOOKUP(A4224, Employees!$A$2:$E$401, 5, FALSE), "Enter an ID")</f>
        <v>Enter an ID</v>
      </c>
      <c r="F4224" s="13" t="str">
        <f>IFERROR(VLOOKUP(A4224, Employees!$A$2:$F$401, 6, FALSE), "Enter an ID")</f>
        <v>Enter an ID</v>
      </c>
      <c r="J4224" s="13" t="str" cm="1">
        <f t="array" ref="J4224">_xlfn.IFS(ISBLANK(G4224), "no training", ISBLANK(I4224), 0, NOT(ISBLANK(I4224)), VLOOKUP(G4224,Trainings!$A$2:$B$20, 2, FALSE))</f>
        <v>no training</v>
      </c>
    </row>
    <row r="4225" spans="2:10" ht="15.75" customHeight="1" x14ac:dyDescent="0.4">
      <c r="B4225" s="13" t="str">
        <f>IFERROR(VLOOKUP(A4225, Employees!$A$2:$E$401, 2, FALSE), "Enter an ID")</f>
        <v>Enter an ID</v>
      </c>
      <c r="C4225" s="13" t="str">
        <f>IFERROR(VLOOKUP(A4225, Employees!$A$2:$E$401, 3, FALSE), "Enter an ID")</f>
        <v>Enter an ID</v>
      </c>
      <c r="D4225" s="13" t="str">
        <f>IFERROR(VLOOKUP(A4225, Employees!$A$2:$E$401, 4, FALSE), "Enter an ID")</f>
        <v>Enter an ID</v>
      </c>
      <c r="E4225" s="13" t="str">
        <f>IFERROR(VLOOKUP(A4225, Employees!$A$2:$E$401, 5, FALSE), "Enter an ID")</f>
        <v>Enter an ID</v>
      </c>
      <c r="F4225" s="13" t="str">
        <f>IFERROR(VLOOKUP(A4225, Employees!$A$2:$F$401, 6, FALSE), "Enter an ID")</f>
        <v>Enter an ID</v>
      </c>
      <c r="J4225" s="13" t="str" cm="1">
        <f t="array" ref="J4225">_xlfn.IFS(ISBLANK(G4225), "no training", ISBLANK(I4225), 0, NOT(ISBLANK(I4225)), VLOOKUP(G4225,Trainings!$A$2:$B$20, 2, FALSE))</f>
        <v>no training</v>
      </c>
    </row>
    <row r="4226" spans="2:10" ht="15.75" customHeight="1" x14ac:dyDescent="0.4">
      <c r="B4226" s="13" t="str">
        <f>IFERROR(VLOOKUP(A4226, Employees!$A$2:$E$401, 2, FALSE), "Enter an ID")</f>
        <v>Enter an ID</v>
      </c>
      <c r="C4226" s="13" t="str">
        <f>IFERROR(VLOOKUP(A4226, Employees!$A$2:$E$401, 3, FALSE), "Enter an ID")</f>
        <v>Enter an ID</v>
      </c>
      <c r="D4226" s="13" t="str">
        <f>IFERROR(VLOOKUP(A4226, Employees!$A$2:$E$401, 4, FALSE), "Enter an ID")</f>
        <v>Enter an ID</v>
      </c>
      <c r="E4226" s="13" t="str">
        <f>IFERROR(VLOOKUP(A4226, Employees!$A$2:$E$401, 5, FALSE), "Enter an ID")</f>
        <v>Enter an ID</v>
      </c>
      <c r="F4226" s="13" t="str">
        <f>IFERROR(VLOOKUP(A4226, Employees!$A$2:$F$401, 6, FALSE), "Enter an ID")</f>
        <v>Enter an ID</v>
      </c>
      <c r="J4226" s="13" t="str" cm="1">
        <f t="array" ref="J4226">_xlfn.IFS(ISBLANK(G4226), "no training", ISBLANK(I4226), 0, NOT(ISBLANK(I4226)), VLOOKUP(G4226,Trainings!$A$2:$B$20, 2, FALSE))</f>
        <v>no training</v>
      </c>
    </row>
    <row r="4227" spans="2:10" ht="15.75" customHeight="1" x14ac:dyDescent="0.4">
      <c r="B4227" s="13" t="str">
        <f>IFERROR(VLOOKUP(A4227, Employees!$A$2:$E$401, 2, FALSE), "Enter an ID")</f>
        <v>Enter an ID</v>
      </c>
      <c r="C4227" s="13" t="str">
        <f>IFERROR(VLOOKUP(A4227, Employees!$A$2:$E$401, 3, FALSE), "Enter an ID")</f>
        <v>Enter an ID</v>
      </c>
      <c r="D4227" s="13" t="str">
        <f>IFERROR(VLOOKUP(A4227, Employees!$A$2:$E$401, 4, FALSE), "Enter an ID")</f>
        <v>Enter an ID</v>
      </c>
      <c r="E4227" s="13" t="str">
        <f>IFERROR(VLOOKUP(A4227, Employees!$A$2:$E$401, 5, FALSE), "Enter an ID")</f>
        <v>Enter an ID</v>
      </c>
      <c r="F4227" s="13" t="str">
        <f>IFERROR(VLOOKUP(A4227, Employees!$A$2:$F$401, 6, FALSE), "Enter an ID")</f>
        <v>Enter an ID</v>
      </c>
      <c r="J4227" s="13" t="str" cm="1">
        <f t="array" ref="J4227">_xlfn.IFS(ISBLANK(G4227), "no training", ISBLANK(I4227), 0, NOT(ISBLANK(I4227)), VLOOKUP(G4227,Trainings!$A$2:$B$20, 2, FALSE))</f>
        <v>no training</v>
      </c>
    </row>
    <row r="4228" spans="2:10" ht="15.75" customHeight="1" x14ac:dyDescent="0.4">
      <c r="B4228" s="13" t="str">
        <f>IFERROR(VLOOKUP(A4228, Employees!$A$2:$E$401, 2, FALSE), "Enter an ID")</f>
        <v>Enter an ID</v>
      </c>
      <c r="C4228" s="13" t="str">
        <f>IFERROR(VLOOKUP(A4228, Employees!$A$2:$E$401, 3, FALSE), "Enter an ID")</f>
        <v>Enter an ID</v>
      </c>
      <c r="D4228" s="13" t="str">
        <f>IFERROR(VLOOKUP(A4228, Employees!$A$2:$E$401, 4, FALSE), "Enter an ID")</f>
        <v>Enter an ID</v>
      </c>
      <c r="E4228" s="13" t="str">
        <f>IFERROR(VLOOKUP(A4228, Employees!$A$2:$E$401, 5, FALSE), "Enter an ID")</f>
        <v>Enter an ID</v>
      </c>
      <c r="F4228" s="13" t="str">
        <f>IFERROR(VLOOKUP(A4228, Employees!$A$2:$F$401, 6, FALSE), "Enter an ID")</f>
        <v>Enter an ID</v>
      </c>
      <c r="J4228" s="13" t="str" cm="1">
        <f t="array" ref="J4228">_xlfn.IFS(ISBLANK(G4228), "no training", ISBLANK(I4228), 0, NOT(ISBLANK(I4228)), VLOOKUP(G4228,Trainings!$A$2:$B$20, 2, FALSE))</f>
        <v>no training</v>
      </c>
    </row>
    <row r="4229" spans="2:10" ht="15.75" customHeight="1" x14ac:dyDescent="0.4">
      <c r="B4229" s="13" t="str">
        <f>IFERROR(VLOOKUP(A4229, Employees!$A$2:$E$401, 2, FALSE), "Enter an ID")</f>
        <v>Enter an ID</v>
      </c>
      <c r="C4229" s="13" t="str">
        <f>IFERROR(VLOOKUP(A4229, Employees!$A$2:$E$401, 3, FALSE), "Enter an ID")</f>
        <v>Enter an ID</v>
      </c>
      <c r="D4229" s="13" t="str">
        <f>IFERROR(VLOOKUP(A4229, Employees!$A$2:$E$401, 4, FALSE), "Enter an ID")</f>
        <v>Enter an ID</v>
      </c>
      <c r="E4229" s="13" t="str">
        <f>IFERROR(VLOOKUP(A4229, Employees!$A$2:$E$401, 5, FALSE), "Enter an ID")</f>
        <v>Enter an ID</v>
      </c>
      <c r="F4229" s="13" t="str">
        <f>IFERROR(VLOOKUP(A4229, Employees!$A$2:$F$401, 6, FALSE), "Enter an ID")</f>
        <v>Enter an ID</v>
      </c>
      <c r="J4229" s="13" t="str" cm="1">
        <f t="array" ref="J4229">_xlfn.IFS(ISBLANK(G4229), "no training", ISBLANK(I4229), 0, NOT(ISBLANK(I4229)), VLOOKUP(G4229,Trainings!$A$2:$B$20, 2, FALSE))</f>
        <v>no training</v>
      </c>
    </row>
    <row r="4230" spans="2:10" ht="15.75" customHeight="1" x14ac:dyDescent="0.4">
      <c r="B4230" s="13" t="str">
        <f>IFERROR(VLOOKUP(A4230, Employees!$A$2:$E$401, 2, FALSE), "Enter an ID")</f>
        <v>Enter an ID</v>
      </c>
      <c r="C4230" s="13" t="str">
        <f>IFERROR(VLOOKUP(A4230, Employees!$A$2:$E$401, 3, FALSE), "Enter an ID")</f>
        <v>Enter an ID</v>
      </c>
      <c r="D4230" s="13" t="str">
        <f>IFERROR(VLOOKUP(A4230, Employees!$A$2:$E$401, 4, FALSE), "Enter an ID")</f>
        <v>Enter an ID</v>
      </c>
      <c r="E4230" s="13" t="str">
        <f>IFERROR(VLOOKUP(A4230, Employees!$A$2:$E$401, 5, FALSE), "Enter an ID")</f>
        <v>Enter an ID</v>
      </c>
      <c r="F4230" s="13" t="str">
        <f>IFERROR(VLOOKUP(A4230, Employees!$A$2:$F$401, 6, FALSE), "Enter an ID")</f>
        <v>Enter an ID</v>
      </c>
      <c r="J4230" s="13" t="str" cm="1">
        <f t="array" ref="J4230">_xlfn.IFS(ISBLANK(G4230), "no training", ISBLANK(I4230), 0, NOT(ISBLANK(I4230)), VLOOKUP(G4230,Trainings!$A$2:$B$20, 2, FALSE))</f>
        <v>no training</v>
      </c>
    </row>
    <row r="4231" spans="2:10" ht="15.75" customHeight="1" x14ac:dyDescent="0.4">
      <c r="B4231" s="13" t="str">
        <f>IFERROR(VLOOKUP(A4231, Employees!$A$2:$E$401, 2, FALSE), "Enter an ID")</f>
        <v>Enter an ID</v>
      </c>
      <c r="C4231" s="13" t="str">
        <f>IFERROR(VLOOKUP(A4231, Employees!$A$2:$E$401, 3, FALSE), "Enter an ID")</f>
        <v>Enter an ID</v>
      </c>
      <c r="D4231" s="13" t="str">
        <f>IFERROR(VLOOKUP(A4231, Employees!$A$2:$E$401, 4, FALSE), "Enter an ID")</f>
        <v>Enter an ID</v>
      </c>
      <c r="E4231" s="13" t="str">
        <f>IFERROR(VLOOKUP(A4231, Employees!$A$2:$E$401, 5, FALSE), "Enter an ID")</f>
        <v>Enter an ID</v>
      </c>
      <c r="F4231" s="13" t="str">
        <f>IFERROR(VLOOKUP(A4231, Employees!$A$2:$F$401, 6, FALSE), "Enter an ID")</f>
        <v>Enter an ID</v>
      </c>
      <c r="J4231" s="13" t="str" cm="1">
        <f t="array" ref="J4231">_xlfn.IFS(ISBLANK(G4231), "no training", ISBLANK(I4231), 0, NOT(ISBLANK(I4231)), VLOOKUP(G4231,Trainings!$A$2:$B$20, 2, FALSE))</f>
        <v>no training</v>
      </c>
    </row>
    <row r="4232" spans="2:10" ht="15.75" customHeight="1" x14ac:dyDescent="0.4">
      <c r="B4232" s="13" t="str">
        <f>IFERROR(VLOOKUP(A4232, Employees!$A$2:$E$401, 2, FALSE), "Enter an ID")</f>
        <v>Enter an ID</v>
      </c>
      <c r="C4232" s="13" t="str">
        <f>IFERROR(VLOOKUP(A4232, Employees!$A$2:$E$401, 3, FALSE), "Enter an ID")</f>
        <v>Enter an ID</v>
      </c>
      <c r="D4232" s="13" t="str">
        <f>IFERROR(VLOOKUP(A4232, Employees!$A$2:$E$401, 4, FALSE), "Enter an ID")</f>
        <v>Enter an ID</v>
      </c>
      <c r="E4232" s="13" t="str">
        <f>IFERROR(VLOOKUP(A4232, Employees!$A$2:$E$401, 5, FALSE), "Enter an ID")</f>
        <v>Enter an ID</v>
      </c>
      <c r="F4232" s="13" t="str">
        <f>IFERROR(VLOOKUP(A4232, Employees!$A$2:$F$401, 6, FALSE), "Enter an ID")</f>
        <v>Enter an ID</v>
      </c>
      <c r="J4232" s="13" t="str" cm="1">
        <f t="array" ref="J4232">_xlfn.IFS(ISBLANK(G4232), "no training", ISBLANK(I4232), 0, NOT(ISBLANK(I4232)), VLOOKUP(G4232,Trainings!$A$2:$B$20, 2, FALSE))</f>
        <v>no training</v>
      </c>
    </row>
    <row r="4233" spans="2:10" ht="15.75" customHeight="1" x14ac:dyDescent="0.4">
      <c r="B4233" s="13" t="str">
        <f>IFERROR(VLOOKUP(A4233, Employees!$A$2:$E$401, 2, FALSE), "Enter an ID")</f>
        <v>Enter an ID</v>
      </c>
      <c r="C4233" s="13" t="str">
        <f>IFERROR(VLOOKUP(A4233, Employees!$A$2:$E$401, 3, FALSE), "Enter an ID")</f>
        <v>Enter an ID</v>
      </c>
      <c r="D4233" s="13" t="str">
        <f>IFERROR(VLOOKUP(A4233, Employees!$A$2:$E$401, 4, FALSE), "Enter an ID")</f>
        <v>Enter an ID</v>
      </c>
      <c r="E4233" s="13" t="str">
        <f>IFERROR(VLOOKUP(A4233, Employees!$A$2:$E$401, 5, FALSE), "Enter an ID")</f>
        <v>Enter an ID</v>
      </c>
      <c r="F4233" s="13" t="str">
        <f>IFERROR(VLOOKUP(A4233, Employees!$A$2:$F$401, 6, FALSE), "Enter an ID")</f>
        <v>Enter an ID</v>
      </c>
      <c r="J4233" s="13" t="str" cm="1">
        <f t="array" ref="J4233">_xlfn.IFS(ISBLANK(G4233), "no training", ISBLANK(I4233), 0, NOT(ISBLANK(I4233)), VLOOKUP(G4233,Trainings!$A$2:$B$20, 2, FALSE))</f>
        <v>no training</v>
      </c>
    </row>
    <row r="4234" spans="2:10" ht="15.75" customHeight="1" x14ac:dyDescent="0.4">
      <c r="B4234" s="13" t="str">
        <f>IFERROR(VLOOKUP(A4234, Employees!$A$2:$E$401, 2, FALSE), "Enter an ID")</f>
        <v>Enter an ID</v>
      </c>
      <c r="C4234" s="13" t="str">
        <f>IFERROR(VLOOKUP(A4234, Employees!$A$2:$E$401, 3, FALSE), "Enter an ID")</f>
        <v>Enter an ID</v>
      </c>
      <c r="D4234" s="13" t="str">
        <f>IFERROR(VLOOKUP(A4234, Employees!$A$2:$E$401, 4, FALSE), "Enter an ID")</f>
        <v>Enter an ID</v>
      </c>
      <c r="E4234" s="13" t="str">
        <f>IFERROR(VLOOKUP(A4234, Employees!$A$2:$E$401, 5, FALSE), "Enter an ID")</f>
        <v>Enter an ID</v>
      </c>
      <c r="F4234" s="13" t="str">
        <f>IFERROR(VLOOKUP(A4234, Employees!$A$2:$F$401, 6, FALSE), "Enter an ID")</f>
        <v>Enter an ID</v>
      </c>
      <c r="J4234" s="13" t="str" cm="1">
        <f t="array" ref="J4234">_xlfn.IFS(ISBLANK(G4234), "no training", ISBLANK(I4234), 0, NOT(ISBLANK(I4234)), VLOOKUP(G4234,Trainings!$A$2:$B$20, 2, FALSE))</f>
        <v>no training</v>
      </c>
    </row>
    <row r="4235" spans="2:10" ht="15.75" customHeight="1" x14ac:dyDescent="0.4">
      <c r="B4235" s="13" t="str">
        <f>IFERROR(VLOOKUP(A4235, Employees!$A$2:$E$401, 2, FALSE), "Enter an ID")</f>
        <v>Enter an ID</v>
      </c>
      <c r="C4235" s="13" t="str">
        <f>IFERROR(VLOOKUP(A4235, Employees!$A$2:$E$401, 3, FALSE), "Enter an ID")</f>
        <v>Enter an ID</v>
      </c>
      <c r="D4235" s="13" t="str">
        <f>IFERROR(VLOOKUP(A4235, Employees!$A$2:$E$401, 4, FALSE), "Enter an ID")</f>
        <v>Enter an ID</v>
      </c>
      <c r="E4235" s="13" t="str">
        <f>IFERROR(VLOOKUP(A4235, Employees!$A$2:$E$401, 5, FALSE), "Enter an ID")</f>
        <v>Enter an ID</v>
      </c>
      <c r="F4235" s="13" t="str">
        <f>IFERROR(VLOOKUP(A4235, Employees!$A$2:$F$401, 6, FALSE), "Enter an ID")</f>
        <v>Enter an ID</v>
      </c>
      <c r="J4235" s="13" t="str" cm="1">
        <f t="array" ref="J4235">_xlfn.IFS(ISBLANK(G4235), "no training", ISBLANK(I4235), 0, NOT(ISBLANK(I4235)), VLOOKUP(G4235,Trainings!$A$2:$B$20, 2, FALSE))</f>
        <v>no training</v>
      </c>
    </row>
    <row r="4236" spans="2:10" ht="15.75" customHeight="1" x14ac:dyDescent="0.4">
      <c r="B4236" s="13" t="str">
        <f>IFERROR(VLOOKUP(A4236, Employees!$A$2:$E$401, 2, FALSE), "Enter an ID")</f>
        <v>Enter an ID</v>
      </c>
      <c r="C4236" s="13" t="str">
        <f>IFERROR(VLOOKUP(A4236, Employees!$A$2:$E$401, 3, FALSE), "Enter an ID")</f>
        <v>Enter an ID</v>
      </c>
      <c r="D4236" s="13" t="str">
        <f>IFERROR(VLOOKUP(A4236, Employees!$A$2:$E$401, 4, FALSE), "Enter an ID")</f>
        <v>Enter an ID</v>
      </c>
      <c r="E4236" s="13" t="str">
        <f>IFERROR(VLOOKUP(A4236, Employees!$A$2:$E$401, 5, FALSE), "Enter an ID")</f>
        <v>Enter an ID</v>
      </c>
      <c r="F4236" s="13" t="str">
        <f>IFERROR(VLOOKUP(A4236, Employees!$A$2:$F$401, 6, FALSE), "Enter an ID")</f>
        <v>Enter an ID</v>
      </c>
      <c r="J4236" s="13" t="str" cm="1">
        <f t="array" ref="J4236">_xlfn.IFS(ISBLANK(G4236), "no training", ISBLANK(I4236), 0, NOT(ISBLANK(I4236)), VLOOKUP(G4236,Trainings!$A$2:$B$20, 2, FALSE))</f>
        <v>no training</v>
      </c>
    </row>
    <row r="4237" spans="2:10" ht="15.75" customHeight="1" x14ac:dyDescent="0.4">
      <c r="B4237" s="13" t="str">
        <f>IFERROR(VLOOKUP(A4237, Employees!$A$2:$E$401, 2, FALSE), "Enter an ID")</f>
        <v>Enter an ID</v>
      </c>
      <c r="C4237" s="13" t="str">
        <f>IFERROR(VLOOKUP(A4237, Employees!$A$2:$E$401, 3, FALSE), "Enter an ID")</f>
        <v>Enter an ID</v>
      </c>
      <c r="D4237" s="13" t="str">
        <f>IFERROR(VLOOKUP(A4237, Employees!$A$2:$E$401, 4, FALSE), "Enter an ID")</f>
        <v>Enter an ID</v>
      </c>
      <c r="E4237" s="13" t="str">
        <f>IFERROR(VLOOKUP(A4237, Employees!$A$2:$E$401, 5, FALSE), "Enter an ID")</f>
        <v>Enter an ID</v>
      </c>
      <c r="F4237" s="13" t="str">
        <f>IFERROR(VLOOKUP(A4237, Employees!$A$2:$F$401, 6, FALSE), "Enter an ID")</f>
        <v>Enter an ID</v>
      </c>
      <c r="J4237" s="13" t="str" cm="1">
        <f t="array" ref="J4237">_xlfn.IFS(ISBLANK(G4237), "no training", ISBLANK(I4237), 0, NOT(ISBLANK(I4237)), VLOOKUP(G4237,Trainings!$A$2:$B$20, 2, FALSE))</f>
        <v>no training</v>
      </c>
    </row>
    <row r="4238" spans="2:10" ht="15.75" customHeight="1" x14ac:dyDescent="0.4">
      <c r="B4238" s="13" t="str">
        <f>IFERROR(VLOOKUP(A4238, Employees!$A$2:$E$401, 2, FALSE), "Enter an ID")</f>
        <v>Enter an ID</v>
      </c>
      <c r="C4238" s="13" t="str">
        <f>IFERROR(VLOOKUP(A4238, Employees!$A$2:$E$401, 3, FALSE), "Enter an ID")</f>
        <v>Enter an ID</v>
      </c>
      <c r="D4238" s="13" t="str">
        <f>IFERROR(VLOOKUP(A4238, Employees!$A$2:$E$401, 4, FALSE), "Enter an ID")</f>
        <v>Enter an ID</v>
      </c>
      <c r="E4238" s="13" t="str">
        <f>IFERROR(VLOOKUP(A4238, Employees!$A$2:$E$401, 5, FALSE), "Enter an ID")</f>
        <v>Enter an ID</v>
      </c>
      <c r="F4238" s="13" t="str">
        <f>IFERROR(VLOOKUP(A4238, Employees!$A$2:$F$401, 6, FALSE), "Enter an ID")</f>
        <v>Enter an ID</v>
      </c>
      <c r="J4238" s="13" t="str" cm="1">
        <f t="array" ref="J4238">_xlfn.IFS(ISBLANK(G4238), "no training", ISBLANK(I4238), 0, NOT(ISBLANK(I4238)), VLOOKUP(G4238,Trainings!$A$2:$B$20, 2, FALSE))</f>
        <v>no training</v>
      </c>
    </row>
    <row r="4239" spans="2:10" ht="15.75" customHeight="1" x14ac:dyDescent="0.4">
      <c r="B4239" s="13" t="str">
        <f>IFERROR(VLOOKUP(A4239, Employees!$A$2:$E$401, 2, FALSE), "Enter an ID")</f>
        <v>Enter an ID</v>
      </c>
      <c r="C4239" s="13" t="str">
        <f>IFERROR(VLOOKUP(A4239, Employees!$A$2:$E$401, 3, FALSE), "Enter an ID")</f>
        <v>Enter an ID</v>
      </c>
      <c r="D4239" s="13" t="str">
        <f>IFERROR(VLOOKUP(A4239, Employees!$A$2:$E$401, 4, FALSE), "Enter an ID")</f>
        <v>Enter an ID</v>
      </c>
      <c r="E4239" s="13" t="str">
        <f>IFERROR(VLOOKUP(A4239, Employees!$A$2:$E$401, 5, FALSE), "Enter an ID")</f>
        <v>Enter an ID</v>
      </c>
      <c r="F4239" s="13" t="str">
        <f>IFERROR(VLOOKUP(A4239, Employees!$A$2:$F$401, 6, FALSE), "Enter an ID")</f>
        <v>Enter an ID</v>
      </c>
      <c r="J4239" s="13" t="str" cm="1">
        <f t="array" ref="J4239">_xlfn.IFS(ISBLANK(G4239), "no training", ISBLANK(I4239), 0, NOT(ISBLANK(I4239)), VLOOKUP(G4239,Trainings!$A$2:$B$20, 2, FALSE))</f>
        <v>no training</v>
      </c>
    </row>
    <row r="4240" spans="2:10" ht="15.75" customHeight="1" x14ac:dyDescent="0.4">
      <c r="B4240" s="13" t="str">
        <f>IFERROR(VLOOKUP(A4240, Employees!$A$2:$E$401, 2, FALSE), "Enter an ID")</f>
        <v>Enter an ID</v>
      </c>
      <c r="C4240" s="13" t="str">
        <f>IFERROR(VLOOKUP(A4240, Employees!$A$2:$E$401, 3, FALSE), "Enter an ID")</f>
        <v>Enter an ID</v>
      </c>
      <c r="D4240" s="13" t="str">
        <f>IFERROR(VLOOKUP(A4240, Employees!$A$2:$E$401, 4, FALSE), "Enter an ID")</f>
        <v>Enter an ID</v>
      </c>
      <c r="E4240" s="13" t="str">
        <f>IFERROR(VLOOKUP(A4240, Employees!$A$2:$E$401, 5, FALSE), "Enter an ID")</f>
        <v>Enter an ID</v>
      </c>
      <c r="F4240" s="13" t="str">
        <f>IFERROR(VLOOKUP(A4240, Employees!$A$2:$F$401, 6, FALSE), "Enter an ID")</f>
        <v>Enter an ID</v>
      </c>
      <c r="J4240" s="13" t="str" cm="1">
        <f t="array" ref="J4240">_xlfn.IFS(ISBLANK(G4240), "no training", ISBLANK(I4240), 0, NOT(ISBLANK(I4240)), VLOOKUP(G4240,Trainings!$A$2:$B$20, 2, FALSE))</f>
        <v>no training</v>
      </c>
    </row>
    <row r="4241" spans="2:10" ht="15.75" customHeight="1" x14ac:dyDescent="0.4">
      <c r="B4241" s="13" t="str">
        <f>IFERROR(VLOOKUP(A4241, Employees!$A$2:$E$401, 2, FALSE), "Enter an ID")</f>
        <v>Enter an ID</v>
      </c>
      <c r="C4241" s="13" t="str">
        <f>IFERROR(VLOOKUP(A4241, Employees!$A$2:$E$401, 3, FALSE), "Enter an ID")</f>
        <v>Enter an ID</v>
      </c>
      <c r="D4241" s="13" t="str">
        <f>IFERROR(VLOOKUP(A4241, Employees!$A$2:$E$401, 4, FALSE), "Enter an ID")</f>
        <v>Enter an ID</v>
      </c>
      <c r="E4241" s="13" t="str">
        <f>IFERROR(VLOOKUP(A4241, Employees!$A$2:$E$401, 5, FALSE), "Enter an ID")</f>
        <v>Enter an ID</v>
      </c>
      <c r="F4241" s="13" t="str">
        <f>IFERROR(VLOOKUP(A4241, Employees!$A$2:$F$401, 6, FALSE), "Enter an ID")</f>
        <v>Enter an ID</v>
      </c>
      <c r="J4241" s="13" t="str" cm="1">
        <f t="array" ref="J4241">_xlfn.IFS(ISBLANK(G4241), "no training", ISBLANK(I4241), 0, NOT(ISBLANK(I4241)), VLOOKUP(G4241,Trainings!$A$2:$B$20, 2, FALSE))</f>
        <v>no training</v>
      </c>
    </row>
    <row r="4242" spans="2:10" ht="15.75" customHeight="1" x14ac:dyDescent="0.4">
      <c r="B4242" s="13" t="str">
        <f>IFERROR(VLOOKUP(A4242, Employees!$A$2:$E$401, 2, FALSE), "Enter an ID")</f>
        <v>Enter an ID</v>
      </c>
      <c r="C4242" s="13" t="str">
        <f>IFERROR(VLOOKUP(A4242, Employees!$A$2:$E$401, 3, FALSE), "Enter an ID")</f>
        <v>Enter an ID</v>
      </c>
      <c r="D4242" s="13" t="str">
        <f>IFERROR(VLOOKUP(A4242, Employees!$A$2:$E$401, 4, FALSE), "Enter an ID")</f>
        <v>Enter an ID</v>
      </c>
      <c r="E4242" s="13" t="str">
        <f>IFERROR(VLOOKUP(A4242, Employees!$A$2:$E$401, 5, FALSE), "Enter an ID")</f>
        <v>Enter an ID</v>
      </c>
      <c r="F4242" s="13" t="str">
        <f>IFERROR(VLOOKUP(A4242, Employees!$A$2:$F$401, 6, FALSE), "Enter an ID")</f>
        <v>Enter an ID</v>
      </c>
      <c r="J4242" s="13" t="str" cm="1">
        <f t="array" ref="J4242">_xlfn.IFS(ISBLANK(G4242), "no training", ISBLANK(I4242), 0, NOT(ISBLANK(I4242)), VLOOKUP(G4242,Trainings!$A$2:$B$20, 2, FALSE))</f>
        <v>no training</v>
      </c>
    </row>
    <row r="4243" spans="2:10" ht="15.75" customHeight="1" x14ac:dyDescent="0.4">
      <c r="B4243" s="13" t="str">
        <f>IFERROR(VLOOKUP(A4243, Employees!$A$2:$E$401, 2, FALSE), "Enter an ID")</f>
        <v>Enter an ID</v>
      </c>
      <c r="C4243" s="13" t="str">
        <f>IFERROR(VLOOKUP(A4243, Employees!$A$2:$E$401, 3, FALSE), "Enter an ID")</f>
        <v>Enter an ID</v>
      </c>
      <c r="D4243" s="13" t="str">
        <f>IFERROR(VLOOKUP(A4243, Employees!$A$2:$E$401, 4, FALSE), "Enter an ID")</f>
        <v>Enter an ID</v>
      </c>
      <c r="E4243" s="13" t="str">
        <f>IFERROR(VLOOKUP(A4243, Employees!$A$2:$E$401, 5, FALSE), "Enter an ID")</f>
        <v>Enter an ID</v>
      </c>
      <c r="F4243" s="13" t="str">
        <f>IFERROR(VLOOKUP(A4243, Employees!$A$2:$F$401, 6, FALSE), "Enter an ID")</f>
        <v>Enter an ID</v>
      </c>
      <c r="J4243" s="13" t="str" cm="1">
        <f t="array" ref="J4243">_xlfn.IFS(ISBLANK(G4243), "no training", ISBLANK(I4243), 0, NOT(ISBLANK(I4243)), VLOOKUP(G4243,Trainings!$A$2:$B$20, 2, FALSE))</f>
        <v>no training</v>
      </c>
    </row>
    <row r="4244" spans="2:10" ht="15.75" customHeight="1" x14ac:dyDescent="0.4">
      <c r="B4244" s="13" t="str">
        <f>IFERROR(VLOOKUP(A4244, Employees!$A$2:$E$401, 2, FALSE), "Enter an ID")</f>
        <v>Enter an ID</v>
      </c>
      <c r="C4244" s="13" t="str">
        <f>IFERROR(VLOOKUP(A4244, Employees!$A$2:$E$401, 3, FALSE), "Enter an ID")</f>
        <v>Enter an ID</v>
      </c>
      <c r="D4244" s="13" t="str">
        <f>IFERROR(VLOOKUP(A4244, Employees!$A$2:$E$401, 4, FALSE), "Enter an ID")</f>
        <v>Enter an ID</v>
      </c>
      <c r="E4244" s="13" t="str">
        <f>IFERROR(VLOOKUP(A4244, Employees!$A$2:$E$401, 5, FALSE), "Enter an ID")</f>
        <v>Enter an ID</v>
      </c>
      <c r="F4244" s="13" t="str">
        <f>IFERROR(VLOOKUP(A4244, Employees!$A$2:$F$401, 6, FALSE), "Enter an ID")</f>
        <v>Enter an ID</v>
      </c>
      <c r="J4244" s="13" t="str" cm="1">
        <f t="array" ref="J4244">_xlfn.IFS(ISBLANK(G4244), "no training", ISBLANK(I4244), 0, NOT(ISBLANK(I4244)), VLOOKUP(G4244,Trainings!$A$2:$B$20, 2, FALSE))</f>
        <v>no training</v>
      </c>
    </row>
    <row r="4245" spans="2:10" ht="15.75" customHeight="1" x14ac:dyDescent="0.4">
      <c r="B4245" s="13" t="str">
        <f>IFERROR(VLOOKUP(A4245, Employees!$A$2:$E$401, 2, FALSE), "Enter an ID")</f>
        <v>Enter an ID</v>
      </c>
      <c r="C4245" s="13" t="str">
        <f>IFERROR(VLOOKUP(A4245, Employees!$A$2:$E$401, 3, FALSE), "Enter an ID")</f>
        <v>Enter an ID</v>
      </c>
      <c r="D4245" s="13" t="str">
        <f>IFERROR(VLOOKUP(A4245, Employees!$A$2:$E$401, 4, FALSE), "Enter an ID")</f>
        <v>Enter an ID</v>
      </c>
      <c r="E4245" s="13" t="str">
        <f>IFERROR(VLOOKUP(A4245, Employees!$A$2:$E$401, 5, FALSE), "Enter an ID")</f>
        <v>Enter an ID</v>
      </c>
      <c r="F4245" s="13" t="str">
        <f>IFERROR(VLOOKUP(A4245, Employees!$A$2:$F$401, 6, FALSE), "Enter an ID")</f>
        <v>Enter an ID</v>
      </c>
      <c r="J4245" s="13" t="str" cm="1">
        <f t="array" ref="J4245">_xlfn.IFS(ISBLANK(G4245), "no training", ISBLANK(I4245), 0, NOT(ISBLANK(I4245)), VLOOKUP(G4245,Trainings!$A$2:$B$20, 2, FALSE))</f>
        <v>no training</v>
      </c>
    </row>
    <row r="4246" spans="2:10" ht="15.75" customHeight="1" x14ac:dyDescent="0.4">
      <c r="B4246" s="13" t="str">
        <f>IFERROR(VLOOKUP(A4246, Employees!$A$2:$E$401, 2, FALSE), "Enter an ID")</f>
        <v>Enter an ID</v>
      </c>
      <c r="C4246" s="13" t="str">
        <f>IFERROR(VLOOKUP(A4246, Employees!$A$2:$E$401, 3, FALSE), "Enter an ID")</f>
        <v>Enter an ID</v>
      </c>
      <c r="D4246" s="13" t="str">
        <f>IFERROR(VLOOKUP(A4246, Employees!$A$2:$E$401, 4, FALSE), "Enter an ID")</f>
        <v>Enter an ID</v>
      </c>
      <c r="E4246" s="13" t="str">
        <f>IFERROR(VLOOKUP(A4246, Employees!$A$2:$E$401, 5, FALSE), "Enter an ID")</f>
        <v>Enter an ID</v>
      </c>
      <c r="F4246" s="13" t="str">
        <f>IFERROR(VLOOKUP(A4246, Employees!$A$2:$F$401, 6, FALSE), "Enter an ID")</f>
        <v>Enter an ID</v>
      </c>
      <c r="J4246" s="13" t="str" cm="1">
        <f t="array" ref="J4246">_xlfn.IFS(ISBLANK(G4246), "no training", ISBLANK(I4246), 0, NOT(ISBLANK(I4246)), VLOOKUP(G4246,Trainings!$A$2:$B$20, 2, FALSE))</f>
        <v>no training</v>
      </c>
    </row>
    <row r="4247" spans="2:10" ht="15.75" customHeight="1" x14ac:dyDescent="0.4">
      <c r="B4247" s="13" t="str">
        <f>IFERROR(VLOOKUP(A4247, Employees!$A$2:$E$401, 2, FALSE), "Enter an ID")</f>
        <v>Enter an ID</v>
      </c>
      <c r="C4247" s="13" t="str">
        <f>IFERROR(VLOOKUP(A4247, Employees!$A$2:$E$401, 3, FALSE), "Enter an ID")</f>
        <v>Enter an ID</v>
      </c>
      <c r="D4247" s="13" t="str">
        <f>IFERROR(VLOOKUP(A4247, Employees!$A$2:$E$401, 4, FALSE), "Enter an ID")</f>
        <v>Enter an ID</v>
      </c>
      <c r="E4247" s="13" t="str">
        <f>IFERROR(VLOOKUP(A4247, Employees!$A$2:$E$401, 5, FALSE), "Enter an ID")</f>
        <v>Enter an ID</v>
      </c>
      <c r="F4247" s="13" t="str">
        <f>IFERROR(VLOOKUP(A4247, Employees!$A$2:$F$401, 6, FALSE), "Enter an ID")</f>
        <v>Enter an ID</v>
      </c>
      <c r="J4247" s="13" t="str" cm="1">
        <f t="array" ref="J4247">_xlfn.IFS(ISBLANK(G4247), "no training", ISBLANK(I4247), 0, NOT(ISBLANK(I4247)), VLOOKUP(G4247,Trainings!$A$2:$B$20, 2, FALSE))</f>
        <v>no training</v>
      </c>
    </row>
    <row r="4248" spans="2:10" ht="15.75" customHeight="1" x14ac:dyDescent="0.4">
      <c r="B4248" s="13" t="str">
        <f>IFERROR(VLOOKUP(A4248, Employees!$A$2:$E$401, 2, FALSE), "Enter an ID")</f>
        <v>Enter an ID</v>
      </c>
      <c r="C4248" s="13" t="str">
        <f>IFERROR(VLOOKUP(A4248, Employees!$A$2:$E$401, 3, FALSE), "Enter an ID")</f>
        <v>Enter an ID</v>
      </c>
      <c r="D4248" s="13" t="str">
        <f>IFERROR(VLOOKUP(A4248, Employees!$A$2:$E$401, 4, FALSE), "Enter an ID")</f>
        <v>Enter an ID</v>
      </c>
      <c r="E4248" s="13" t="str">
        <f>IFERROR(VLOOKUP(A4248, Employees!$A$2:$E$401, 5, FALSE), "Enter an ID")</f>
        <v>Enter an ID</v>
      </c>
      <c r="F4248" s="13" t="str">
        <f>IFERROR(VLOOKUP(A4248, Employees!$A$2:$F$401, 6, FALSE), "Enter an ID")</f>
        <v>Enter an ID</v>
      </c>
      <c r="J4248" s="13" t="str" cm="1">
        <f t="array" ref="J4248">_xlfn.IFS(ISBLANK(G4248), "no training", ISBLANK(I4248), 0, NOT(ISBLANK(I4248)), VLOOKUP(G4248,Trainings!$A$2:$B$20, 2, FALSE))</f>
        <v>no training</v>
      </c>
    </row>
    <row r="4249" spans="2:10" ht="15.75" customHeight="1" x14ac:dyDescent="0.4">
      <c r="B4249" s="13" t="str">
        <f>IFERROR(VLOOKUP(A4249, Employees!$A$2:$E$401, 2, FALSE), "Enter an ID")</f>
        <v>Enter an ID</v>
      </c>
      <c r="C4249" s="13" t="str">
        <f>IFERROR(VLOOKUP(A4249, Employees!$A$2:$E$401, 3, FALSE), "Enter an ID")</f>
        <v>Enter an ID</v>
      </c>
      <c r="D4249" s="13" t="str">
        <f>IFERROR(VLOOKUP(A4249, Employees!$A$2:$E$401, 4, FALSE), "Enter an ID")</f>
        <v>Enter an ID</v>
      </c>
      <c r="E4249" s="13" t="str">
        <f>IFERROR(VLOOKUP(A4249, Employees!$A$2:$E$401, 5, FALSE), "Enter an ID")</f>
        <v>Enter an ID</v>
      </c>
      <c r="F4249" s="13" t="str">
        <f>IFERROR(VLOOKUP(A4249, Employees!$A$2:$F$401, 6, FALSE), "Enter an ID")</f>
        <v>Enter an ID</v>
      </c>
      <c r="J4249" s="13" t="str" cm="1">
        <f t="array" ref="J4249">_xlfn.IFS(ISBLANK(G4249), "no training", ISBLANK(I4249), 0, NOT(ISBLANK(I4249)), VLOOKUP(G4249,Trainings!$A$2:$B$20, 2, FALSE))</f>
        <v>no training</v>
      </c>
    </row>
    <row r="4250" spans="2:10" ht="15.75" customHeight="1" x14ac:dyDescent="0.4">
      <c r="B4250" s="13" t="str">
        <f>IFERROR(VLOOKUP(A4250, Employees!$A$2:$E$401, 2, FALSE), "Enter an ID")</f>
        <v>Enter an ID</v>
      </c>
      <c r="C4250" s="13" t="str">
        <f>IFERROR(VLOOKUP(A4250, Employees!$A$2:$E$401, 3, FALSE), "Enter an ID")</f>
        <v>Enter an ID</v>
      </c>
      <c r="D4250" s="13" t="str">
        <f>IFERROR(VLOOKUP(A4250, Employees!$A$2:$E$401, 4, FALSE), "Enter an ID")</f>
        <v>Enter an ID</v>
      </c>
      <c r="E4250" s="13" t="str">
        <f>IFERROR(VLOOKUP(A4250, Employees!$A$2:$E$401, 5, FALSE), "Enter an ID")</f>
        <v>Enter an ID</v>
      </c>
      <c r="F4250" s="13" t="str">
        <f>IFERROR(VLOOKUP(A4250, Employees!$A$2:$F$401, 6, FALSE), "Enter an ID")</f>
        <v>Enter an ID</v>
      </c>
      <c r="J4250" s="13" t="str" cm="1">
        <f t="array" ref="J4250">_xlfn.IFS(ISBLANK(G4250), "no training", ISBLANK(I4250), 0, NOT(ISBLANK(I4250)), VLOOKUP(G4250,Trainings!$A$2:$B$20, 2, FALSE))</f>
        <v>no training</v>
      </c>
    </row>
    <row r="4251" spans="2:10" ht="15.75" customHeight="1" x14ac:dyDescent="0.4">
      <c r="B4251" s="13" t="str">
        <f>IFERROR(VLOOKUP(A4251, Employees!$A$2:$E$401, 2, FALSE), "Enter an ID")</f>
        <v>Enter an ID</v>
      </c>
      <c r="C4251" s="13" t="str">
        <f>IFERROR(VLOOKUP(A4251, Employees!$A$2:$E$401, 3, FALSE), "Enter an ID")</f>
        <v>Enter an ID</v>
      </c>
      <c r="D4251" s="13" t="str">
        <f>IFERROR(VLOOKUP(A4251, Employees!$A$2:$E$401, 4, FALSE), "Enter an ID")</f>
        <v>Enter an ID</v>
      </c>
      <c r="E4251" s="13" t="str">
        <f>IFERROR(VLOOKUP(A4251, Employees!$A$2:$E$401, 5, FALSE), "Enter an ID")</f>
        <v>Enter an ID</v>
      </c>
      <c r="F4251" s="13" t="str">
        <f>IFERROR(VLOOKUP(A4251, Employees!$A$2:$F$401, 6, FALSE), "Enter an ID")</f>
        <v>Enter an ID</v>
      </c>
      <c r="J4251" s="13" t="str" cm="1">
        <f t="array" ref="J4251">_xlfn.IFS(ISBLANK(G4251), "no training", ISBLANK(I4251), 0, NOT(ISBLANK(I4251)), VLOOKUP(G4251,Trainings!$A$2:$B$20, 2, FALSE))</f>
        <v>no training</v>
      </c>
    </row>
    <row r="4252" spans="2:10" ht="15.75" customHeight="1" x14ac:dyDescent="0.4">
      <c r="B4252" s="13" t="str">
        <f>IFERROR(VLOOKUP(A4252, Employees!$A$2:$E$401, 2, FALSE), "Enter an ID")</f>
        <v>Enter an ID</v>
      </c>
      <c r="C4252" s="13" t="str">
        <f>IFERROR(VLOOKUP(A4252, Employees!$A$2:$E$401, 3, FALSE), "Enter an ID")</f>
        <v>Enter an ID</v>
      </c>
      <c r="D4252" s="13" t="str">
        <f>IFERROR(VLOOKUP(A4252, Employees!$A$2:$E$401, 4, FALSE), "Enter an ID")</f>
        <v>Enter an ID</v>
      </c>
      <c r="E4252" s="13" t="str">
        <f>IFERROR(VLOOKUP(A4252, Employees!$A$2:$E$401, 5, FALSE), "Enter an ID")</f>
        <v>Enter an ID</v>
      </c>
      <c r="F4252" s="13" t="str">
        <f>IFERROR(VLOOKUP(A4252, Employees!$A$2:$F$401, 6, FALSE), "Enter an ID")</f>
        <v>Enter an ID</v>
      </c>
      <c r="J4252" s="13" t="str" cm="1">
        <f t="array" ref="J4252">_xlfn.IFS(ISBLANK(G4252), "no training", ISBLANK(I4252), 0, NOT(ISBLANK(I4252)), VLOOKUP(G4252,Trainings!$A$2:$B$20, 2, FALSE))</f>
        <v>no training</v>
      </c>
    </row>
    <row r="4253" spans="2:10" ht="15.75" customHeight="1" x14ac:dyDescent="0.4">
      <c r="B4253" s="13" t="str">
        <f>IFERROR(VLOOKUP(A4253, Employees!$A$2:$E$401, 2, FALSE), "Enter an ID")</f>
        <v>Enter an ID</v>
      </c>
      <c r="C4253" s="13" t="str">
        <f>IFERROR(VLOOKUP(A4253, Employees!$A$2:$E$401, 3, FALSE), "Enter an ID")</f>
        <v>Enter an ID</v>
      </c>
      <c r="D4253" s="13" t="str">
        <f>IFERROR(VLOOKUP(A4253, Employees!$A$2:$E$401, 4, FALSE), "Enter an ID")</f>
        <v>Enter an ID</v>
      </c>
      <c r="E4253" s="13" t="str">
        <f>IFERROR(VLOOKUP(A4253, Employees!$A$2:$E$401, 5, FALSE), "Enter an ID")</f>
        <v>Enter an ID</v>
      </c>
      <c r="F4253" s="13" t="str">
        <f>IFERROR(VLOOKUP(A4253, Employees!$A$2:$F$401, 6, FALSE), "Enter an ID")</f>
        <v>Enter an ID</v>
      </c>
      <c r="J4253" s="13" t="str" cm="1">
        <f t="array" ref="J4253">_xlfn.IFS(ISBLANK(G4253), "no training", ISBLANK(I4253), 0, NOT(ISBLANK(I4253)), VLOOKUP(G4253,Trainings!$A$2:$B$20, 2, FALSE))</f>
        <v>no training</v>
      </c>
    </row>
    <row r="4254" spans="2:10" ht="15.75" customHeight="1" x14ac:dyDescent="0.4">
      <c r="B4254" s="13" t="str">
        <f>IFERROR(VLOOKUP(A4254, Employees!$A$2:$E$401, 2, FALSE), "Enter an ID")</f>
        <v>Enter an ID</v>
      </c>
      <c r="C4254" s="13" t="str">
        <f>IFERROR(VLOOKUP(A4254, Employees!$A$2:$E$401, 3, FALSE), "Enter an ID")</f>
        <v>Enter an ID</v>
      </c>
      <c r="D4254" s="13" t="str">
        <f>IFERROR(VLOOKUP(A4254, Employees!$A$2:$E$401, 4, FALSE), "Enter an ID")</f>
        <v>Enter an ID</v>
      </c>
      <c r="E4254" s="13" t="str">
        <f>IFERROR(VLOOKUP(A4254, Employees!$A$2:$E$401, 5, FALSE), "Enter an ID")</f>
        <v>Enter an ID</v>
      </c>
      <c r="F4254" s="13" t="str">
        <f>IFERROR(VLOOKUP(A4254, Employees!$A$2:$F$401, 6, FALSE), "Enter an ID")</f>
        <v>Enter an ID</v>
      </c>
      <c r="J4254" s="13" t="str" cm="1">
        <f t="array" ref="J4254">_xlfn.IFS(ISBLANK(G4254), "no training", ISBLANK(I4254), 0, NOT(ISBLANK(I4254)), VLOOKUP(G4254,Trainings!$A$2:$B$20, 2, FALSE))</f>
        <v>no training</v>
      </c>
    </row>
    <row r="4255" spans="2:10" ht="15.75" customHeight="1" x14ac:dyDescent="0.4">
      <c r="B4255" s="13" t="str">
        <f>IFERROR(VLOOKUP(A4255, Employees!$A$2:$E$401, 2, FALSE), "Enter an ID")</f>
        <v>Enter an ID</v>
      </c>
      <c r="C4255" s="13" t="str">
        <f>IFERROR(VLOOKUP(A4255, Employees!$A$2:$E$401, 3, FALSE), "Enter an ID")</f>
        <v>Enter an ID</v>
      </c>
      <c r="D4255" s="13" t="str">
        <f>IFERROR(VLOOKUP(A4255, Employees!$A$2:$E$401, 4, FALSE), "Enter an ID")</f>
        <v>Enter an ID</v>
      </c>
      <c r="E4255" s="13" t="str">
        <f>IFERROR(VLOOKUP(A4255, Employees!$A$2:$E$401, 5, FALSE), "Enter an ID")</f>
        <v>Enter an ID</v>
      </c>
      <c r="F4255" s="13" t="str">
        <f>IFERROR(VLOOKUP(A4255, Employees!$A$2:$F$401, 6, FALSE), "Enter an ID")</f>
        <v>Enter an ID</v>
      </c>
      <c r="J4255" s="13" t="str" cm="1">
        <f t="array" ref="J4255">_xlfn.IFS(ISBLANK(G4255), "no training", ISBLANK(I4255), 0, NOT(ISBLANK(I4255)), VLOOKUP(G4255,Trainings!$A$2:$B$20, 2, FALSE))</f>
        <v>no training</v>
      </c>
    </row>
    <row r="4256" spans="2:10" ht="15.75" customHeight="1" x14ac:dyDescent="0.4">
      <c r="B4256" s="13" t="str">
        <f>IFERROR(VLOOKUP(A4256, Employees!$A$2:$E$401, 2, FALSE), "Enter an ID")</f>
        <v>Enter an ID</v>
      </c>
      <c r="C4256" s="13" t="str">
        <f>IFERROR(VLOOKUP(A4256, Employees!$A$2:$E$401, 3, FALSE), "Enter an ID")</f>
        <v>Enter an ID</v>
      </c>
      <c r="D4256" s="13" t="str">
        <f>IFERROR(VLOOKUP(A4256, Employees!$A$2:$E$401, 4, FALSE), "Enter an ID")</f>
        <v>Enter an ID</v>
      </c>
      <c r="E4256" s="13" t="str">
        <f>IFERROR(VLOOKUP(A4256, Employees!$A$2:$E$401, 5, FALSE), "Enter an ID")</f>
        <v>Enter an ID</v>
      </c>
      <c r="F4256" s="13" t="str">
        <f>IFERROR(VLOOKUP(A4256, Employees!$A$2:$F$401, 6, FALSE), "Enter an ID")</f>
        <v>Enter an ID</v>
      </c>
      <c r="J4256" s="13" t="str" cm="1">
        <f t="array" ref="J4256">_xlfn.IFS(ISBLANK(G4256), "no training", ISBLANK(I4256), 0, NOT(ISBLANK(I4256)), VLOOKUP(G4256,Trainings!$A$2:$B$20, 2, FALSE))</f>
        <v>no training</v>
      </c>
    </row>
    <row r="4257" spans="2:10" ht="15.75" customHeight="1" x14ac:dyDescent="0.4">
      <c r="B4257" s="13" t="str">
        <f>IFERROR(VLOOKUP(A4257, Employees!$A$2:$E$401, 2, FALSE), "Enter an ID")</f>
        <v>Enter an ID</v>
      </c>
      <c r="C4257" s="13" t="str">
        <f>IFERROR(VLOOKUP(A4257, Employees!$A$2:$E$401, 3, FALSE), "Enter an ID")</f>
        <v>Enter an ID</v>
      </c>
      <c r="D4257" s="13" t="str">
        <f>IFERROR(VLOOKUP(A4257, Employees!$A$2:$E$401, 4, FALSE), "Enter an ID")</f>
        <v>Enter an ID</v>
      </c>
      <c r="E4257" s="13" t="str">
        <f>IFERROR(VLOOKUP(A4257, Employees!$A$2:$E$401, 5, FALSE), "Enter an ID")</f>
        <v>Enter an ID</v>
      </c>
      <c r="F4257" s="13" t="str">
        <f>IFERROR(VLOOKUP(A4257, Employees!$A$2:$F$401, 6, FALSE), "Enter an ID")</f>
        <v>Enter an ID</v>
      </c>
      <c r="J4257" s="13" t="str" cm="1">
        <f t="array" ref="J4257">_xlfn.IFS(ISBLANK(G4257), "no training", ISBLANK(I4257), 0, NOT(ISBLANK(I4257)), VLOOKUP(G4257,Trainings!$A$2:$B$20, 2, FALSE))</f>
        <v>no training</v>
      </c>
    </row>
    <row r="4258" spans="2:10" ht="15.75" customHeight="1" x14ac:dyDescent="0.4">
      <c r="B4258" s="13" t="str">
        <f>IFERROR(VLOOKUP(A4258, Employees!$A$2:$E$401, 2, FALSE), "Enter an ID")</f>
        <v>Enter an ID</v>
      </c>
      <c r="C4258" s="13" t="str">
        <f>IFERROR(VLOOKUP(A4258, Employees!$A$2:$E$401, 3, FALSE), "Enter an ID")</f>
        <v>Enter an ID</v>
      </c>
      <c r="D4258" s="13" t="str">
        <f>IFERROR(VLOOKUP(A4258, Employees!$A$2:$E$401, 4, FALSE), "Enter an ID")</f>
        <v>Enter an ID</v>
      </c>
      <c r="E4258" s="13" t="str">
        <f>IFERROR(VLOOKUP(A4258, Employees!$A$2:$E$401, 5, FALSE), "Enter an ID")</f>
        <v>Enter an ID</v>
      </c>
      <c r="F4258" s="13" t="str">
        <f>IFERROR(VLOOKUP(A4258, Employees!$A$2:$F$401, 6, FALSE), "Enter an ID")</f>
        <v>Enter an ID</v>
      </c>
      <c r="J4258" s="13" t="str" cm="1">
        <f t="array" ref="J4258">_xlfn.IFS(ISBLANK(G4258), "no training", ISBLANK(I4258), 0, NOT(ISBLANK(I4258)), VLOOKUP(G4258,Trainings!$A$2:$B$20, 2, FALSE))</f>
        <v>no training</v>
      </c>
    </row>
    <row r="4259" spans="2:10" ht="15.75" customHeight="1" x14ac:dyDescent="0.4">
      <c r="B4259" s="13" t="str">
        <f>IFERROR(VLOOKUP(A4259, Employees!$A$2:$E$401, 2, FALSE), "Enter an ID")</f>
        <v>Enter an ID</v>
      </c>
      <c r="C4259" s="13" t="str">
        <f>IFERROR(VLOOKUP(A4259, Employees!$A$2:$E$401, 3, FALSE), "Enter an ID")</f>
        <v>Enter an ID</v>
      </c>
      <c r="D4259" s="13" t="str">
        <f>IFERROR(VLOOKUP(A4259, Employees!$A$2:$E$401, 4, FALSE), "Enter an ID")</f>
        <v>Enter an ID</v>
      </c>
      <c r="E4259" s="13" t="str">
        <f>IFERROR(VLOOKUP(A4259, Employees!$A$2:$E$401, 5, FALSE), "Enter an ID")</f>
        <v>Enter an ID</v>
      </c>
      <c r="F4259" s="13" t="str">
        <f>IFERROR(VLOOKUP(A4259, Employees!$A$2:$F$401, 6, FALSE), "Enter an ID")</f>
        <v>Enter an ID</v>
      </c>
      <c r="J4259" s="13" t="str" cm="1">
        <f t="array" ref="J4259">_xlfn.IFS(ISBLANK(G4259), "no training", ISBLANK(I4259), 0, NOT(ISBLANK(I4259)), VLOOKUP(G4259,Trainings!$A$2:$B$20, 2, FALSE))</f>
        <v>no training</v>
      </c>
    </row>
    <row r="4260" spans="2:10" ht="15.75" customHeight="1" x14ac:dyDescent="0.4">
      <c r="B4260" s="13" t="str">
        <f>IFERROR(VLOOKUP(A4260, Employees!$A$2:$E$401, 2, FALSE), "Enter an ID")</f>
        <v>Enter an ID</v>
      </c>
      <c r="C4260" s="13" t="str">
        <f>IFERROR(VLOOKUP(A4260, Employees!$A$2:$E$401, 3, FALSE), "Enter an ID")</f>
        <v>Enter an ID</v>
      </c>
      <c r="D4260" s="13" t="str">
        <f>IFERROR(VLOOKUP(A4260, Employees!$A$2:$E$401, 4, FALSE), "Enter an ID")</f>
        <v>Enter an ID</v>
      </c>
      <c r="E4260" s="13" t="str">
        <f>IFERROR(VLOOKUP(A4260, Employees!$A$2:$E$401, 5, FALSE), "Enter an ID")</f>
        <v>Enter an ID</v>
      </c>
      <c r="F4260" s="13" t="str">
        <f>IFERROR(VLOOKUP(A4260, Employees!$A$2:$F$401, 6, FALSE), "Enter an ID")</f>
        <v>Enter an ID</v>
      </c>
      <c r="J4260" s="13" t="str" cm="1">
        <f t="array" ref="J4260">_xlfn.IFS(ISBLANK(G4260), "no training", ISBLANK(I4260), 0, NOT(ISBLANK(I4260)), VLOOKUP(G4260,Trainings!$A$2:$B$20, 2, FALSE))</f>
        <v>no training</v>
      </c>
    </row>
    <row r="4261" spans="2:10" ht="15.75" customHeight="1" x14ac:dyDescent="0.4">
      <c r="B4261" s="13" t="str">
        <f>IFERROR(VLOOKUP(A4261, Employees!$A$2:$E$401, 2, FALSE), "Enter an ID")</f>
        <v>Enter an ID</v>
      </c>
      <c r="C4261" s="13" t="str">
        <f>IFERROR(VLOOKUP(A4261, Employees!$A$2:$E$401, 3, FALSE), "Enter an ID")</f>
        <v>Enter an ID</v>
      </c>
      <c r="D4261" s="13" t="str">
        <f>IFERROR(VLOOKUP(A4261, Employees!$A$2:$E$401, 4, FALSE), "Enter an ID")</f>
        <v>Enter an ID</v>
      </c>
      <c r="E4261" s="13" t="str">
        <f>IFERROR(VLOOKUP(A4261, Employees!$A$2:$E$401, 5, FALSE), "Enter an ID")</f>
        <v>Enter an ID</v>
      </c>
      <c r="F4261" s="13" t="str">
        <f>IFERROR(VLOOKUP(A4261, Employees!$A$2:$F$401, 6, FALSE), "Enter an ID")</f>
        <v>Enter an ID</v>
      </c>
      <c r="J4261" s="13" t="str" cm="1">
        <f t="array" ref="J4261">_xlfn.IFS(ISBLANK(G4261), "no training", ISBLANK(I4261), 0, NOT(ISBLANK(I4261)), VLOOKUP(G4261,Trainings!$A$2:$B$20, 2, FALSE))</f>
        <v>no training</v>
      </c>
    </row>
    <row r="4262" spans="2:10" ht="15.75" customHeight="1" x14ac:dyDescent="0.4">
      <c r="B4262" s="13" t="str">
        <f>IFERROR(VLOOKUP(A4262, Employees!$A$2:$E$401, 2, FALSE), "Enter an ID")</f>
        <v>Enter an ID</v>
      </c>
      <c r="C4262" s="13" t="str">
        <f>IFERROR(VLOOKUP(A4262, Employees!$A$2:$E$401, 3, FALSE), "Enter an ID")</f>
        <v>Enter an ID</v>
      </c>
      <c r="D4262" s="13" t="str">
        <f>IFERROR(VLOOKUP(A4262, Employees!$A$2:$E$401, 4, FALSE), "Enter an ID")</f>
        <v>Enter an ID</v>
      </c>
      <c r="E4262" s="13" t="str">
        <f>IFERROR(VLOOKUP(A4262, Employees!$A$2:$E$401, 5, FALSE), "Enter an ID")</f>
        <v>Enter an ID</v>
      </c>
      <c r="F4262" s="13" t="str">
        <f>IFERROR(VLOOKUP(A4262, Employees!$A$2:$F$401, 6, FALSE), "Enter an ID")</f>
        <v>Enter an ID</v>
      </c>
      <c r="J4262" s="13" t="str" cm="1">
        <f t="array" ref="J4262">_xlfn.IFS(ISBLANK(G4262), "no training", ISBLANK(I4262), 0, NOT(ISBLANK(I4262)), VLOOKUP(G4262,Trainings!$A$2:$B$20, 2, FALSE))</f>
        <v>no training</v>
      </c>
    </row>
    <row r="4263" spans="2:10" ht="15.75" customHeight="1" x14ac:dyDescent="0.4">
      <c r="B4263" s="13" t="str">
        <f>IFERROR(VLOOKUP(A4263, Employees!$A$2:$E$401, 2, FALSE), "Enter an ID")</f>
        <v>Enter an ID</v>
      </c>
      <c r="C4263" s="13" t="str">
        <f>IFERROR(VLOOKUP(A4263, Employees!$A$2:$E$401, 3, FALSE), "Enter an ID")</f>
        <v>Enter an ID</v>
      </c>
      <c r="D4263" s="13" t="str">
        <f>IFERROR(VLOOKUP(A4263, Employees!$A$2:$E$401, 4, FALSE), "Enter an ID")</f>
        <v>Enter an ID</v>
      </c>
      <c r="E4263" s="13" t="str">
        <f>IFERROR(VLOOKUP(A4263, Employees!$A$2:$E$401, 5, FALSE), "Enter an ID")</f>
        <v>Enter an ID</v>
      </c>
      <c r="F4263" s="13" t="str">
        <f>IFERROR(VLOOKUP(A4263, Employees!$A$2:$F$401, 6, FALSE), "Enter an ID")</f>
        <v>Enter an ID</v>
      </c>
      <c r="J4263" s="13" t="str" cm="1">
        <f t="array" ref="J4263">_xlfn.IFS(ISBLANK(G4263), "no training", ISBLANK(I4263), 0, NOT(ISBLANK(I4263)), VLOOKUP(G4263,Trainings!$A$2:$B$20, 2, FALSE))</f>
        <v>no training</v>
      </c>
    </row>
    <row r="4264" spans="2:10" ht="15.75" customHeight="1" x14ac:dyDescent="0.4">
      <c r="B4264" s="13" t="str">
        <f>IFERROR(VLOOKUP(A4264, Employees!$A$2:$E$401, 2, FALSE), "Enter an ID")</f>
        <v>Enter an ID</v>
      </c>
      <c r="C4264" s="13" t="str">
        <f>IFERROR(VLOOKUP(A4264, Employees!$A$2:$E$401, 3, FALSE), "Enter an ID")</f>
        <v>Enter an ID</v>
      </c>
      <c r="D4264" s="13" t="str">
        <f>IFERROR(VLOOKUP(A4264, Employees!$A$2:$E$401, 4, FALSE), "Enter an ID")</f>
        <v>Enter an ID</v>
      </c>
      <c r="E4264" s="13" t="str">
        <f>IFERROR(VLOOKUP(A4264, Employees!$A$2:$E$401, 5, FALSE), "Enter an ID")</f>
        <v>Enter an ID</v>
      </c>
      <c r="F4264" s="13" t="str">
        <f>IFERROR(VLOOKUP(A4264, Employees!$A$2:$F$401, 6, FALSE), "Enter an ID")</f>
        <v>Enter an ID</v>
      </c>
      <c r="J4264" s="13" t="str" cm="1">
        <f t="array" ref="J4264">_xlfn.IFS(ISBLANK(G4264), "no training", ISBLANK(I4264), 0, NOT(ISBLANK(I4264)), VLOOKUP(G4264,Trainings!$A$2:$B$20, 2, FALSE))</f>
        <v>no training</v>
      </c>
    </row>
    <row r="4265" spans="2:10" ht="15.75" customHeight="1" x14ac:dyDescent="0.4">
      <c r="B4265" s="13" t="str">
        <f>IFERROR(VLOOKUP(A4265, Employees!$A$2:$E$401, 2, FALSE), "Enter an ID")</f>
        <v>Enter an ID</v>
      </c>
      <c r="C4265" s="13" t="str">
        <f>IFERROR(VLOOKUP(A4265, Employees!$A$2:$E$401, 3, FALSE), "Enter an ID")</f>
        <v>Enter an ID</v>
      </c>
      <c r="D4265" s="13" t="str">
        <f>IFERROR(VLOOKUP(A4265, Employees!$A$2:$E$401, 4, FALSE), "Enter an ID")</f>
        <v>Enter an ID</v>
      </c>
      <c r="E4265" s="13" t="str">
        <f>IFERROR(VLOOKUP(A4265, Employees!$A$2:$E$401, 5, FALSE), "Enter an ID")</f>
        <v>Enter an ID</v>
      </c>
      <c r="F4265" s="13" t="str">
        <f>IFERROR(VLOOKUP(A4265, Employees!$A$2:$F$401, 6, FALSE), "Enter an ID")</f>
        <v>Enter an ID</v>
      </c>
      <c r="J4265" s="13" t="str" cm="1">
        <f t="array" ref="J4265">_xlfn.IFS(ISBLANK(G4265), "no training", ISBLANK(I4265), 0, NOT(ISBLANK(I4265)), VLOOKUP(G4265,Trainings!$A$2:$B$20, 2, FALSE))</f>
        <v>no training</v>
      </c>
    </row>
    <row r="4266" spans="2:10" ht="15.75" customHeight="1" x14ac:dyDescent="0.4">
      <c r="B4266" s="13" t="str">
        <f>IFERROR(VLOOKUP(A4266, Employees!$A$2:$E$401, 2, FALSE), "Enter an ID")</f>
        <v>Enter an ID</v>
      </c>
      <c r="C4266" s="13" t="str">
        <f>IFERROR(VLOOKUP(A4266, Employees!$A$2:$E$401, 3, FALSE), "Enter an ID")</f>
        <v>Enter an ID</v>
      </c>
      <c r="D4266" s="13" t="str">
        <f>IFERROR(VLOOKUP(A4266, Employees!$A$2:$E$401, 4, FALSE), "Enter an ID")</f>
        <v>Enter an ID</v>
      </c>
      <c r="E4266" s="13" t="str">
        <f>IFERROR(VLOOKUP(A4266, Employees!$A$2:$E$401, 5, FALSE), "Enter an ID")</f>
        <v>Enter an ID</v>
      </c>
      <c r="F4266" s="13" t="str">
        <f>IFERROR(VLOOKUP(A4266, Employees!$A$2:$F$401, 6, FALSE), "Enter an ID")</f>
        <v>Enter an ID</v>
      </c>
      <c r="J4266" s="13" t="str" cm="1">
        <f t="array" ref="J4266">_xlfn.IFS(ISBLANK(G4266), "no training", ISBLANK(I4266), 0, NOT(ISBLANK(I4266)), VLOOKUP(G4266,Trainings!$A$2:$B$20, 2, FALSE))</f>
        <v>no training</v>
      </c>
    </row>
    <row r="4267" spans="2:10" ht="15.75" customHeight="1" x14ac:dyDescent="0.4">
      <c r="B4267" s="13" t="str">
        <f>IFERROR(VLOOKUP(A4267, Employees!$A$2:$E$401, 2, FALSE), "Enter an ID")</f>
        <v>Enter an ID</v>
      </c>
      <c r="C4267" s="13" t="str">
        <f>IFERROR(VLOOKUP(A4267, Employees!$A$2:$E$401, 3, FALSE), "Enter an ID")</f>
        <v>Enter an ID</v>
      </c>
      <c r="D4267" s="13" t="str">
        <f>IFERROR(VLOOKUP(A4267, Employees!$A$2:$E$401, 4, FALSE), "Enter an ID")</f>
        <v>Enter an ID</v>
      </c>
      <c r="E4267" s="13" t="str">
        <f>IFERROR(VLOOKUP(A4267, Employees!$A$2:$E$401, 5, FALSE), "Enter an ID")</f>
        <v>Enter an ID</v>
      </c>
      <c r="F4267" s="13" t="str">
        <f>IFERROR(VLOOKUP(A4267, Employees!$A$2:$F$401, 6, FALSE), "Enter an ID")</f>
        <v>Enter an ID</v>
      </c>
      <c r="J4267" s="13" t="str" cm="1">
        <f t="array" ref="J4267">_xlfn.IFS(ISBLANK(G4267), "no training", ISBLANK(I4267), 0, NOT(ISBLANK(I4267)), VLOOKUP(G4267,Trainings!$A$2:$B$20, 2, FALSE))</f>
        <v>no training</v>
      </c>
    </row>
    <row r="4268" spans="2:10" ht="15.75" customHeight="1" x14ac:dyDescent="0.4">
      <c r="B4268" s="13" t="str">
        <f>IFERROR(VLOOKUP(A4268, Employees!$A$2:$E$401, 2, FALSE), "Enter an ID")</f>
        <v>Enter an ID</v>
      </c>
      <c r="C4268" s="13" t="str">
        <f>IFERROR(VLOOKUP(A4268, Employees!$A$2:$E$401, 3, FALSE), "Enter an ID")</f>
        <v>Enter an ID</v>
      </c>
      <c r="D4268" s="13" t="str">
        <f>IFERROR(VLOOKUP(A4268, Employees!$A$2:$E$401, 4, FALSE), "Enter an ID")</f>
        <v>Enter an ID</v>
      </c>
      <c r="E4268" s="13" t="str">
        <f>IFERROR(VLOOKUP(A4268, Employees!$A$2:$E$401, 5, FALSE), "Enter an ID")</f>
        <v>Enter an ID</v>
      </c>
      <c r="F4268" s="13" t="str">
        <f>IFERROR(VLOOKUP(A4268, Employees!$A$2:$F$401, 6, FALSE), "Enter an ID")</f>
        <v>Enter an ID</v>
      </c>
      <c r="J4268" s="13" t="str" cm="1">
        <f t="array" ref="J4268">_xlfn.IFS(ISBLANK(G4268), "no training", ISBLANK(I4268), 0, NOT(ISBLANK(I4268)), VLOOKUP(G4268,Trainings!$A$2:$B$20, 2, FALSE))</f>
        <v>no training</v>
      </c>
    </row>
    <row r="4269" spans="2:10" ht="15.75" customHeight="1" x14ac:dyDescent="0.4">
      <c r="B4269" s="13" t="str">
        <f>IFERROR(VLOOKUP(A4269, Employees!$A$2:$E$401, 2, FALSE), "Enter an ID")</f>
        <v>Enter an ID</v>
      </c>
      <c r="C4269" s="13" t="str">
        <f>IFERROR(VLOOKUP(A4269, Employees!$A$2:$E$401, 3, FALSE), "Enter an ID")</f>
        <v>Enter an ID</v>
      </c>
      <c r="D4269" s="13" t="str">
        <f>IFERROR(VLOOKUP(A4269, Employees!$A$2:$E$401, 4, FALSE), "Enter an ID")</f>
        <v>Enter an ID</v>
      </c>
      <c r="E4269" s="13" t="str">
        <f>IFERROR(VLOOKUP(A4269, Employees!$A$2:$E$401, 5, FALSE), "Enter an ID")</f>
        <v>Enter an ID</v>
      </c>
      <c r="F4269" s="13" t="str">
        <f>IFERROR(VLOOKUP(A4269, Employees!$A$2:$F$401, 6, FALSE), "Enter an ID")</f>
        <v>Enter an ID</v>
      </c>
      <c r="J4269" s="13" t="str" cm="1">
        <f t="array" ref="J4269">_xlfn.IFS(ISBLANK(G4269), "no training", ISBLANK(I4269), 0, NOT(ISBLANK(I4269)), VLOOKUP(G4269,Trainings!$A$2:$B$20, 2, FALSE))</f>
        <v>no training</v>
      </c>
    </row>
    <row r="4270" spans="2:10" ht="15.75" customHeight="1" x14ac:dyDescent="0.4">
      <c r="B4270" s="13" t="str">
        <f>IFERROR(VLOOKUP(A4270, Employees!$A$2:$E$401, 2, FALSE), "Enter an ID")</f>
        <v>Enter an ID</v>
      </c>
      <c r="C4270" s="13" t="str">
        <f>IFERROR(VLOOKUP(A4270, Employees!$A$2:$E$401, 3, FALSE), "Enter an ID")</f>
        <v>Enter an ID</v>
      </c>
      <c r="D4270" s="13" t="str">
        <f>IFERROR(VLOOKUP(A4270, Employees!$A$2:$E$401, 4, FALSE), "Enter an ID")</f>
        <v>Enter an ID</v>
      </c>
      <c r="E4270" s="13" t="str">
        <f>IFERROR(VLOOKUP(A4270, Employees!$A$2:$E$401, 5, FALSE), "Enter an ID")</f>
        <v>Enter an ID</v>
      </c>
      <c r="F4270" s="13" t="str">
        <f>IFERROR(VLOOKUP(A4270, Employees!$A$2:$F$401, 6, FALSE), "Enter an ID")</f>
        <v>Enter an ID</v>
      </c>
      <c r="J4270" s="13" t="str" cm="1">
        <f t="array" ref="J4270">_xlfn.IFS(ISBLANK(G4270), "no training", ISBLANK(I4270), 0, NOT(ISBLANK(I4270)), VLOOKUP(G4270,Trainings!$A$2:$B$20, 2, FALSE))</f>
        <v>no training</v>
      </c>
    </row>
    <row r="4271" spans="2:10" ht="15.75" customHeight="1" x14ac:dyDescent="0.4">
      <c r="B4271" s="13" t="str">
        <f>IFERROR(VLOOKUP(A4271, Employees!$A$2:$E$401, 2, FALSE), "Enter an ID")</f>
        <v>Enter an ID</v>
      </c>
      <c r="C4271" s="13" t="str">
        <f>IFERROR(VLOOKUP(A4271, Employees!$A$2:$E$401, 3, FALSE), "Enter an ID")</f>
        <v>Enter an ID</v>
      </c>
      <c r="D4271" s="13" t="str">
        <f>IFERROR(VLOOKUP(A4271, Employees!$A$2:$E$401, 4, FALSE), "Enter an ID")</f>
        <v>Enter an ID</v>
      </c>
      <c r="E4271" s="13" t="str">
        <f>IFERROR(VLOOKUP(A4271, Employees!$A$2:$E$401, 5, FALSE), "Enter an ID")</f>
        <v>Enter an ID</v>
      </c>
      <c r="F4271" s="13" t="str">
        <f>IFERROR(VLOOKUP(A4271, Employees!$A$2:$F$401, 6, FALSE), "Enter an ID")</f>
        <v>Enter an ID</v>
      </c>
      <c r="J4271" s="13" t="str" cm="1">
        <f t="array" ref="J4271">_xlfn.IFS(ISBLANK(G4271), "no training", ISBLANK(I4271), 0, NOT(ISBLANK(I4271)), VLOOKUP(G4271,Trainings!$A$2:$B$20, 2, FALSE))</f>
        <v>no training</v>
      </c>
    </row>
    <row r="4272" spans="2:10" ht="15.75" customHeight="1" x14ac:dyDescent="0.4">
      <c r="B4272" s="13" t="str">
        <f>IFERROR(VLOOKUP(A4272, Employees!$A$2:$E$401, 2, FALSE), "Enter an ID")</f>
        <v>Enter an ID</v>
      </c>
      <c r="C4272" s="13" t="str">
        <f>IFERROR(VLOOKUP(A4272, Employees!$A$2:$E$401, 3, FALSE), "Enter an ID")</f>
        <v>Enter an ID</v>
      </c>
      <c r="D4272" s="13" t="str">
        <f>IFERROR(VLOOKUP(A4272, Employees!$A$2:$E$401, 4, FALSE), "Enter an ID")</f>
        <v>Enter an ID</v>
      </c>
      <c r="E4272" s="13" t="str">
        <f>IFERROR(VLOOKUP(A4272, Employees!$A$2:$E$401, 5, FALSE), "Enter an ID")</f>
        <v>Enter an ID</v>
      </c>
      <c r="F4272" s="13" t="str">
        <f>IFERROR(VLOOKUP(A4272, Employees!$A$2:$F$401, 6, FALSE), "Enter an ID")</f>
        <v>Enter an ID</v>
      </c>
      <c r="J4272" s="13" t="str" cm="1">
        <f t="array" ref="J4272">_xlfn.IFS(ISBLANK(G4272), "no training", ISBLANK(I4272), 0, NOT(ISBLANK(I4272)), VLOOKUP(G4272,Trainings!$A$2:$B$20, 2, FALSE))</f>
        <v>no training</v>
      </c>
    </row>
    <row r="4273" spans="2:10" ht="15.75" customHeight="1" x14ac:dyDescent="0.4">
      <c r="B4273" s="13" t="str">
        <f>IFERROR(VLOOKUP(A4273, Employees!$A$2:$E$401, 2, FALSE), "Enter an ID")</f>
        <v>Enter an ID</v>
      </c>
      <c r="C4273" s="13" t="str">
        <f>IFERROR(VLOOKUP(A4273, Employees!$A$2:$E$401, 3, FALSE), "Enter an ID")</f>
        <v>Enter an ID</v>
      </c>
      <c r="D4273" s="13" t="str">
        <f>IFERROR(VLOOKUP(A4273, Employees!$A$2:$E$401, 4, FALSE), "Enter an ID")</f>
        <v>Enter an ID</v>
      </c>
      <c r="E4273" s="13" t="str">
        <f>IFERROR(VLOOKUP(A4273, Employees!$A$2:$E$401, 5, FALSE), "Enter an ID")</f>
        <v>Enter an ID</v>
      </c>
      <c r="F4273" s="13" t="str">
        <f>IFERROR(VLOOKUP(A4273, Employees!$A$2:$F$401, 6, FALSE), "Enter an ID")</f>
        <v>Enter an ID</v>
      </c>
      <c r="J4273" s="13" t="str" cm="1">
        <f t="array" ref="J4273">_xlfn.IFS(ISBLANK(G4273), "no training", ISBLANK(I4273), 0, NOT(ISBLANK(I4273)), VLOOKUP(G4273,Trainings!$A$2:$B$20, 2, FALSE))</f>
        <v>no training</v>
      </c>
    </row>
    <row r="4274" spans="2:10" ht="15.75" customHeight="1" x14ac:dyDescent="0.4">
      <c r="B4274" s="13" t="str">
        <f>IFERROR(VLOOKUP(A4274, Employees!$A$2:$E$401, 2, FALSE), "Enter an ID")</f>
        <v>Enter an ID</v>
      </c>
      <c r="C4274" s="13" t="str">
        <f>IFERROR(VLOOKUP(A4274, Employees!$A$2:$E$401, 3, FALSE), "Enter an ID")</f>
        <v>Enter an ID</v>
      </c>
      <c r="D4274" s="13" t="str">
        <f>IFERROR(VLOOKUP(A4274, Employees!$A$2:$E$401, 4, FALSE), "Enter an ID")</f>
        <v>Enter an ID</v>
      </c>
      <c r="E4274" s="13" t="str">
        <f>IFERROR(VLOOKUP(A4274, Employees!$A$2:$E$401, 5, FALSE), "Enter an ID")</f>
        <v>Enter an ID</v>
      </c>
      <c r="F4274" s="13" t="str">
        <f>IFERROR(VLOOKUP(A4274, Employees!$A$2:$F$401, 6, FALSE), "Enter an ID")</f>
        <v>Enter an ID</v>
      </c>
      <c r="J4274" s="13" t="str" cm="1">
        <f t="array" ref="J4274">_xlfn.IFS(ISBLANK(G4274), "no training", ISBLANK(I4274), 0, NOT(ISBLANK(I4274)), VLOOKUP(G4274,Trainings!$A$2:$B$20, 2, FALSE))</f>
        <v>no training</v>
      </c>
    </row>
    <row r="4275" spans="2:10" ht="15.75" customHeight="1" x14ac:dyDescent="0.4">
      <c r="B4275" s="13" t="str">
        <f>IFERROR(VLOOKUP(A4275, Employees!$A$2:$E$401, 2, FALSE), "Enter an ID")</f>
        <v>Enter an ID</v>
      </c>
      <c r="C4275" s="13" t="str">
        <f>IFERROR(VLOOKUP(A4275, Employees!$A$2:$E$401, 3, FALSE), "Enter an ID")</f>
        <v>Enter an ID</v>
      </c>
      <c r="D4275" s="13" t="str">
        <f>IFERROR(VLOOKUP(A4275, Employees!$A$2:$E$401, 4, FALSE), "Enter an ID")</f>
        <v>Enter an ID</v>
      </c>
      <c r="E4275" s="13" t="str">
        <f>IFERROR(VLOOKUP(A4275, Employees!$A$2:$E$401, 5, FALSE), "Enter an ID")</f>
        <v>Enter an ID</v>
      </c>
      <c r="F4275" s="13" t="str">
        <f>IFERROR(VLOOKUP(A4275, Employees!$A$2:$F$401, 6, FALSE), "Enter an ID")</f>
        <v>Enter an ID</v>
      </c>
      <c r="J4275" s="13" t="str" cm="1">
        <f t="array" ref="J4275">_xlfn.IFS(ISBLANK(G4275), "no training", ISBLANK(I4275), 0, NOT(ISBLANK(I4275)), VLOOKUP(G4275,Trainings!$A$2:$B$20, 2, FALSE))</f>
        <v>no training</v>
      </c>
    </row>
    <row r="4276" spans="2:10" ht="15.75" customHeight="1" x14ac:dyDescent="0.4">
      <c r="B4276" s="13" t="str">
        <f>IFERROR(VLOOKUP(A4276, Employees!$A$2:$E$401, 2, FALSE), "Enter an ID")</f>
        <v>Enter an ID</v>
      </c>
      <c r="C4276" s="13" t="str">
        <f>IFERROR(VLOOKUP(A4276, Employees!$A$2:$E$401, 3, FALSE), "Enter an ID")</f>
        <v>Enter an ID</v>
      </c>
      <c r="D4276" s="13" t="str">
        <f>IFERROR(VLOOKUP(A4276, Employees!$A$2:$E$401, 4, FALSE), "Enter an ID")</f>
        <v>Enter an ID</v>
      </c>
      <c r="E4276" s="13" t="str">
        <f>IFERROR(VLOOKUP(A4276, Employees!$A$2:$E$401, 5, FALSE), "Enter an ID")</f>
        <v>Enter an ID</v>
      </c>
      <c r="F4276" s="13" t="str">
        <f>IFERROR(VLOOKUP(A4276, Employees!$A$2:$F$401, 6, FALSE), "Enter an ID")</f>
        <v>Enter an ID</v>
      </c>
      <c r="J4276" s="13" t="str" cm="1">
        <f t="array" ref="J4276">_xlfn.IFS(ISBLANK(G4276), "no training", ISBLANK(I4276), 0, NOT(ISBLANK(I4276)), VLOOKUP(G4276,Trainings!$A$2:$B$20, 2, FALSE))</f>
        <v>no training</v>
      </c>
    </row>
    <row r="4277" spans="2:10" ht="15.75" customHeight="1" x14ac:dyDescent="0.4">
      <c r="B4277" s="13" t="str">
        <f>IFERROR(VLOOKUP(A4277, Employees!$A$2:$E$401, 2, FALSE), "Enter an ID")</f>
        <v>Enter an ID</v>
      </c>
      <c r="C4277" s="13" t="str">
        <f>IFERROR(VLOOKUP(A4277, Employees!$A$2:$E$401, 3, FALSE), "Enter an ID")</f>
        <v>Enter an ID</v>
      </c>
      <c r="D4277" s="13" t="str">
        <f>IFERROR(VLOOKUP(A4277, Employees!$A$2:$E$401, 4, FALSE), "Enter an ID")</f>
        <v>Enter an ID</v>
      </c>
      <c r="E4277" s="13" t="str">
        <f>IFERROR(VLOOKUP(A4277, Employees!$A$2:$E$401, 5, FALSE), "Enter an ID")</f>
        <v>Enter an ID</v>
      </c>
      <c r="F4277" s="13" t="str">
        <f>IFERROR(VLOOKUP(A4277, Employees!$A$2:$F$401, 6, FALSE), "Enter an ID")</f>
        <v>Enter an ID</v>
      </c>
      <c r="J4277" s="13" t="str" cm="1">
        <f t="array" ref="J4277">_xlfn.IFS(ISBLANK(G4277), "no training", ISBLANK(I4277), 0, NOT(ISBLANK(I4277)), VLOOKUP(G4277,Trainings!$A$2:$B$20, 2, FALSE))</f>
        <v>no training</v>
      </c>
    </row>
    <row r="4278" spans="2:10" ht="15.75" customHeight="1" x14ac:dyDescent="0.4">
      <c r="B4278" s="13" t="str">
        <f>IFERROR(VLOOKUP(A4278, Employees!$A$2:$E$401, 2, FALSE), "Enter an ID")</f>
        <v>Enter an ID</v>
      </c>
      <c r="C4278" s="13" t="str">
        <f>IFERROR(VLOOKUP(A4278, Employees!$A$2:$E$401, 3, FALSE), "Enter an ID")</f>
        <v>Enter an ID</v>
      </c>
      <c r="D4278" s="13" t="str">
        <f>IFERROR(VLOOKUP(A4278, Employees!$A$2:$E$401, 4, FALSE), "Enter an ID")</f>
        <v>Enter an ID</v>
      </c>
      <c r="E4278" s="13" t="str">
        <f>IFERROR(VLOOKUP(A4278, Employees!$A$2:$E$401, 5, FALSE), "Enter an ID")</f>
        <v>Enter an ID</v>
      </c>
      <c r="F4278" s="13" t="str">
        <f>IFERROR(VLOOKUP(A4278, Employees!$A$2:$F$401, 6, FALSE), "Enter an ID")</f>
        <v>Enter an ID</v>
      </c>
      <c r="J4278" s="13" t="str" cm="1">
        <f t="array" ref="J4278">_xlfn.IFS(ISBLANK(G4278), "no training", ISBLANK(I4278), 0, NOT(ISBLANK(I4278)), VLOOKUP(G4278,Trainings!$A$2:$B$20, 2, FALSE))</f>
        <v>no training</v>
      </c>
    </row>
    <row r="4279" spans="2:10" ht="15.75" customHeight="1" x14ac:dyDescent="0.4">
      <c r="B4279" s="13" t="str">
        <f>IFERROR(VLOOKUP(A4279, Employees!$A$2:$E$401, 2, FALSE), "Enter an ID")</f>
        <v>Enter an ID</v>
      </c>
      <c r="C4279" s="13" t="str">
        <f>IFERROR(VLOOKUP(A4279, Employees!$A$2:$E$401, 3, FALSE), "Enter an ID")</f>
        <v>Enter an ID</v>
      </c>
      <c r="D4279" s="13" t="str">
        <f>IFERROR(VLOOKUP(A4279, Employees!$A$2:$E$401, 4, FALSE), "Enter an ID")</f>
        <v>Enter an ID</v>
      </c>
      <c r="E4279" s="13" t="str">
        <f>IFERROR(VLOOKUP(A4279, Employees!$A$2:$E$401, 5, FALSE), "Enter an ID")</f>
        <v>Enter an ID</v>
      </c>
      <c r="F4279" s="13" t="str">
        <f>IFERROR(VLOOKUP(A4279, Employees!$A$2:$F$401, 6, FALSE), "Enter an ID")</f>
        <v>Enter an ID</v>
      </c>
      <c r="J4279" s="13" t="str" cm="1">
        <f t="array" ref="J4279">_xlfn.IFS(ISBLANK(G4279), "no training", ISBLANK(I4279), 0, NOT(ISBLANK(I4279)), VLOOKUP(G4279,Trainings!$A$2:$B$20, 2, FALSE))</f>
        <v>no training</v>
      </c>
    </row>
    <row r="4280" spans="2:10" ht="15.75" customHeight="1" x14ac:dyDescent="0.4">
      <c r="B4280" s="13" t="str">
        <f>IFERROR(VLOOKUP(A4280, Employees!$A$2:$E$401, 2, FALSE), "Enter an ID")</f>
        <v>Enter an ID</v>
      </c>
      <c r="C4280" s="13" t="str">
        <f>IFERROR(VLOOKUP(A4280, Employees!$A$2:$E$401, 3, FALSE), "Enter an ID")</f>
        <v>Enter an ID</v>
      </c>
      <c r="D4280" s="13" t="str">
        <f>IFERROR(VLOOKUP(A4280, Employees!$A$2:$E$401, 4, FALSE), "Enter an ID")</f>
        <v>Enter an ID</v>
      </c>
      <c r="E4280" s="13" t="str">
        <f>IFERROR(VLOOKUP(A4280, Employees!$A$2:$E$401, 5, FALSE), "Enter an ID")</f>
        <v>Enter an ID</v>
      </c>
      <c r="F4280" s="13" t="str">
        <f>IFERROR(VLOOKUP(A4280, Employees!$A$2:$F$401, 6, FALSE), "Enter an ID")</f>
        <v>Enter an ID</v>
      </c>
      <c r="J4280" s="13" t="str" cm="1">
        <f t="array" ref="J4280">_xlfn.IFS(ISBLANK(G4280), "no training", ISBLANK(I4280), 0, NOT(ISBLANK(I4280)), VLOOKUP(G4280,Trainings!$A$2:$B$20, 2, FALSE))</f>
        <v>no training</v>
      </c>
    </row>
    <row r="4281" spans="2:10" ht="15.75" customHeight="1" x14ac:dyDescent="0.4">
      <c r="B4281" s="13" t="str">
        <f>IFERROR(VLOOKUP(A4281, Employees!$A$2:$E$401, 2, FALSE), "Enter an ID")</f>
        <v>Enter an ID</v>
      </c>
      <c r="C4281" s="13" t="str">
        <f>IFERROR(VLOOKUP(A4281, Employees!$A$2:$E$401, 3, FALSE), "Enter an ID")</f>
        <v>Enter an ID</v>
      </c>
      <c r="D4281" s="13" t="str">
        <f>IFERROR(VLOOKUP(A4281, Employees!$A$2:$E$401, 4, FALSE), "Enter an ID")</f>
        <v>Enter an ID</v>
      </c>
      <c r="E4281" s="13" t="str">
        <f>IFERROR(VLOOKUP(A4281, Employees!$A$2:$E$401, 5, FALSE), "Enter an ID")</f>
        <v>Enter an ID</v>
      </c>
      <c r="F4281" s="13" t="str">
        <f>IFERROR(VLOOKUP(A4281, Employees!$A$2:$F$401, 6, FALSE), "Enter an ID")</f>
        <v>Enter an ID</v>
      </c>
      <c r="J4281" s="13" t="str" cm="1">
        <f t="array" ref="J4281">_xlfn.IFS(ISBLANK(G4281), "no training", ISBLANK(I4281), 0, NOT(ISBLANK(I4281)), VLOOKUP(G4281,Trainings!$A$2:$B$20, 2, FALSE))</f>
        <v>no training</v>
      </c>
    </row>
    <row r="4282" spans="2:10" ht="15.75" customHeight="1" x14ac:dyDescent="0.4">
      <c r="B4282" s="13" t="str">
        <f>IFERROR(VLOOKUP(A4282, Employees!$A$2:$E$401, 2, FALSE), "Enter an ID")</f>
        <v>Enter an ID</v>
      </c>
      <c r="C4282" s="13" t="str">
        <f>IFERROR(VLOOKUP(A4282, Employees!$A$2:$E$401, 3, FALSE), "Enter an ID")</f>
        <v>Enter an ID</v>
      </c>
      <c r="D4282" s="13" t="str">
        <f>IFERROR(VLOOKUP(A4282, Employees!$A$2:$E$401, 4, FALSE), "Enter an ID")</f>
        <v>Enter an ID</v>
      </c>
      <c r="E4282" s="13" t="str">
        <f>IFERROR(VLOOKUP(A4282, Employees!$A$2:$E$401, 5, FALSE), "Enter an ID")</f>
        <v>Enter an ID</v>
      </c>
      <c r="F4282" s="13" t="str">
        <f>IFERROR(VLOOKUP(A4282, Employees!$A$2:$F$401, 6, FALSE), "Enter an ID")</f>
        <v>Enter an ID</v>
      </c>
      <c r="J4282" s="13" t="str" cm="1">
        <f t="array" ref="J4282">_xlfn.IFS(ISBLANK(G4282), "no training", ISBLANK(I4282), 0, NOT(ISBLANK(I4282)), VLOOKUP(G4282,Trainings!$A$2:$B$20, 2, FALSE))</f>
        <v>no training</v>
      </c>
    </row>
    <row r="4283" spans="2:10" ht="15.75" customHeight="1" x14ac:dyDescent="0.4">
      <c r="B4283" s="13" t="str">
        <f>IFERROR(VLOOKUP(A4283, Employees!$A$2:$E$401, 2, FALSE), "Enter an ID")</f>
        <v>Enter an ID</v>
      </c>
      <c r="C4283" s="13" t="str">
        <f>IFERROR(VLOOKUP(A4283, Employees!$A$2:$E$401, 3, FALSE), "Enter an ID")</f>
        <v>Enter an ID</v>
      </c>
      <c r="D4283" s="13" t="str">
        <f>IFERROR(VLOOKUP(A4283, Employees!$A$2:$E$401, 4, FALSE), "Enter an ID")</f>
        <v>Enter an ID</v>
      </c>
      <c r="E4283" s="13" t="str">
        <f>IFERROR(VLOOKUP(A4283, Employees!$A$2:$E$401, 5, FALSE), "Enter an ID")</f>
        <v>Enter an ID</v>
      </c>
      <c r="F4283" s="13" t="str">
        <f>IFERROR(VLOOKUP(A4283, Employees!$A$2:$F$401, 6, FALSE), "Enter an ID")</f>
        <v>Enter an ID</v>
      </c>
      <c r="J4283" s="13" t="str" cm="1">
        <f t="array" ref="J4283">_xlfn.IFS(ISBLANK(G4283), "no training", ISBLANK(I4283), 0, NOT(ISBLANK(I4283)), VLOOKUP(G4283,Trainings!$A$2:$B$20, 2, FALSE))</f>
        <v>no training</v>
      </c>
    </row>
    <row r="4284" spans="2:10" ht="15.75" customHeight="1" x14ac:dyDescent="0.4">
      <c r="B4284" s="13" t="str">
        <f>IFERROR(VLOOKUP(A4284, Employees!$A$2:$E$401, 2, FALSE), "Enter an ID")</f>
        <v>Enter an ID</v>
      </c>
      <c r="C4284" s="13" t="str">
        <f>IFERROR(VLOOKUP(A4284, Employees!$A$2:$E$401, 3, FALSE), "Enter an ID")</f>
        <v>Enter an ID</v>
      </c>
      <c r="D4284" s="13" t="str">
        <f>IFERROR(VLOOKUP(A4284, Employees!$A$2:$E$401, 4, FALSE), "Enter an ID")</f>
        <v>Enter an ID</v>
      </c>
      <c r="E4284" s="13" t="str">
        <f>IFERROR(VLOOKUP(A4284, Employees!$A$2:$E$401, 5, FALSE), "Enter an ID")</f>
        <v>Enter an ID</v>
      </c>
      <c r="F4284" s="13" t="str">
        <f>IFERROR(VLOOKUP(A4284, Employees!$A$2:$F$401, 6, FALSE), "Enter an ID")</f>
        <v>Enter an ID</v>
      </c>
      <c r="J4284" s="13" t="str" cm="1">
        <f t="array" ref="J4284">_xlfn.IFS(ISBLANK(G4284), "no training", ISBLANK(I4284), 0, NOT(ISBLANK(I4284)), VLOOKUP(G4284,Trainings!$A$2:$B$20, 2, FALSE))</f>
        <v>no training</v>
      </c>
    </row>
    <row r="4285" spans="2:10" ht="15.75" customHeight="1" x14ac:dyDescent="0.4">
      <c r="B4285" s="13" t="str">
        <f>IFERROR(VLOOKUP(A4285, Employees!$A$2:$E$401, 2, FALSE), "Enter an ID")</f>
        <v>Enter an ID</v>
      </c>
      <c r="C4285" s="13" t="str">
        <f>IFERROR(VLOOKUP(A4285, Employees!$A$2:$E$401, 3, FALSE), "Enter an ID")</f>
        <v>Enter an ID</v>
      </c>
      <c r="D4285" s="13" t="str">
        <f>IFERROR(VLOOKUP(A4285, Employees!$A$2:$E$401, 4, FALSE), "Enter an ID")</f>
        <v>Enter an ID</v>
      </c>
      <c r="E4285" s="13" t="str">
        <f>IFERROR(VLOOKUP(A4285, Employees!$A$2:$E$401, 5, FALSE), "Enter an ID")</f>
        <v>Enter an ID</v>
      </c>
      <c r="F4285" s="13" t="str">
        <f>IFERROR(VLOOKUP(A4285, Employees!$A$2:$F$401, 6, FALSE), "Enter an ID")</f>
        <v>Enter an ID</v>
      </c>
      <c r="J4285" s="13" t="str" cm="1">
        <f t="array" ref="J4285">_xlfn.IFS(ISBLANK(G4285), "no training", ISBLANK(I4285), 0, NOT(ISBLANK(I4285)), VLOOKUP(G4285,Trainings!$A$2:$B$20, 2, FALSE))</f>
        <v>no training</v>
      </c>
    </row>
    <row r="4286" spans="2:10" ht="15.75" customHeight="1" x14ac:dyDescent="0.4">
      <c r="B4286" s="13" t="str">
        <f>IFERROR(VLOOKUP(A4286, Employees!$A$2:$E$401, 2, FALSE), "Enter an ID")</f>
        <v>Enter an ID</v>
      </c>
      <c r="C4286" s="13" t="str">
        <f>IFERROR(VLOOKUP(A4286, Employees!$A$2:$E$401, 3, FALSE), "Enter an ID")</f>
        <v>Enter an ID</v>
      </c>
      <c r="D4286" s="13" t="str">
        <f>IFERROR(VLOOKUP(A4286, Employees!$A$2:$E$401, 4, FALSE), "Enter an ID")</f>
        <v>Enter an ID</v>
      </c>
      <c r="E4286" s="13" t="str">
        <f>IFERROR(VLOOKUP(A4286, Employees!$A$2:$E$401, 5, FALSE), "Enter an ID")</f>
        <v>Enter an ID</v>
      </c>
      <c r="F4286" s="13" t="str">
        <f>IFERROR(VLOOKUP(A4286, Employees!$A$2:$F$401, 6, FALSE), "Enter an ID")</f>
        <v>Enter an ID</v>
      </c>
      <c r="J4286" s="13" t="str" cm="1">
        <f t="array" ref="J4286">_xlfn.IFS(ISBLANK(G4286), "no training", ISBLANK(I4286), 0, NOT(ISBLANK(I4286)), VLOOKUP(G4286,Trainings!$A$2:$B$20, 2, FALSE))</f>
        <v>no training</v>
      </c>
    </row>
    <row r="4287" spans="2:10" ht="15.75" customHeight="1" x14ac:dyDescent="0.4">
      <c r="B4287" s="13" t="str">
        <f>IFERROR(VLOOKUP(A4287, Employees!$A$2:$E$401, 2, FALSE), "Enter an ID")</f>
        <v>Enter an ID</v>
      </c>
      <c r="C4287" s="13" t="str">
        <f>IFERROR(VLOOKUP(A4287, Employees!$A$2:$E$401, 3, FALSE), "Enter an ID")</f>
        <v>Enter an ID</v>
      </c>
      <c r="D4287" s="13" t="str">
        <f>IFERROR(VLOOKUP(A4287, Employees!$A$2:$E$401, 4, FALSE), "Enter an ID")</f>
        <v>Enter an ID</v>
      </c>
      <c r="E4287" s="13" t="str">
        <f>IFERROR(VLOOKUP(A4287, Employees!$A$2:$E$401, 5, FALSE), "Enter an ID")</f>
        <v>Enter an ID</v>
      </c>
      <c r="F4287" s="13" t="str">
        <f>IFERROR(VLOOKUP(A4287, Employees!$A$2:$F$401, 6, FALSE), "Enter an ID")</f>
        <v>Enter an ID</v>
      </c>
      <c r="J4287" s="13" t="str" cm="1">
        <f t="array" ref="J4287">_xlfn.IFS(ISBLANK(G4287), "no training", ISBLANK(I4287), 0, NOT(ISBLANK(I4287)), VLOOKUP(G4287,Trainings!$A$2:$B$20, 2, FALSE))</f>
        <v>no training</v>
      </c>
    </row>
    <row r="4288" spans="2:10" ht="15.75" customHeight="1" x14ac:dyDescent="0.4">
      <c r="B4288" s="13" t="str">
        <f>IFERROR(VLOOKUP(A4288, Employees!$A$2:$E$401, 2, FALSE), "Enter an ID")</f>
        <v>Enter an ID</v>
      </c>
      <c r="C4288" s="13" t="str">
        <f>IFERROR(VLOOKUP(A4288, Employees!$A$2:$E$401, 3, FALSE), "Enter an ID")</f>
        <v>Enter an ID</v>
      </c>
      <c r="D4288" s="13" t="str">
        <f>IFERROR(VLOOKUP(A4288, Employees!$A$2:$E$401, 4, FALSE), "Enter an ID")</f>
        <v>Enter an ID</v>
      </c>
      <c r="E4288" s="13" t="str">
        <f>IFERROR(VLOOKUP(A4288, Employees!$A$2:$E$401, 5, FALSE), "Enter an ID")</f>
        <v>Enter an ID</v>
      </c>
      <c r="F4288" s="13" t="str">
        <f>IFERROR(VLOOKUP(A4288, Employees!$A$2:$F$401, 6, FALSE), "Enter an ID")</f>
        <v>Enter an ID</v>
      </c>
      <c r="J4288" s="13" t="str" cm="1">
        <f t="array" ref="J4288">_xlfn.IFS(ISBLANK(G4288), "no training", ISBLANK(I4288), 0, NOT(ISBLANK(I4288)), VLOOKUP(G4288,Trainings!$A$2:$B$20, 2, FALSE))</f>
        <v>no training</v>
      </c>
    </row>
    <row r="4289" spans="2:10" ht="15.75" customHeight="1" x14ac:dyDescent="0.4">
      <c r="B4289" s="13" t="str">
        <f>IFERROR(VLOOKUP(A4289, Employees!$A$2:$E$401, 2, FALSE), "Enter an ID")</f>
        <v>Enter an ID</v>
      </c>
      <c r="C4289" s="13" t="str">
        <f>IFERROR(VLOOKUP(A4289, Employees!$A$2:$E$401, 3, FALSE), "Enter an ID")</f>
        <v>Enter an ID</v>
      </c>
      <c r="D4289" s="13" t="str">
        <f>IFERROR(VLOOKUP(A4289, Employees!$A$2:$E$401, 4, FALSE), "Enter an ID")</f>
        <v>Enter an ID</v>
      </c>
      <c r="E4289" s="13" t="str">
        <f>IFERROR(VLOOKUP(A4289, Employees!$A$2:$E$401, 5, FALSE), "Enter an ID")</f>
        <v>Enter an ID</v>
      </c>
      <c r="F4289" s="13" t="str">
        <f>IFERROR(VLOOKUP(A4289, Employees!$A$2:$F$401, 6, FALSE), "Enter an ID")</f>
        <v>Enter an ID</v>
      </c>
      <c r="J4289" s="13" t="str" cm="1">
        <f t="array" ref="J4289">_xlfn.IFS(ISBLANK(G4289), "no training", ISBLANK(I4289), 0, NOT(ISBLANK(I4289)), VLOOKUP(G4289,Trainings!$A$2:$B$20, 2, FALSE))</f>
        <v>no training</v>
      </c>
    </row>
    <row r="4290" spans="2:10" ht="15.75" customHeight="1" x14ac:dyDescent="0.4">
      <c r="B4290" s="13" t="str">
        <f>IFERROR(VLOOKUP(A4290, Employees!$A$2:$E$401, 2, FALSE), "Enter an ID")</f>
        <v>Enter an ID</v>
      </c>
      <c r="C4290" s="13" t="str">
        <f>IFERROR(VLOOKUP(A4290, Employees!$A$2:$E$401, 3, FALSE), "Enter an ID")</f>
        <v>Enter an ID</v>
      </c>
      <c r="D4290" s="13" t="str">
        <f>IFERROR(VLOOKUP(A4290, Employees!$A$2:$E$401, 4, FALSE), "Enter an ID")</f>
        <v>Enter an ID</v>
      </c>
      <c r="E4290" s="13" t="str">
        <f>IFERROR(VLOOKUP(A4290, Employees!$A$2:$E$401, 5, FALSE), "Enter an ID")</f>
        <v>Enter an ID</v>
      </c>
      <c r="F4290" s="13" t="str">
        <f>IFERROR(VLOOKUP(A4290, Employees!$A$2:$F$401, 6, FALSE), "Enter an ID")</f>
        <v>Enter an ID</v>
      </c>
      <c r="J4290" s="13" t="str" cm="1">
        <f t="array" ref="J4290">_xlfn.IFS(ISBLANK(G4290), "no training", ISBLANK(I4290), 0, NOT(ISBLANK(I4290)), VLOOKUP(G4290,Trainings!$A$2:$B$20, 2, FALSE))</f>
        <v>no training</v>
      </c>
    </row>
    <row r="4291" spans="2:10" ht="15.75" customHeight="1" x14ac:dyDescent="0.4">
      <c r="B4291" s="13" t="str">
        <f>IFERROR(VLOOKUP(A4291, Employees!$A$2:$E$401, 2, FALSE), "Enter an ID")</f>
        <v>Enter an ID</v>
      </c>
      <c r="C4291" s="13" t="str">
        <f>IFERROR(VLOOKUP(A4291, Employees!$A$2:$E$401, 3, FALSE), "Enter an ID")</f>
        <v>Enter an ID</v>
      </c>
      <c r="D4291" s="13" t="str">
        <f>IFERROR(VLOOKUP(A4291, Employees!$A$2:$E$401, 4, FALSE), "Enter an ID")</f>
        <v>Enter an ID</v>
      </c>
      <c r="E4291" s="13" t="str">
        <f>IFERROR(VLOOKUP(A4291, Employees!$A$2:$E$401, 5, FALSE), "Enter an ID")</f>
        <v>Enter an ID</v>
      </c>
      <c r="F4291" s="13" t="str">
        <f>IFERROR(VLOOKUP(A4291, Employees!$A$2:$F$401, 6, FALSE), "Enter an ID")</f>
        <v>Enter an ID</v>
      </c>
      <c r="J4291" s="13" t="str" cm="1">
        <f t="array" ref="J4291">_xlfn.IFS(ISBLANK(G4291), "no training", ISBLANK(I4291), 0, NOT(ISBLANK(I4291)), VLOOKUP(G4291,Trainings!$A$2:$B$20, 2, FALSE))</f>
        <v>no training</v>
      </c>
    </row>
    <row r="4292" spans="2:10" ht="15.75" customHeight="1" x14ac:dyDescent="0.4">
      <c r="B4292" s="13" t="str">
        <f>IFERROR(VLOOKUP(A4292, Employees!$A$2:$E$401, 2, FALSE), "Enter an ID")</f>
        <v>Enter an ID</v>
      </c>
      <c r="C4292" s="13" t="str">
        <f>IFERROR(VLOOKUP(A4292, Employees!$A$2:$E$401, 3, FALSE), "Enter an ID")</f>
        <v>Enter an ID</v>
      </c>
      <c r="D4292" s="13" t="str">
        <f>IFERROR(VLOOKUP(A4292, Employees!$A$2:$E$401, 4, FALSE), "Enter an ID")</f>
        <v>Enter an ID</v>
      </c>
      <c r="E4292" s="13" t="str">
        <f>IFERROR(VLOOKUP(A4292, Employees!$A$2:$E$401, 5, FALSE), "Enter an ID")</f>
        <v>Enter an ID</v>
      </c>
      <c r="F4292" s="13" t="str">
        <f>IFERROR(VLOOKUP(A4292, Employees!$A$2:$F$401, 6, FALSE), "Enter an ID")</f>
        <v>Enter an ID</v>
      </c>
      <c r="J4292" s="13" t="str" cm="1">
        <f t="array" ref="J4292">_xlfn.IFS(ISBLANK(G4292), "no training", ISBLANK(I4292), 0, NOT(ISBLANK(I4292)), VLOOKUP(G4292,Trainings!$A$2:$B$20, 2, FALSE))</f>
        <v>no training</v>
      </c>
    </row>
    <row r="4293" spans="2:10" ht="15.75" customHeight="1" x14ac:dyDescent="0.4">
      <c r="B4293" s="13" t="str">
        <f>IFERROR(VLOOKUP(A4293, Employees!$A$2:$E$401, 2, FALSE), "Enter an ID")</f>
        <v>Enter an ID</v>
      </c>
      <c r="C4293" s="13" t="str">
        <f>IFERROR(VLOOKUP(A4293, Employees!$A$2:$E$401, 3, FALSE), "Enter an ID")</f>
        <v>Enter an ID</v>
      </c>
      <c r="D4293" s="13" t="str">
        <f>IFERROR(VLOOKUP(A4293, Employees!$A$2:$E$401, 4, FALSE), "Enter an ID")</f>
        <v>Enter an ID</v>
      </c>
      <c r="E4293" s="13" t="str">
        <f>IFERROR(VLOOKUP(A4293, Employees!$A$2:$E$401, 5, FALSE), "Enter an ID")</f>
        <v>Enter an ID</v>
      </c>
      <c r="F4293" s="13" t="str">
        <f>IFERROR(VLOOKUP(A4293, Employees!$A$2:$F$401, 6, FALSE), "Enter an ID")</f>
        <v>Enter an ID</v>
      </c>
      <c r="J4293" s="13" t="str" cm="1">
        <f t="array" ref="J4293">_xlfn.IFS(ISBLANK(G4293), "no training", ISBLANK(I4293), 0, NOT(ISBLANK(I4293)), VLOOKUP(G4293,Trainings!$A$2:$B$20, 2, FALSE))</f>
        <v>no training</v>
      </c>
    </row>
    <row r="4294" spans="2:10" ht="15.75" customHeight="1" x14ac:dyDescent="0.4">
      <c r="B4294" s="13" t="str">
        <f>IFERROR(VLOOKUP(A4294, Employees!$A$2:$E$401, 2, FALSE), "Enter an ID")</f>
        <v>Enter an ID</v>
      </c>
      <c r="C4294" s="13" t="str">
        <f>IFERROR(VLOOKUP(A4294, Employees!$A$2:$E$401, 3, FALSE), "Enter an ID")</f>
        <v>Enter an ID</v>
      </c>
      <c r="D4294" s="13" t="str">
        <f>IFERROR(VLOOKUP(A4294, Employees!$A$2:$E$401, 4, FALSE), "Enter an ID")</f>
        <v>Enter an ID</v>
      </c>
      <c r="E4294" s="13" t="str">
        <f>IFERROR(VLOOKUP(A4294, Employees!$A$2:$E$401, 5, FALSE), "Enter an ID")</f>
        <v>Enter an ID</v>
      </c>
      <c r="F4294" s="13" t="str">
        <f>IFERROR(VLOOKUP(A4294, Employees!$A$2:$F$401, 6, FALSE), "Enter an ID")</f>
        <v>Enter an ID</v>
      </c>
      <c r="J4294" s="13" t="str" cm="1">
        <f t="array" ref="J4294">_xlfn.IFS(ISBLANK(G4294), "no training", ISBLANK(I4294), 0, NOT(ISBLANK(I4294)), VLOOKUP(G4294,Trainings!$A$2:$B$20, 2, FALSE))</f>
        <v>no training</v>
      </c>
    </row>
    <row r="4295" spans="2:10" ht="15.75" customHeight="1" x14ac:dyDescent="0.4">
      <c r="B4295" s="13" t="str">
        <f>IFERROR(VLOOKUP(A4295, Employees!$A$2:$E$401, 2, FALSE), "Enter an ID")</f>
        <v>Enter an ID</v>
      </c>
      <c r="C4295" s="13" t="str">
        <f>IFERROR(VLOOKUP(A4295, Employees!$A$2:$E$401, 3, FALSE), "Enter an ID")</f>
        <v>Enter an ID</v>
      </c>
      <c r="D4295" s="13" t="str">
        <f>IFERROR(VLOOKUP(A4295, Employees!$A$2:$E$401, 4, FALSE), "Enter an ID")</f>
        <v>Enter an ID</v>
      </c>
      <c r="E4295" s="13" t="str">
        <f>IFERROR(VLOOKUP(A4295, Employees!$A$2:$E$401, 5, FALSE), "Enter an ID")</f>
        <v>Enter an ID</v>
      </c>
      <c r="F4295" s="13" t="str">
        <f>IFERROR(VLOOKUP(A4295, Employees!$A$2:$F$401, 6, FALSE), "Enter an ID")</f>
        <v>Enter an ID</v>
      </c>
      <c r="J4295" s="13" t="str" cm="1">
        <f t="array" ref="J4295">_xlfn.IFS(ISBLANK(G4295), "no training", ISBLANK(I4295), 0, NOT(ISBLANK(I4295)), VLOOKUP(G4295,Trainings!$A$2:$B$20, 2, FALSE))</f>
        <v>no training</v>
      </c>
    </row>
    <row r="4296" spans="2:10" ht="15.75" customHeight="1" x14ac:dyDescent="0.4">
      <c r="B4296" s="13" t="str">
        <f>IFERROR(VLOOKUP(A4296, Employees!$A$2:$E$401, 2, FALSE), "Enter an ID")</f>
        <v>Enter an ID</v>
      </c>
      <c r="C4296" s="13" t="str">
        <f>IFERROR(VLOOKUP(A4296, Employees!$A$2:$E$401, 3, FALSE), "Enter an ID")</f>
        <v>Enter an ID</v>
      </c>
      <c r="D4296" s="13" t="str">
        <f>IFERROR(VLOOKUP(A4296, Employees!$A$2:$E$401, 4, FALSE), "Enter an ID")</f>
        <v>Enter an ID</v>
      </c>
      <c r="E4296" s="13" t="str">
        <f>IFERROR(VLOOKUP(A4296, Employees!$A$2:$E$401, 5, FALSE), "Enter an ID")</f>
        <v>Enter an ID</v>
      </c>
      <c r="F4296" s="13" t="str">
        <f>IFERROR(VLOOKUP(A4296, Employees!$A$2:$F$401, 6, FALSE), "Enter an ID")</f>
        <v>Enter an ID</v>
      </c>
      <c r="J4296" s="13" t="str" cm="1">
        <f t="array" ref="J4296">_xlfn.IFS(ISBLANK(G4296), "no training", ISBLANK(I4296), 0, NOT(ISBLANK(I4296)), VLOOKUP(G4296,Trainings!$A$2:$B$20, 2, FALSE))</f>
        <v>no training</v>
      </c>
    </row>
    <row r="4297" spans="2:10" ht="15.75" customHeight="1" x14ac:dyDescent="0.4">
      <c r="B4297" s="13" t="str">
        <f>IFERROR(VLOOKUP(A4297, Employees!$A$2:$E$401, 2, FALSE), "Enter an ID")</f>
        <v>Enter an ID</v>
      </c>
      <c r="C4297" s="13" t="str">
        <f>IFERROR(VLOOKUP(A4297, Employees!$A$2:$E$401, 3, FALSE), "Enter an ID")</f>
        <v>Enter an ID</v>
      </c>
      <c r="D4297" s="13" t="str">
        <f>IFERROR(VLOOKUP(A4297, Employees!$A$2:$E$401, 4, FALSE), "Enter an ID")</f>
        <v>Enter an ID</v>
      </c>
      <c r="E4297" s="13" t="str">
        <f>IFERROR(VLOOKUP(A4297, Employees!$A$2:$E$401, 5, FALSE), "Enter an ID")</f>
        <v>Enter an ID</v>
      </c>
      <c r="F4297" s="13" t="str">
        <f>IFERROR(VLOOKUP(A4297, Employees!$A$2:$F$401, 6, FALSE), "Enter an ID")</f>
        <v>Enter an ID</v>
      </c>
      <c r="J4297" s="13" t="str" cm="1">
        <f t="array" ref="J4297">_xlfn.IFS(ISBLANK(G4297), "no training", ISBLANK(I4297), 0, NOT(ISBLANK(I4297)), VLOOKUP(G4297,Trainings!$A$2:$B$20, 2, FALSE))</f>
        <v>no training</v>
      </c>
    </row>
    <row r="4298" spans="2:10" ht="15.75" customHeight="1" x14ac:dyDescent="0.4">
      <c r="B4298" s="13" t="str">
        <f>IFERROR(VLOOKUP(A4298, Employees!$A$2:$E$401, 2, FALSE), "Enter an ID")</f>
        <v>Enter an ID</v>
      </c>
      <c r="C4298" s="13" t="str">
        <f>IFERROR(VLOOKUP(A4298, Employees!$A$2:$E$401, 3, FALSE), "Enter an ID")</f>
        <v>Enter an ID</v>
      </c>
      <c r="D4298" s="13" t="str">
        <f>IFERROR(VLOOKUP(A4298, Employees!$A$2:$E$401, 4, FALSE), "Enter an ID")</f>
        <v>Enter an ID</v>
      </c>
      <c r="E4298" s="13" t="str">
        <f>IFERROR(VLOOKUP(A4298, Employees!$A$2:$E$401, 5, FALSE), "Enter an ID")</f>
        <v>Enter an ID</v>
      </c>
      <c r="F4298" s="13" t="str">
        <f>IFERROR(VLOOKUP(A4298, Employees!$A$2:$F$401, 6, FALSE), "Enter an ID")</f>
        <v>Enter an ID</v>
      </c>
      <c r="J4298" s="13" t="str" cm="1">
        <f t="array" ref="J4298">_xlfn.IFS(ISBLANK(G4298), "no training", ISBLANK(I4298), 0, NOT(ISBLANK(I4298)), VLOOKUP(G4298,Trainings!$A$2:$B$20, 2, FALSE))</f>
        <v>no training</v>
      </c>
    </row>
    <row r="4299" spans="2:10" ht="15.75" customHeight="1" x14ac:dyDescent="0.4">
      <c r="B4299" s="13" t="str">
        <f>IFERROR(VLOOKUP(A4299, Employees!$A$2:$E$401, 2, FALSE), "Enter an ID")</f>
        <v>Enter an ID</v>
      </c>
      <c r="C4299" s="13" t="str">
        <f>IFERROR(VLOOKUP(A4299, Employees!$A$2:$E$401, 3, FALSE), "Enter an ID")</f>
        <v>Enter an ID</v>
      </c>
      <c r="D4299" s="13" t="str">
        <f>IFERROR(VLOOKUP(A4299, Employees!$A$2:$E$401, 4, FALSE), "Enter an ID")</f>
        <v>Enter an ID</v>
      </c>
      <c r="E4299" s="13" t="str">
        <f>IFERROR(VLOOKUP(A4299, Employees!$A$2:$E$401, 5, FALSE), "Enter an ID")</f>
        <v>Enter an ID</v>
      </c>
      <c r="F4299" s="13" t="str">
        <f>IFERROR(VLOOKUP(A4299, Employees!$A$2:$F$401, 6, FALSE), "Enter an ID")</f>
        <v>Enter an ID</v>
      </c>
      <c r="J4299" s="13" t="str" cm="1">
        <f t="array" ref="J4299">_xlfn.IFS(ISBLANK(G4299), "no training", ISBLANK(I4299), 0, NOT(ISBLANK(I4299)), VLOOKUP(G4299,Trainings!$A$2:$B$20, 2, FALSE))</f>
        <v>no training</v>
      </c>
    </row>
    <row r="4300" spans="2:10" ht="15.75" customHeight="1" x14ac:dyDescent="0.4">
      <c r="B4300" s="13" t="str">
        <f>IFERROR(VLOOKUP(A4300, Employees!$A$2:$E$401, 2, FALSE), "Enter an ID")</f>
        <v>Enter an ID</v>
      </c>
      <c r="C4300" s="13" t="str">
        <f>IFERROR(VLOOKUP(A4300, Employees!$A$2:$E$401, 3, FALSE), "Enter an ID")</f>
        <v>Enter an ID</v>
      </c>
      <c r="D4300" s="13" t="str">
        <f>IFERROR(VLOOKUP(A4300, Employees!$A$2:$E$401, 4, FALSE), "Enter an ID")</f>
        <v>Enter an ID</v>
      </c>
      <c r="E4300" s="13" t="str">
        <f>IFERROR(VLOOKUP(A4300, Employees!$A$2:$E$401, 5, FALSE), "Enter an ID")</f>
        <v>Enter an ID</v>
      </c>
      <c r="F4300" s="13" t="str">
        <f>IFERROR(VLOOKUP(A4300, Employees!$A$2:$F$401, 6, FALSE), "Enter an ID")</f>
        <v>Enter an ID</v>
      </c>
      <c r="J4300" s="13" t="str" cm="1">
        <f t="array" ref="J4300">_xlfn.IFS(ISBLANK(G4300), "no training", ISBLANK(I4300), 0, NOT(ISBLANK(I4300)), VLOOKUP(G4300,Trainings!$A$2:$B$20, 2, FALSE))</f>
        <v>no training</v>
      </c>
    </row>
    <row r="4301" spans="2:10" ht="15.75" customHeight="1" x14ac:dyDescent="0.4">
      <c r="B4301" s="13" t="str">
        <f>IFERROR(VLOOKUP(A4301, Employees!$A$2:$E$401, 2, FALSE), "Enter an ID")</f>
        <v>Enter an ID</v>
      </c>
      <c r="C4301" s="13" t="str">
        <f>IFERROR(VLOOKUP(A4301, Employees!$A$2:$E$401, 3, FALSE), "Enter an ID")</f>
        <v>Enter an ID</v>
      </c>
      <c r="D4301" s="13" t="str">
        <f>IFERROR(VLOOKUP(A4301, Employees!$A$2:$E$401, 4, FALSE), "Enter an ID")</f>
        <v>Enter an ID</v>
      </c>
      <c r="E4301" s="13" t="str">
        <f>IFERROR(VLOOKUP(A4301, Employees!$A$2:$E$401, 5, FALSE), "Enter an ID")</f>
        <v>Enter an ID</v>
      </c>
      <c r="F4301" s="13" t="str">
        <f>IFERROR(VLOOKUP(A4301, Employees!$A$2:$F$401, 6, FALSE), "Enter an ID")</f>
        <v>Enter an ID</v>
      </c>
      <c r="J4301" s="13" t="str" cm="1">
        <f t="array" ref="J4301">_xlfn.IFS(ISBLANK(G4301), "no training", ISBLANK(I4301), 0, NOT(ISBLANK(I4301)), VLOOKUP(G4301,Trainings!$A$2:$B$20, 2, FALSE))</f>
        <v>no training</v>
      </c>
    </row>
    <row r="4302" spans="2:10" ht="15.75" customHeight="1" x14ac:dyDescent="0.4">
      <c r="B4302" s="13" t="str">
        <f>IFERROR(VLOOKUP(A4302, Employees!$A$2:$E$401, 2, FALSE), "Enter an ID")</f>
        <v>Enter an ID</v>
      </c>
      <c r="C4302" s="13" t="str">
        <f>IFERROR(VLOOKUP(A4302, Employees!$A$2:$E$401, 3, FALSE), "Enter an ID")</f>
        <v>Enter an ID</v>
      </c>
      <c r="D4302" s="13" t="str">
        <f>IFERROR(VLOOKUP(A4302, Employees!$A$2:$E$401, 4, FALSE), "Enter an ID")</f>
        <v>Enter an ID</v>
      </c>
      <c r="E4302" s="13" t="str">
        <f>IFERROR(VLOOKUP(A4302, Employees!$A$2:$E$401, 5, FALSE), "Enter an ID")</f>
        <v>Enter an ID</v>
      </c>
      <c r="F4302" s="13" t="str">
        <f>IFERROR(VLOOKUP(A4302, Employees!$A$2:$F$401, 6, FALSE), "Enter an ID")</f>
        <v>Enter an ID</v>
      </c>
      <c r="J4302" s="13" t="str" cm="1">
        <f t="array" ref="J4302">_xlfn.IFS(ISBLANK(G4302), "no training", ISBLANK(I4302), 0, NOT(ISBLANK(I4302)), VLOOKUP(G4302,Trainings!$A$2:$B$20, 2, FALSE))</f>
        <v>no training</v>
      </c>
    </row>
    <row r="4303" spans="2:10" ht="15.75" customHeight="1" x14ac:dyDescent="0.4">
      <c r="B4303" s="13" t="str">
        <f>IFERROR(VLOOKUP(A4303, Employees!$A$2:$E$401, 2, FALSE), "Enter an ID")</f>
        <v>Enter an ID</v>
      </c>
      <c r="C4303" s="13" t="str">
        <f>IFERROR(VLOOKUP(A4303, Employees!$A$2:$E$401, 3, FALSE), "Enter an ID")</f>
        <v>Enter an ID</v>
      </c>
      <c r="D4303" s="13" t="str">
        <f>IFERROR(VLOOKUP(A4303, Employees!$A$2:$E$401, 4, FALSE), "Enter an ID")</f>
        <v>Enter an ID</v>
      </c>
      <c r="E4303" s="13" t="str">
        <f>IFERROR(VLOOKUP(A4303, Employees!$A$2:$E$401, 5, FALSE), "Enter an ID")</f>
        <v>Enter an ID</v>
      </c>
      <c r="F4303" s="13" t="str">
        <f>IFERROR(VLOOKUP(A4303, Employees!$A$2:$F$401, 6, FALSE), "Enter an ID")</f>
        <v>Enter an ID</v>
      </c>
      <c r="J4303" s="13" t="str" cm="1">
        <f t="array" ref="J4303">_xlfn.IFS(ISBLANK(G4303), "no training", ISBLANK(I4303), 0, NOT(ISBLANK(I4303)), VLOOKUP(G4303,Trainings!$A$2:$B$20, 2, FALSE))</f>
        <v>no training</v>
      </c>
    </row>
    <row r="4304" spans="2:10" ht="15.75" customHeight="1" x14ac:dyDescent="0.4">
      <c r="B4304" s="13" t="str">
        <f>IFERROR(VLOOKUP(A4304, Employees!$A$2:$E$401, 2, FALSE), "Enter an ID")</f>
        <v>Enter an ID</v>
      </c>
      <c r="C4304" s="13" t="str">
        <f>IFERROR(VLOOKUP(A4304, Employees!$A$2:$E$401, 3, FALSE), "Enter an ID")</f>
        <v>Enter an ID</v>
      </c>
      <c r="D4304" s="13" t="str">
        <f>IFERROR(VLOOKUP(A4304, Employees!$A$2:$E$401, 4, FALSE), "Enter an ID")</f>
        <v>Enter an ID</v>
      </c>
      <c r="E4304" s="13" t="str">
        <f>IFERROR(VLOOKUP(A4304, Employees!$A$2:$E$401, 5, FALSE), "Enter an ID")</f>
        <v>Enter an ID</v>
      </c>
      <c r="F4304" s="13" t="str">
        <f>IFERROR(VLOOKUP(A4304, Employees!$A$2:$F$401, 6, FALSE), "Enter an ID")</f>
        <v>Enter an ID</v>
      </c>
      <c r="J4304" s="13" t="str" cm="1">
        <f t="array" ref="J4304">_xlfn.IFS(ISBLANK(G4304), "no training", ISBLANK(I4304), 0, NOT(ISBLANK(I4304)), VLOOKUP(G4304,Trainings!$A$2:$B$20, 2, FALSE))</f>
        <v>no training</v>
      </c>
    </row>
    <row r="4305" spans="2:10" ht="15.75" customHeight="1" x14ac:dyDescent="0.4">
      <c r="B4305" s="13" t="str">
        <f>IFERROR(VLOOKUP(A4305, Employees!$A$2:$E$401, 2, FALSE), "Enter an ID")</f>
        <v>Enter an ID</v>
      </c>
      <c r="C4305" s="13" t="str">
        <f>IFERROR(VLOOKUP(A4305, Employees!$A$2:$E$401, 3, FALSE), "Enter an ID")</f>
        <v>Enter an ID</v>
      </c>
      <c r="D4305" s="13" t="str">
        <f>IFERROR(VLOOKUP(A4305, Employees!$A$2:$E$401, 4, FALSE), "Enter an ID")</f>
        <v>Enter an ID</v>
      </c>
      <c r="E4305" s="13" t="str">
        <f>IFERROR(VLOOKUP(A4305, Employees!$A$2:$E$401, 5, FALSE), "Enter an ID")</f>
        <v>Enter an ID</v>
      </c>
      <c r="F4305" s="13" t="str">
        <f>IFERROR(VLOOKUP(A4305, Employees!$A$2:$F$401, 6, FALSE), "Enter an ID")</f>
        <v>Enter an ID</v>
      </c>
      <c r="J4305" s="13" t="str" cm="1">
        <f t="array" ref="J4305">_xlfn.IFS(ISBLANK(G4305), "no training", ISBLANK(I4305), 0, NOT(ISBLANK(I4305)), VLOOKUP(G4305,Trainings!$A$2:$B$20, 2, FALSE))</f>
        <v>no training</v>
      </c>
    </row>
    <row r="4306" spans="2:10" ht="15.75" customHeight="1" x14ac:dyDescent="0.4">
      <c r="B4306" s="13" t="str">
        <f>IFERROR(VLOOKUP(A4306, Employees!$A$2:$E$401, 2, FALSE), "Enter an ID")</f>
        <v>Enter an ID</v>
      </c>
      <c r="C4306" s="13" t="str">
        <f>IFERROR(VLOOKUP(A4306, Employees!$A$2:$E$401, 3, FALSE), "Enter an ID")</f>
        <v>Enter an ID</v>
      </c>
      <c r="D4306" s="13" t="str">
        <f>IFERROR(VLOOKUP(A4306, Employees!$A$2:$E$401, 4, FALSE), "Enter an ID")</f>
        <v>Enter an ID</v>
      </c>
      <c r="E4306" s="13" t="str">
        <f>IFERROR(VLOOKUP(A4306, Employees!$A$2:$E$401, 5, FALSE), "Enter an ID")</f>
        <v>Enter an ID</v>
      </c>
      <c r="F4306" s="13" t="str">
        <f>IFERROR(VLOOKUP(A4306, Employees!$A$2:$F$401, 6, FALSE), "Enter an ID")</f>
        <v>Enter an ID</v>
      </c>
      <c r="J4306" s="13" t="str" cm="1">
        <f t="array" ref="J4306">_xlfn.IFS(ISBLANK(G4306), "no training", ISBLANK(I4306), 0, NOT(ISBLANK(I4306)), VLOOKUP(G4306,Trainings!$A$2:$B$20, 2, FALSE))</f>
        <v>no training</v>
      </c>
    </row>
    <row r="4307" spans="2:10" ht="15.75" customHeight="1" x14ac:dyDescent="0.4">
      <c r="B4307" s="13" t="str">
        <f>IFERROR(VLOOKUP(A4307, Employees!$A$2:$E$401, 2, FALSE), "Enter an ID")</f>
        <v>Enter an ID</v>
      </c>
      <c r="C4307" s="13" t="str">
        <f>IFERROR(VLOOKUP(A4307, Employees!$A$2:$E$401, 3, FALSE), "Enter an ID")</f>
        <v>Enter an ID</v>
      </c>
      <c r="D4307" s="13" t="str">
        <f>IFERROR(VLOOKUP(A4307, Employees!$A$2:$E$401, 4, FALSE), "Enter an ID")</f>
        <v>Enter an ID</v>
      </c>
      <c r="E4307" s="13" t="str">
        <f>IFERROR(VLOOKUP(A4307, Employees!$A$2:$E$401, 5, FALSE), "Enter an ID")</f>
        <v>Enter an ID</v>
      </c>
      <c r="F4307" s="13" t="str">
        <f>IFERROR(VLOOKUP(A4307, Employees!$A$2:$F$401, 6, FALSE), "Enter an ID")</f>
        <v>Enter an ID</v>
      </c>
      <c r="J4307" s="13" t="str" cm="1">
        <f t="array" ref="J4307">_xlfn.IFS(ISBLANK(G4307), "no training", ISBLANK(I4307), 0, NOT(ISBLANK(I4307)), VLOOKUP(G4307,Trainings!$A$2:$B$20, 2, FALSE))</f>
        <v>no training</v>
      </c>
    </row>
    <row r="4308" spans="2:10" ht="15.75" customHeight="1" x14ac:dyDescent="0.4">
      <c r="B4308" s="13" t="str">
        <f>IFERROR(VLOOKUP(A4308, Employees!$A$2:$E$401, 2, FALSE), "Enter an ID")</f>
        <v>Enter an ID</v>
      </c>
      <c r="C4308" s="13" t="str">
        <f>IFERROR(VLOOKUP(A4308, Employees!$A$2:$E$401, 3, FALSE), "Enter an ID")</f>
        <v>Enter an ID</v>
      </c>
      <c r="D4308" s="13" t="str">
        <f>IFERROR(VLOOKUP(A4308, Employees!$A$2:$E$401, 4, FALSE), "Enter an ID")</f>
        <v>Enter an ID</v>
      </c>
      <c r="E4308" s="13" t="str">
        <f>IFERROR(VLOOKUP(A4308, Employees!$A$2:$E$401, 5, FALSE), "Enter an ID")</f>
        <v>Enter an ID</v>
      </c>
      <c r="F4308" s="13" t="str">
        <f>IFERROR(VLOOKUP(A4308, Employees!$A$2:$F$401, 6, FALSE), "Enter an ID")</f>
        <v>Enter an ID</v>
      </c>
      <c r="J4308" s="13" t="str" cm="1">
        <f t="array" ref="J4308">_xlfn.IFS(ISBLANK(G4308), "no training", ISBLANK(I4308), 0, NOT(ISBLANK(I4308)), VLOOKUP(G4308,Trainings!$A$2:$B$20, 2, FALSE))</f>
        <v>no training</v>
      </c>
    </row>
    <row r="4309" spans="2:10" ht="15.75" customHeight="1" x14ac:dyDescent="0.4">
      <c r="B4309" s="13" t="str">
        <f>IFERROR(VLOOKUP(A4309, Employees!$A$2:$E$401, 2, FALSE), "Enter an ID")</f>
        <v>Enter an ID</v>
      </c>
      <c r="C4309" s="13" t="str">
        <f>IFERROR(VLOOKUP(A4309, Employees!$A$2:$E$401, 3, FALSE), "Enter an ID")</f>
        <v>Enter an ID</v>
      </c>
      <c r="D4309" s="13" t="str">
        <f>IFERROR(VLOOKUP(A4309, Employees!$A$2:$E$401, 4, FALSE), "Enter an ID")</f>
        <v>Enter an ID</v>
      </c>
      <c r="E4309" s="13" t="str">
        <f>IFERROR(VLOOKUP(A4309, Employees!$A$2:$E$401, 5, FALSE), "Enter an ID")</f>
        <v>Enter an ID</v>
      </c>
      <c r="F4309" s="13" t="str">
        <f>IFERROR(VLOOKUP(A4309, Employees!$A$2:$F$401, 6, FALSE), "Enter an ID")</f>
        <v>Enter an ID</v>
      </c>
      <c r="J4309" s="13" t="str" cm="1">
        <f t="array" ref="J4309">_xlfn.IFS(ISBLANK(G4309), "no training", ISBLANK(I4309), 0, NOT(ISBLANK(I4309)), VLOOKUP(G4309,Trainings!$A$2:$B$20, 2, FALSE))</f>
        <v>no training</v>
      </c>
    </row>
    <row r="4310" spans="2:10" ht="15.75" customHeight="1" x14ac:dyDescent="0.4">
      <c r="B4310" s="13" t="str">
        <f>IFERROR(VLOOKUP(A4310, Employees!$A$2:$E$401, 2, FALSE), "Enter an ID")</f>
        <v>Enter an ID</v>
      </c>
      <c r="C4310" s="13" t="str">
        <f>IFERROR(VLOOKUP(A4310, Employees!$A$2:$E$401, 3, FALSE), "Enter an ID")</f>
        <v>Enter an ID</v>
      </c>
      <c r="D4310" s="13" t="str">
        <f>IFERROR(VLOOKUP(A4310, Employees!$A$2:$E$401, 4, FALSE), "Enter an ID")</f>
        <v>Enter an ID</v>
      </c>
      <c r="E4310" s="13" t="str">
        <f>IFERROR(VLOOKUP(A4310, Employees!$A$2:$E$401, 5, FALSE), "Enter an ID")</f>
        <v>Enter an ID</v>
      </c>
      <c r="F4310" s="13" t="str">
        <f>IFERROR(VLOOKUP(A4310, Employees!$A$2:$F$401, 6, FALSE), "Enter an ID")</f>
        <v>Enter an ID</v>
      </c>
      <c r="J4310" s="13" t="str" cm="1">
        <f t="array" ref="J4310">_xlfn.IFS(ISBLANK(G4310), "no training", ISBLANK(I4310), 0, NOT(ISBLANK(I4310)), VLOOKUP(G4310,Trainings!$A$2:$B$20, 2, FALSE))</f>
        <v>no training</v>
      </c>
    </row>
    <row r="4311" spans="2:10" ht="15.75" customHeight="1" x14ac:dyDescent="0.4">
      <c r="B4311" s="13" t="str">
        <f>IFERROR(VLOOKUP(A4311, Employees!$A$2:$E$401, 2, FALSE), "Enter an ID")</f>
        <v>Enter an ID</v>
      </c>
      <c r="C4311" s="13" t="str">
        <f>IFERROR(VLOOKUP(A4311, Employees!$A$2:$E$401, 3, FALSE), "Enter an ID")</f>
        <v>Enter an ID</v>
      </c>
      <c r="D4311" s="13" t="str">
        <f>IFERROR(VLOOKUP(A4311, Employees!$A$2:$E$401, 4, FALSE), "Enter an ID")</f>
        <v>Enter an ID</v>
      </c>
      <c r="E4311" s="13" t="str">
        <f>IFERROR(VLOOKUP(A4311, Employees!$A$2:$E$401, 5, FALSE), "Enter an ID")</f>
        <v>Enter an ID</v>
      </c>
      <c r="F4311" s="13" t="str">
        <f>IFERROR(VLOOKUP(A4311, Employees!$A$2:$F$401, 6, FALSE), "Enter an ID")</f>
        <v>Enter an ID</v>
      </c>
      <c r="J4311" s="13" t="str" cm="1">
        <f t="array" ref="J4311">_xlfn.IFS(ISBLANK(G4311), "no training", ISBLANK(I4311), 0, NOT(ISBLANK(I4311)), VLOOKUP(G4311,Trainings!$A$2:$B$20, 2, FALSE))</f>
        <v>no training</v>
      </c>
    </row>
    <row r="4312" spans="2:10" ht="15.75" customHeight="1" x14ac:dyDescent="0.4">
      <c r="B4312" s="13" t="str">
        <f>IFERROR(VLOOKUP(A4312, Employees!$A$2:$E$401, 2, FALSE), "Enter an ID")</f>
        <v>Enter an ID</v>
      </c>
      <c r="C4312" s="13" t="str">
        <f>IFERROR(VLOOKUP(A4312, Employees!$A$2:$E$401, 3, FALSE), "Enter an ID")</f>
        <v>Enter an ID</v>
      </c>
      <c r="D4312" s="13" t="str">
        <f>IFERROR(VLOOKUP(A4312, Employees!$A$2:$E$401, 4, FALSE), "Enter an ID")</f>
        <v>Enter an ID</v>
      </c>
      <c r="E4312" s="13" t="str">
        <f>IFERROR(VLOOKUP(A4312, Employees!$A$2:$E$401, 5, FALSE), "Enter an ID")</f>
        <v>Enter an ID</v>
      </c>
      <c r="F4312" s="13" t="str">
        <f>IFERROR(VLOOKUP(A4312, Employees!$A$2:$F$401, 6, FALSE), "Enter an ID")</f>
        <v>Enter an ID</v>
      </c>
      <c r="J4312" s="13" t="str" cm="1">
        <f t="array" ref="J4312">_xlfn.IFS(ISBLANK(G4312), "no training", ISBLANK(I4312), 0, NOT(ISBLANK(I4312)), VLOOKUP(G4312,Trainings!$A$2:$B$20, 2, FALSE))</f>
        <v>no training</v>
      </c>
    </row>
    <row r="4313" spans="2:10" ht="15.75" customHeight="1" x14ac:dyDescent="0.4">
      <c r="B4313" s="13" t="str">
        <f>IFERROR(VLOOKUP(A4313, Employees!$A$2:$E$401, 2, FALSE), "Enter an ID")</f>
        <v>Enter an ID</v>
      </c>
      <c r="C4313" s="13" t="str">
        <f>IFERROR(VLOOKUP(A4313, Employees!$A$2:$E$401, 3, FALSE), "Enter an ID")</f>
        <v>Enter an ID</v>
      </c>
      <c r="D4313" s="13" t="str">
        <f>IFERROR(VLOOKUP(A4313, Employees!$A$2:$E$401, 4, FALSE), "Enter an ID")</f>
        <v>Enter an ID</v>
      </c>
      <c r="E4313" s="13" t="str">
        <f>IFERROR(VLOOKUP(A4313, Employees!$A$2:$E$401, 5, FALSE), "Enter an ID")</f>
        <v>Enter an ID</v>
      </c>
      <c r="F4313" s="13" t="str">
        <f>IFERROR(VLOOKUP(A4313, Employees!$A$2:$F$401, 6, FALSE), "Enter an ID")</f>
        <v>Enter an ID</v>
      </c>
      <c r="J4313" s="13" t="str" cm="1">
        <f t="array" ref="J4313">_xlfn.IFS(ISBLANK(G4313), "no training", ISBLANK(I4313), 0, NOT(ISBLANK(I4313)), VLOOKUP(G4313,Trainings!$A$2:$B$20, 2, FALSE))</f>
        <v>no training</v>
      </c>
    </row>
    <row r="4314" spans="2:10" ht="15.75" customHeight="1" x14ac:dyDescent="0.4">
      <c r="B4314" s="13" t="str">
        <f>IFERROR(VLOOKUP(A4314, Employees!$A$2:$E$401, 2, FALSE), "Enter an ID")</f>
        <v>Enter an ID</v>
      </c>
      <c r="C4314" s="13" t="str">
        <f>IFERROR(VLOOKUP(A4314, Employees!$A$2:$E$401, 3, FALSE), "Enter an ID")</f>
        <v>Enter an ID</v>
      </c>
      <c r="D4314" s="13" t="str">
        <f>IFERROR(VLOOKUP(A4314, Employees!$A$2:$E$401, 4, FALSE), "Enter an ID")</f>
        <v>Enter an ID</v>
      </c>
      <c r="E4314" s="13" t="str">
        <f>IFERROR(VLOOKUP(A4314, Employees!$A$2:$E$401, 5, FALSE), "Enter an ID")</f>
        <v>Enter an ID</v>
      </c>
      <c r="F4314" s="13" t="str">
        <f>IFERROR(VLOOKUP(A4314, Employees!$A$2:$F$401, 6, FALSE), "Enter an ID")</f>
        <v>Enter an ID</v>
      </c>
      <c r="J4314" s="13" t="str" cm="1">
        <f t="array" ref="J4314">_xlfn.IFS(ISBLANK(G4314), "no training", ISBLANK(I4314), 0, NOT(ISBLANK(I4314)), VLOOKUP(G4314,Trainings!$A$2:$B$20, 2, FALSE))</f>
        <v>no training</v>
      </c>
    </row>
    <row r="4315" spans="2:10" ht="15.75" customHeight="1" x14ac:dyDescent="0.4">
      <c r="B4315" s="13" t="str">
        <f>IFERROR(VLOOKUP(A4315, Employees!$A$2:$E$401, 2, FALSE), "Enter an ID")</f>
        <v>Enter an ID</v>
      </c>
      <c r="C4315" s="13" t="str">
        <f>IFERROR(VLOOKUP(A4315, Employees!$A$2:$E$401, 3, FALSE), "Enter an ID")</f>
        <v>Enter an ID</v>
      </c>
      <c r="D4315" s="13" t="str">
        <f>IFERROR(VLOOKUP(A4315, Employees!$A$2:$E$401, 4, FALSE), "Enter an ID")</f>
        <v>Enter an ID</v>
      </c>
      <c r="E4315" s="13" t="str">
        <f>IFERROR(VLOOKUP(A4315, Employees!$A$2:$E$401, 5, FALSE), "Enter an ID")</f>
        <v>Enter an ID</v>
      </c>
      <c r="F4315" s="13" t="str">
        <f>IFERROR(VLOOKUP(A4315, Employees!$A$2:$F$401, 6, FALSE), "Enter an ID")</f>
        <v>Enter an ID</v>
      </c>
      <c r="J4315" s="13" t="str" cm="1">
        <f t="array" ref="J4315">_xlfn.IFS(ISBLANK(G4315), "no training", ISBLANK(I4315), 0, NOT(ISBLANK(I4315)), VLOOKUP(G4315,Trainings!$A$2:$B$20, 2, FALSE))</f>
        <v>no training</v>
      </c>
    </row>
    <row r="4316" spans="2:10" ht="15.75" customHeight="1" x14ac:dyDescent="0.4">
      <c r="B4316" s="13" t="str">
        <f>IFERROR(VLOOKUP(A4316, Employees!$A$2:$E$401, 2, FALSE), "Enter an ID")</f>
        <v>Enter an ID</v>
      </c>
      <c r="C4316" s="13" t="str">
        <f>IFERROR(VLOOKUP(A4316, Employees!$A$2:$E$401, 3, FALSE), "Enter an ID")</f>
        <v>Enter an ID</v>
      </c>
      <c r="D4316" s="13" t="str">
        <f>IFERROR(VLOOKUP(A4316, Employees!$A$2:$E$401, 4, FALSE), "Enter an ID")</f>
        <v>Enter an ID</v>
      </c>
      <c r="E4316" s="13" t="str">
        <f>IFERROR(VLOOKUP(A4316, Employees!$A$2:$E$401, 5, FALSE), "Enter an ID")</f>
        <v>Enter an ID</v>
      </c>
      <c r="F4316" s="13" t="str">
        <f>IFERROR(VLOOKUP(A4316, Employees!$A$2:$F$401, 6, FALSE), "Enter an ID")</f>
        <v>Enter an ID</v>
      </c>
      <c r="J4316" s="13" t="str" cm="1">
        <f t="array" ref="J4316">_xlfn.IFS(ISBLANK(G4316), "no training", ISBLANK(I4316), 0, NOT(ISBLANK(I4316)), VLOOKUP(G4316,Trainings!$A$2:$B$20, 2, FALSE))</f>
        <v>no training</v>
      </c>
    </row>
    <row r="4317" spans="2:10" ht="15.75" customHeight="1" x14ac:dyDescent="0.4">
      <c r="B4317" s="13" t="str">
        <f>IFERROR(VLOOKUP(A4317, Employees!$A$2:$E$401, 2, FALSE), "Enter an ID")</f>
        <v>Enter an ID</v>
      </c>
      <c r="C4317" s="13" t="str">
        <f>IFERROR(VLOOKUP(A4317, Employees!$A$2:$E$401, 3, FALSE), "Enter an ID")</f>
        <v>Enter an ID</v>
      </c>
      <c r="D4317" s="13" t="str">
        <f>IFERROR(VLOOKUP(A4317, Employees!$A$2:$E$401, 4, FALSE), "Enter an ID")</f>
        <v>Enter an ID</v>
      </c>
      <c r="E4317" s="13" t="str">
        <f>IFERROR(VLOOKUP(A4317, Employees!$A$2:$E$401, 5, FALSE), "Enter an ID")</f>
        <v>Enter an ID</v>
      </c>
      <c r="F4317" s="13" t="str">
        <f>IFERROR(VLOOKUP(A4317, Employees!$A$2:$F$401, 6, FALSE), "Enter an ID")</f>
        <v>Enter an ID</v>
      </c>
      <c r="J4317" s="13" t="str" cm="1">
        <f t="array" ref="J4317">_xlfn.IFS(ISBLANK(G4317), "no training", ISBLANK(I4317), 0, NOT(ISBLANK(I4317)), VLOOKUP(G4317,Trainings!$A$2:$B$20, 2, FALSE))</f>
        <v>no training</v>
      </c>
    </row>
    <row r="4318" spans="2:10" ht="15.75" customHeight="1" x14ac:dyDescent="0.4">
      <c r="B4318" s="13" t="str">
        <f>IFERROR(VLOOKUP(A4318, Employees!$A$2:$E$401, 2, FALSE), "Enter an ID")</f>
        <v>Enter an ID</v>
      </c>
      <c r="C4318" s="13" t="str">
        <f>IFERROR(VLOOKUP(A4318, Employees!$A$2:$E$401, 3, FALSE), "Enter an ID")</f>
        <v>Enter an ID</v>
      </c>
      <c r="D4318" s="13" t="str">
        <f>IFERROR(VLOOKUP(A4318, Employees!$A$2:$E$401, 4, FALSE), "Enter an ID")</f>
        <v>Enter an ID</v>
      </c>
      <c r="E4318" s="13" t="str">
        <f>IFERROR(VLOOKUP(A4318, Employees!$A$2:$E$401, 5, FALSE), "Enter an ID")</f>
        <v>Enter an ID</v>
      </c>
      <c r="F4318" s="13" t="str">
        <f>IFERROR(VLOOKUP(A4318, Employees!$A$2:$F$401, 6, FALSE), "Enter an ID")</f>
        <v>Enter an ID</v>
      </c>
      <c r="J4318" s="13" t="str" cm="1">
        <f t="array" ref="J4318">_xlfn.IFS(ISBLANK(G4318), "no training", ISBLANK(I4318), 0, NOT(ISBLANK(I4318)), VLOOKUP(G4318,Trainings!$A$2:$B$20, 2, FALSE))</f>
        <v>no training</v>
      </c>
    </row>
    <row r="4319" spans="2:10" ht="15.75" customHeight="1" x14ac:dyDescent="0.4">
      <c r="B4319" s="13" t="str">
        <f>IFERROR(VLOOKUP(A4319, Employees!$A$2:$E$401, 2, FALSE), "Enter an ID")</f>
        <v>Enter an ID</v>
      </c>
      <c r="C4319" s="13" t="str">
        <f>IFERROR(VLOOKUP(A4319, Employees!$A$2:$E$401, 3, FALSE), "Enter an ID")</f>
        <v>Enter an ID</v>
      </c>
      <c r="D4319" s="13" t="str">
        <f>IFERROR(VLOOKUP(A4319, Employees!$A$2:$E$401, 4, FALSE), "Enter an ID")</f>
        <v>Enter an ID</v>
      </c>
      <c r="E4319" s="13" t="str">
        <f>IFERROR(VLOOKUP(A4319, Employees!$A$2:$E$401, 5, FALSE), "Enter an ID")</f>
        <v>Enter an ID</v>
      </c>
      <c r="F4319" s="13" t="str">
        <f>IFERROR(VLOOKUP(A4319, Employees!$A$2:$F$401, 6, FALSE), "Enter an ID")</f>
        <v>Enter an ID</v>
      </c>
      <c r="J4319" s="13" t="str" cm="1">
        <f t="array" ref="J4319">_xlfn.IFS(ISBLANK(G4319), "no training", ISBLANK(I4319), 0, NOT(ISBLANK(I4319)), VLOOKUP(G4319,Trainings!$A$2:$B$20, 2, FALSE))</f>
        <v>no training</v>
      </c>
    </row>
    <row r="4320" spans="2:10" ht="15.75" customHeight="1" x14ac:dyDescent="0.4">
      <c r="B4320" s="13" t="str">
        <f>IFERROR(VLOOKUP(A4320, Employees!$A$2:$E$401, 2, FALSE), "Enter an ID")</f>
        <v>Enter an ID</v>
      </c>
      <c r="C4320" s="13" t="str">
        <f>IFERROR(VLOOKUP(A4320, Employees!$A$2:$E$401, 3, FALSE), "Enter an ID")</f>
        <v>Enter an ID</v>
      </c>
      <c r="D4320" s="13" t="str">
        <f>IFERROR(VLOOKUP(A4320, Employees!$A$2:$E$401, 4, FALSE), "Enter an ID")</f>
        <v>Enter an ID</v>
      </c>
      <c r="E4320" s="13" t="str">
        <f>IFERROR(VLOOKUP(A4320, Employees!$A$2:$E$401, 5, FALSE), "Enter an ID")</f>
        <v>Enter an ID</v>
      </c>
      <c r="F4320" s="13" t="str">
        <f>IFERROR(VLOOKUP(A4320, Employees!$A$2:$F$401, 6, FALSE), "Enter an ID")</f>
        <v>Enter an ID</v>
      </c>
      <c r="J4320" s="13" t="str" cm="1">
        <f t="array" ref="J4320">_xlfn.IFS(ISBLANK(G4320), "no training", ISBLANK(I4320), 0, NOT(ISBLANK(I4320)), VLOOKUP(G4320,Trainings!$A$2:$B$20, 2, FALSE))</f>
        <v>no training</v>
      </c>
    </row>
    <row r="4321" spans="2:10" ht="15.75" customHeight="1" x14ac:dyDescent="0.4">
      <c r="B4321" s="13" t="str">
        <f>IFERROR(VLOOKUP(A4321, Employees!$A$2:$E$401, 2, FALSE), "Enter an ID")</f>
        <v>Enter an ID</v>
      </c>
      <c r="C4321" s="13" t="str">
        <f>IFERROR(VLOOKUP(A4321, Employees!$A$2:$E$401, 3, FALSE), "Enter an ID")</f>
        <v>Enter an ID</v>
      </c>
      <c r="D4321" s="13" t="str">
        <f>IFERROR(VLOOKUP(A4321, Employees!$A$2:$E$401, 4, FALSE), "Enter an ID")</f>
        <v>Enter an ID</v>
      </c>
      <c r="E4321" s="13" t="str">
        <f>IFERROR(VLOOKUP(A4321, Employees!$A$2:$E$401, 5, FALSE), "Enter an ID")</f>
        <v>Enter an ID</v>
      </c>
      <c r="F4321" s="13" t="str">
        <f>IFERROR(VLOOKUP(A4321, Employees!$A$2:$F$401, 6, FALSE), "Enter an ID")</f>
        <v>Enter an ID</v>
      </c>
      <c r="J4321" s="13" t="str" cm="1">
        <f t="array" ref="J4321">_xlfn.IFS(ISBLANK(G4321), "no training", ISBLANK(I4321), 0, NOT(ISBLANK(I4321)), VLOOKUP(G4321,Trainings!$A$2:$B$20, 2, FALSE))</f>
        <v>no training</v>
      </c>
    </row>
    <row r="4322" spans="2:10" ht="15.75" customHeight="1" x14ac:dyDescent="0.4">
      <c r="B4322" s="13" t="str">
        <f>IFERROR(VLOOKUP(A4322, Employees!$A$2:$E$401, 2, FALSE), "Enter an ID")</f>
        <v>Enter an ID</v>
      </c>
      <c r="C4322" s="13" t="str">
        <f>IFERROR(VLOOKUP(A4322, Employees!$A$2:$E$401, 3, FALSE), "Enter an ID")</f>
        <v>Enter an ID</v>
      </c>
      <c r="D4322" s="13" t="str">
        <f>IFERROR(VLOOKUP(A4322, Employees!$A$2:$E$401, 4, FALSE), "Enter an ID")</f>
        <v>Enter an ID</v>
      </c>
      <c r="E4322" s="13" t="str">
        <f>IFERROR(VLOOKUP(A4322, Employees!$A$2:$E$401, 5, FALSE), "Enter an ID")</f>
        <v>Enter an ID</v>
      </c>
      <c r="F4322" s="13" t="str">
        <f>IFERROR(VLOOKUP(A4322, Employees!$A$2:$F$401, 6, FALSE), "Enter an ID")</f>
        <v>Enter an ID</v>
      </c>
      <c r="J4322" s="13" t="str" cm="1">
        <f t="array" ref="J4322">_xlfn.IFS(ISBLANK(G4322), "no training", ISBLANK(I4322), 0, NOT(ISBLANK(I4322)), VLOOKUP(G4322,Trainings!$A$2:$B$20, 2, FALSE))</f>
        <v>no training</v>
      </c>
    </row>
    <row r="4323" spans="2:10" ht="15.75" customHeight="1" x14ac:dyDescent="0.4">
      <c r="B4323" s="13" t="str">
        <f>IFERROR(VLOOKUP(A4323, Employees!$A$2:$E$401, 2, FALSE), "Enter an ID")</f>
        <v>Enter an ID</v>
      </c>
      <c r="C4323" s="13" t="str">
        <f>IFERROR(VLOOKUP(A4323, Employees!$A$2:$E$401, 3, FALSE), "Enter an ID")</f>
        <v>Enter an ID</v>
      </c>
      <c r="D4323" s="13" t="str">
        <f>IFERROR(VLOOKUP(A4323, Employees!$A$2:$E$401, 4, FALSE), "Enter an ID")</f>
        <v>Enter an ID</v>
      </c>
      <c r="E4323" s="13" t="str">
        <f>IFERROR(VLOOKUP(A4323, Employees!$A$2:$E$401, 5, FALSE), "Enter an ID")</f>
        <v>Enter an ID</v>
      </c>
      <c r="F4323" s="13" t="str">
        <f>IFERROR(VLOOKUP(A4323, Employees!$A$2:$F$401, 6, FALSE), "Enter an ID")</f>
        <v>Enter an ID</v>
      </c>
      <c r="J4323" s="13" t="str" cm="1">
        <f t="array" ref="J4323">_xlfn.IFS(ISBLANK(G4323), "no training", ISBLANK(I4323), 0, NOT(ISBLANK(I4323)), VLOOKUP(G4323,Trainings!$A$2:$B$20, 2, FALSE))</f>
        <v>no training</v>
      </c>
    </row>
    <row r="4324" spans="2:10" ht="15.75" customHeight="1" x14ac:dyDescent="0.4">
      <c r="B4324" s="13" t="str">
        <f>IFERROR(VLOOKUP(A4324, Employees!$A$2:$E$401, 2, FALSE), "Enter an ID")</f>
        <v>Enter an ID</v>
      </c>
      <c r="C4324" s="13" t="str">
        <f>IFERROR(VLOOKUP(A4324, Employees!$A$2:$E$401, 3, FALSE), "Enter an ID")</f>
        <v>Enter an ID</v>
      </c>
      <c r="D4324" s="13" t="str">
        <f>IFERROR(VLOOKUP(A4324, Employees!$A$2:$E$401, 4, FALSE), "Enter an ID")</f>
        <v>Enter an ID</v>
      </c>
      <c r="E4324" s="13" t="str">
        <f>IFERROR(VLOOKUP(A4324, Employees!$A$2:$E$401, 5, FALSE), "Enter an ID")</f>
        <v>Enter an ID</v>
      </c>
      <c r="F4324" s="13" t="str">
        <f>IFERROR(VLOOKUP(A4324, Employees!$A$2:$F$401, 6, FALSE), "Enter an ID")</f>
        <v>Enter an ID</v>
      </c>
      <c r="J4324" s="13" t="str" cm="1">
        <f t="array" ref="J4324">_xlfn.IFS(ISBLANK(G4324), "no training", ISBLANK(I4324), 0, NOT(ISBLANK(I4324)), VLOOKUP(G4324,Trainings!$A$2:$B$20, 2, FALSE))</f>
        <v>no training</v>
      </c>
    </row>
    <row r="4325" spans="2:10" ht="15.75" customHeight="1" x14ac:dyDescent="0.4">
      <c r="B4325" s="13" t="str">
        <f>IFERROR(VLOOKUP(A4325, Employees!$A$2:$E$401, 2, FALSE), "Enter an ID")</f>
        <v>Enter an ID</v>
      </c>
      <c r="C4325" s="13" t="str">
        <f>IFERROR(VLOOKUP(A4325, Employees!$A$2:$E$401, 3, FALSE), "Enter an ID")</f>
        <v>Enter an ID</v>
      </c>
      <c r="D4325" s="13" t="str">
        <f>IFERROR(VLOOKUP(A4325, Employees!$A$2:$E$401, 4, FALSE), "Enter an ID")</f>
        <v>Enter an ID</v>
      </c>
      <c r="E4325" s="13" t="str">
        <f>IFERROR(VLOOKUP(A4325, Employees!$A$2:$E$401, 5, FALSE), "Enter an ID")</f>
        <v>Enter an ID</v>
      </c>
      <c r="F4325" s="13" t="str">
        <f>IFERROR(VLOOKUP(A4325, Employees!$A$2:$F$401, 6, FALSE), "Enter an ID")</f>
        <v>Enter an ID</v>
      </c>
      <c r="J4325" s="13" t="str" cm="1">
        <f t="array" ref="J4325">_xlfn.IFS(ISBLANK(G4325), "no training", ISBLANK(I4325), 0, NOT(ISBLANK(I4325)), VLOOKUP(G4325,Trainings!$A$2:$B$20, 2, FALSE))</f>
        <v>no training</v>
      </c>
    </row>
    <row r="4326" spans="2:10" ht="15.75" customHeight="1" x14ac:dyDescent="0.4">
      <c r="B4326" s="13" t="str">
        <f>IFERROR(VLOOKUP(A4326, Employees!$A$2:$E$401, 2, FALSE), "Enter an ID")</f>
        <v>Enter an ID</v>
      </c>
      <c r="C4326" s="13" t="str">
        <f>IFERROR(VLOOKUP(A4326, Employees!$A$2:$E$401, 3, FALSE), "Enter an ID")</f>
        <v>Enter an ID</v>
      </c>
      <c r="D4326" s="13" t="str">
        <f>IFERROR(VLOOKUP(A4326, Employees!$A$2:$E$401, 4, FALSE), "Enter an ID")</f>
        <v>Enter an ID</v>
      </c>
      <c r="E4326" s="13" t="str">
        <f>IFERROR(VLOOKUP(A4326, Employees!$A$2:$E$401, 5, FALSE), "Enter an ID")</f>
        <v>Enter an ID</v>
      </c>
      <c r="F4326" s="13" t="str">
        <f>IFERROR(VLOOKUP(A4326, Employees!$A$2:$F$401, 6, FALSE), "Enter an ID")</f>
        <v>Enter an ID</v>
      </c>
      <c r="J4326" s="13" t="str" cm="1">
        <f t="array" ref="J4326">_xlfn.IFS(ISBLANK(G4326), "no training", ISBLANK(I4326), 0, NOT(ISBLANK(I4326)), VLOOKUP(G4326,Trainings!$A$2:$B$20, 2, FALSE))</f>
        <v>no training</v>
      </c>
    </row>
    <row r="4327" spans="2:10" ht="15.75" customHeight="1" x14ac:dyDescent="0.4">
      <c r="B4327" s="13" t="str">
        <f>IFERROR(VLOOKUP(A4327, Employees!$A$2:$E$401, 2, FALSE), "Enter an ID")</f>
        <v>Enter an ID</v>
      </c>
      <c r="C4327" s="13" t="str">
        <f>IFERROR(VLOOKUP(A4327, Employees!$A$2:$E$401, 3, FALSE), "Enter an ID")</f>
        <v>Enter an ID</v>
      </c>
      <c r="D4327" s="13" t="str">
        <f>IFERROR(VLOOKUP(A4327, Employees!$A$2:$E$401, 4, FALSE), "Enter an ID")</f>
        <v>Enter an ID</v>
      </c>
      <c r="E4327" s="13" t="str">
        <f>IFERROR(VLOOKUP(A4327, Employees!$A$2:$E$401, 5, FALSE), "Enter an ID")</f>
        <v>Enter an ID</v>
      </c>
      <c r="F4327" s="13" t="str">
        <f>IFERROR(VLOOKUP(A4327, Employees!$A$2:$F$401, 6, FALSE), "Enter an ID")</f>
        <v>Enter an ID</v>
      </c>
      <c r="J4327" s="13" t="str" cm="1">
        <f t="array" ref="J4327">_xlfn.IFS(ISBLANK(G4327), "no training", ISBLANK(I4327), 0, NOT(ISBLANK(I4327)), VLOOKUP(G4327,Trainings!$A$2:$B$20, 2, FALSE))</f>
        <v>no training</v>
      </c>
    </row>
    <row r="4328" spans="2:10" ht="15.75" customHeight="1" x14ac:dyDescent="0.4">
      <c r="B4328" s="13" t="str">
        <f>IFERROR(VLOOKUP(A4328, Employees!$A$2:$E$401, 2, FALSE), "Enter an ID")</f>
        <v>Enter an ID</v>
      </c>
      <c r="C4328" s="13" t="str">
        <f>IFERROR(VLOOKUP(A4328, Employees!$A$2:$E$401, 3, FALSE), "Enter an ID")</f>
        <v>Enter an ID</v>
      </c>
      <c r="D4328" s="13" t="str">
        <f>IFERROR(VLOOKUP(A4328, Employees!$A$2:$E$401, 4, FALSE), "Enter an ID")</f>
        <v>Enter an ID</v>
      </c>
      <c r="E4328" s="13" t="str">
        <f>IFERROR(VLOOKUP(A4328, Employees!$A$2:$E$401, 5, FALSE), "Enter an ID")</f>
        <v>Enter an ID</v>
      </c>
      <c r="F4328" s="13" t="str">
        <f>IFERROR(VLOOKUP(A4328, Employees!$A$2:$F$401, 6, FALSE), "Enter an ID")</f>
        <v>Enter an ID</v>
      </c>
      <c r="J4328" s="13" t="str" cm="1">
        <f t="array" ref="J4328">_xlfn.IFS(ISBLANK(G4328), "no training", ISBLANK(I4328), 0, NOT(ISBLANK(I4328)), VLOOKUP(G4328,Trainings!$A$2:$B$20, 2, FALSE))</f>
        <v>no training</v>
      </c>
    </row>
    <row r="4329" spans="2:10" ht="15.75" customHeight="1" x14ac:dyDescent="0.4">
      <c r="B4329" s="13" t="str">
        <f>IFERROR(VLOOKUP(A4329, Employees!$A$2:$E$401, 2, FALSE), "Enter an ID")</f>
        <v>Enter an ID</v>
      </c>
      <c r="C4329" s="13" t="str">
        <f>IFERROR(VLOOKUP(A4329, Employees!$A$2:$E$401, 3, FALSE), "Enter an ID")</f>
        <v>Enter an ID</v>
      </c>
      <c r="D4329" s="13" t="str">
        <f>IFERROR(VLOOKUP(A4329, Employees!$A$2:$E$401, 4, FALSE), "Enter an ID")</f>
        <v>Enter an ID</v>
      </c>
      <c r="E4329" s="13" t="str">
        <f>IFERROR(VLOOKUP(A4329, Employees!$A$2:$E$401, 5, FALSE), "Enter an ID")</f>
        <v>Enter an ID</v>
      </c>
      <c r="F4329" s="13" t="str">
        <f>IFERROR(VLOOKUP(A4329, Employees!$A$2:$F$401, 6, FALSE), "Enter an ID")</f>
        <v>Enter an ID</v>
      </c>
      <c r="J4329" s="13" t="str" cm="1">
        <f t="array" ref="J4329">_xlfn.IFS(ISBLANK(G4329), "no training", ISBLANK(I4329), 0, NOT(ISBLANK(I4329)), VLOOKUP(G4329,Trainings!$A$2:$B$20, 2, FALSE))</f>
        <v>no training</v>
      </c>
    </row>
    <row r="4330" spans="2:10" ht="15.75" customHeight="1" x14ac:dyDescent="0.4">
      <c r="B4330" s="13" t="str">
        <f>IFERROR(VLOOKUP(A4330, Employees!$A$2:$E$401, 2, FALSE), "Enter an ID")</f>
        <v>Enter an ID</v>
      </c>
      <c r="C4330" s="13" t="str">
        <f>IFERROR(VLOOKUP(A4330, Employees!$A$2:$E$401, 3, FALSE), "Enter an ID")</f>
        <v>Enter an ID</v>
      </c>
      <c r="D4330" s="13" t="str">
        <f>IFERROR(VLOOKUP(A4330, Employees!$A$2:$E$401, 4, FALSE), "Enter an ID")</f>
        <v>Enter an ID</v>
      </c>
      <c r="E4330" s="13" t="str">
        <f>IFERROR(VLOOKUP(A4330, Employees!$A$2:$E$401, 5, FALSE), "Enter an ID")</f>
        <v>Enter an ID</v>
      </c>
      <c r="F4330" s="13" t="str">
        <f>IFERROR(VLOOKUP(A4330, Employees!$A$2:$F$401, 6, FALSE), "Enter an ID")</f>
        <v>Enter an ID</v>
      </c>
      <c r="J4330" s="13" t="str" cm="1">
        <f t="array" ref="J4330">_xlfn.IFS(ISBLANK(G4330), "no training", ISBLANK(I4330), 0, NOT(ISBLANK(I4330)), VLOOKUP(G4330,Trainings!$A$2:$B$20, 2, FALSE))</f>
        <v>no training</v>
      </c>
    </row>
    <row r="4331" spans="2:10" ht="15.75" customHeight="1" x14ac:dyDescent="0.4">
      <c r="B4331" s="13" t="str">
        <f>IFERROR(VLOOKUP(A4331, Employees!$A$2:$E$401, 2, FALSE), "Enter an ID")</f>
        <v>Enter an ID</v>
      </c>
      <c r="C4331" s="13" t="str">
        <f>IFERROR(VLOOKUP(A4331, Employees!$A$2:$E$401, 3, FALSE), "Enter an ID")</f>
        <v>Enter an ID</v>
      </c>
      <c r="D4331" s="13" t="str">
        <f>IFERROR(VLOOKUP(A4331, Employees!$A$2:$E$401, 4, FALSE), "Enter an ID")</f>
        <v>Enter an ID</v>
      </c>
      <c r="E4331" s="13" t="str">
        <f>IFERROR(VLOOKUP(A4331, Employees!$A$2:$E$401, 5, FALSE), "Enter an ID")</f>
        <v>Enter an ID</v>
      </c>
      <c r="F4331" s="13" t="str">
        <f>IFERROR(VLOOKUP(A4331, Employees!$A$2:$F$401, 6, FALSE), "Enter an ID")</f>
        <v>Enter an ID</v>
      </c>
      <c r="J4331" s="13" t="str" cm="1">
        <f t="array" ref="J4331">_xlfn.IFS(ISBLANK(G4331), "no training", ISBLANK(I4331), 0, NOT(ISBLANK(I4331)), VLOOKUP(G4331,Trainings!$A$2:$B$20, 2, FALSE))</f>
        <v>no training</v>
      </c>
    </row>
    <row r="4332" spans="2:10" ht="15.75" customHeight="1" x14ac:dyDescent="0.4">
      <c r="B4332" s="13" t="str">
        <f>IFERROR(VLOOKUP(A4332, Employees!$A$2:$E$401, 2, FALSE), "Enter an ID")</f>
        <v>Enter an ID</v>
      </c>
      <c r="C4332" s="13" t="str">
        <f>IFERROR(VLOOKUP(A4332, Employees!$A$2:$E$401, 3, FALSE), "Enter an ID")</f>
        <v>Enter an ID</v>
      </c>
      <c r="D4332" s="13" t="str">
        <f>IFERROR(VLOOKUP(A4332, Employees!$A$2:$E$401, 4, FALSE), "Enter an ID")</f>
        <v>Enter an ID</v>
      </c>
      <c r="E4332" s="13" t="str">
        <f>IFERROR(VLOOKUP(A4332, Employees!$A$2:$E$401, 5, FALSE), "Enter an ID")</f>
        <v>Enter an ID</v>
      </c>
      <c r="F4332" s="13" t="str">
        <f>IFERROR(VLOOKUP(A4332, Employees!$A$2:$F$401, 6, FALSE), "Enter an ID")</f>
        <v>Enter an ID</v>
      </c>
      <c r="J4332" s="13" t="str" cm="1">
        <f t="array" ref="J4332">_xlfn.IFS(ISBLANK(G4332), "no training", ISBLANK(I4332), 0, NOT(ISBLANK(I4332)), VLOOKUP(G4332,Trainings!$A$2:$B$20, 2, FALSE))</f>
        <v>no training</v>
      </c>
    </row>
    <row r="4333" spans="2:10" ht="15.75" customHeight="1" x14ac:dyDescent="0.4">
      <c r="B4333" s="13" t="str">
        <f>IFERROR(VLOOKUP(A4333, Employees!$A$2:$E$401, 2, FALSE), "Enter an ID")</f>
        <v>Enter an ID</v>
      </c>
      <c r="C4333" s="13" t="str">
        <f>IFERROR(VLOOKUP(A4333, Employees!$A$2:$E$401, 3, FALSE), "Enter an ID")</f>
        <v>Enter an ID</v>
      </c>
      <c r="D4333" s="13" t="str">
        <f>IFERROR(VLOOKUP(A4333, Employees!$A$2:$E$401, 4, FALSE), "Enter an ID")</f>
        <v>Enter an ID</v>
      </c>
      <c r="E4333" s="13" t="str">
        <f>IFERROR(VLOOKUP(A4333, Employees!$A$2:$E$401, 5, FALSE), "Enter an ID")</f>
        <v>Enter an ID</v>
      </c>
      <c r="F4333" s="13" t="str">
        <f>IFERROR(VLOOKUP(A4333, Employees!$A$2:$F$401, 6, FALSE), "Enter an ID")</f>
        <v>Enter an ID</v>
      </c>
      <c r="J4333" s="13" t="str" cm="1">
        <f t="array" ref="J4333">_xlfn.IFS(ISBLANK(G4333), "no training", ISBLANK(I4333), 0, NOT(ISBLANK(I4333)), VLOOKUP(G4333,Trainings!$A$2:$B$20, 2, FALSE))</f>
        <v>no training</v>
      </c>
    </row>
    <row r="4334" spans="2:10" ht="15.75" customHeight="1" x14ac:dyDescent="0.4">
      <c r="B4334" s="13" t="str">
        <f>IFERROR(VLOOKUP(A4334, Employees!$A$2:$E$401, 2, FALSE), "Enter an ID")</f>
        <v>Enter an ID</v>
      </c>
      <c r="C4334" s="13" t="str">
        <f>IFERROR(VLOOKUP(A4334, Employees!$A$2:$E$401, 3, FALSE), "Enter an ID")</f>
        <v>Enter an ID</v>
      </c>
      <c r="D4334" s="13" t="str">
        <f>IFERROR(VLOOKUP(A4334, Employees!$A$2:$E$401, 4, FALSE), "Enter an ID")</f>
        <v>Enter an ID</v>
      </c>
      <c r="E4334" s="13" t="str">
        <f>IFERROR(VLOOKUP(A4334, Employees!$A$2:$E$401, 5, FALSE), "Enter an ID")</f>
        <v>Enter an ID</v>
      </c>
      <c r="F4334" s="13" t="str">
        <f>IFERROR(VLOOKUP(A4334, Employees!$A$2:$F$401, 6, FALSE), "Enter an ID")</f>
        <v>Enter an ID</v>
      </c>
      <c r="J4334" s="13" t="str" cm="1">
        <f t="array" ref="J4334">_xlfn.IFS(ISBLANK(G4334), "no training", ISBLANK(I4334), 0, NOT(ISBLANK(I4334)), VLOOKUP(G4334,Trainings!$A$2:$B$20, 2, FALSE))</f>
        <v>no training</v>
      </c>
    </row>
    <row r="4335" spans="2:10" ht="15.75" customHeight="1" x14ac:dyDescent="0.4">
      <c r="B4335" s="13" t="str">
        <f>IFERROR(VLOOKUP(A4335, Employees!$A$2:$E$401, 2, FALSE), "Enter an ID")</f>
        <v>Enter an ID</v>
      </c>
      <c r="C4335" s="13" t="str">
        <f>IFERROR(VLOOKUP(A4335, Employees!$A$2:$E$401, 3, FALSE), "Enter an ID")</f>
        <v>Enter an ID</v>
      </c>
      <c r="D4335" s="13" t="str">
        <f>IFERROR(VLOOKUP(A4335, Employees!$A$2:$E$401, 4, FALSE), "Enter an ID")</f>
        <v>Enter an ID</v>
      </c>
      <c r="E4335" s="13" t="str">
        <f>IFERROR(VLOOKUP(A4335, Employees!$A$2:$E$401, 5, FALSE), "Enter an ID")</f>
        <v>Enter an ID</v>
      </c>
      <c r="F4335" s="13" t="str">
        <f>IFERROR(VLOOKUP(A4335, Employees!$A$2:$F$401, 6, FALSE), "Enter an ID")</f>
        <v>Enter an ID</v>
      </c>
      <c r="J4335" s="13" t="str" cm="1">
        <f t="array" ref="J4335">_xlfn.IFS(ISBLANK(G4335), "no training", ISBLANK(I4335), 0, NOT(ISBLANK(I4335)), VLOOKUP(G4335,Trainings!$A$2:$B$20, 2, FALSE))</f>
        <v>no training</v>
      </c>
    </row>
    <row r="4336" spans="2:10" ht="15.75" customHeight="1" x14ac:dyDescent="0.4">
      <c r="B4336" s="13" t="str">
        <f>IFERROR(VLOOKUP(A4336, Employees!$A$2:$E$401, 2, FALSE), "Enter an ID")</f>
        <v>Enter an ID</v>
      </c>
      <c r="C4336" s="13" t="str">
        <f>IFERROR(VLOOKUP(A4336, Employees!$A$2:$E$401, 3, FALSE), "Enter an ID")</f>
        <v>Enter an ID</v>
      </c>
      <c r="D4336" s="13" t="str">
        <f>IFERROR(VLOOKUP(A4336, Employees!$A$2:$E$401, 4, FALSE), "Enter an ID")</f>
        <v>Enter an ID</v>
      </c>
      <c r="E4336" s="13" t="str">
        <f>IFERROR(VLOOKUP(A4336, Employees!$A$2:$E$401, 5, FALSE), "Enter an ID")</f>
        <v>Enter an ID</v>
      </c>
      <c r="F4336" s="13" t="str">
        <f>IFERROR(VLOOKUP(A4336, Employees!$A$2:$F$401, 6, FALSE), "Enter an ID")</f>
        <v>Enter an ID</v>
      </c>
      <c r="J4336" s="13" t="str" cm="1">
        <f t="array" ref="J4336">_xlfn.IFS(ISBLANK(G4336), "no training", ISBLANK(I4336), 0, NOT(ISBLANK(I4336)), VLOOKUP(G4336,Trainings!$A$2:$B$20, 2, FALSE))</f>
        <v>no training</v>
      </c>
    </row>
    <row r="4337" spans="2:10" ht="15.75" customHeight="1" x14ac:dyDescent="0.4">
      <c r="B4337" s="13" t="str">
        <f>IFERROR(VLOOKUP(A4337, Employees!$A$2:$E$401, 2, FALSE), "Enter an ID")</f>
        <v>Enter an ID</v>
      </c>
      <c r="C4337" s="13" t="str">
        <f>IFERROR(VLOOKUP(A4337, Employees!$A$2:$E$401, 3, FALSE), "Enter an ID")</f>
        <v>Enter an ID</v>
      </c>
      <c r="D4337" s="13" t="str">
        <f>IFERROR(VLOOKUP(A4337, Employees!$A$2:$E$401, 4, FALSE), "Enter an ID")</f>
        <v>Enter an ID</v>
      </c>
      <c r="E4337" s="13" t="str">
        <f>IFERROR(VLOOKUP(A4337, Employees!$A$2:$E$401, 5, FALSE), "Enter an ID")</f>
        <v>Enter an ID</v>
      </c>
      <c r="F4337" s="13" t="str">
        <f>IFERROR(VLOOKUP(A4337, Employees!$A$2:$F$401, 6, FALSE), "Enter an ID")</f>
        <v>Enter an ID</v>
      </c>
      <c r="J4337" s="13" t="str" cm="1">
        <f t="array" ref="J4337">_xlfn.IFS(ISBLANK(G4337), "no training", ISBLANK(I4337), 0, NOT(ISBLANK(I4337)), VLOOKUP(G4337,Trainings!$A$2:$B$20, 2, FALSE))</f>
        <v>no training</v>
      </c>
    </row>
    <row r="4338" spans="2:10" ht="15.75" customHeight="1" x14ac:dyDescent="0.4">
      <c r="B4338" s="13" t="str">
        <f>IFERROR(VLOOKUP(A4338, Employees!$A$2:$E$401, 2, FALSE), "Enter an ID")</f>
        <v>Enter an ID</v>
      </c>
      <c r="C4338" s="13" t="str">
        <f>IFERROR(VLOOKUP(A4338, Employees!$A$2:$E$401, 3, FALSE), "Enter an ID")</f>
        <v>Enter an ID</v>
      </c>
      <c r="D4338" s="13" t="str">
        <f>IFERROR(VLOOKUP(A4338, Employees!$A$2:$E$401, 4, FALSE), "Enter an ID")</f>
        <v>Enter an ID</v>
      </c>
      <c r="E4338" s="13" t="str">
        <f>IFERROR(VLOOKUP(A4338, Employees!$A$2:$E$401, 5, FALSE), "Enter an ID")</f>
        <v>Enter an ID</v>
      </c>
      <c r="F4338" s="13" t="str">
        <f>IFERROR(VLOOKUP(A4338, Employees!$A$2:$F$401, 6, FALSE), "Enter an ID")</f>
        <v>Enter an ID</v>
      </c>
      <c r="J4338" s="13" t="str" cm="1">
        <f t="array" ref="J4338">_xlfn.IFS(ISBLANK(G4338), "no training", ISBLANK(I4338), 0, NOT(ISBLANK(I4338)), VLOOKUP(G4338,Trainings!$A$2:$B$20, 2, FALSE))</f>
        <v>no training</v>
      </c>
    </row>
    <row r="4339" spans="2:10" ht="15.75" customHeight="1" x14ac:dyDescent="0.4">
      <c r="B4339" s="13" t="str">
        <f>IFERROR(VLOOKUP(A4339, Employees!$A$2:$E$401, 2, FALSE), "Enter an ID")</f>
        <v>Enter an ID</v>
      </c>
      <c r="C4339" s="13" t="str">
        <f>IFERROR(VLOOKUP(A4339, Employees!$A$2:$E$401, 3, FALSE), "Enter an ID")</f>
        <v>Enter an ID</v>
      </c>
      <c r="D4339" s="13" t="str">
        <f>IFERROR(VLOOKUP(A4339, Employees!$A$2:$E$401, 4, FALSE), "Enter an ID")</f>
        <v>Enter an ID</v>
      </c>
      <c r="E4339" s="13" t="str">
        <f>IFERROR(VLOOKUP(A4339, Employees!$A$2:$E$401, 5, FALSE), "Enter an ID")</f>
        <v>Enter an ID</v>
      </c>
      <c r="F4339" s="13" t="str">
        <f>IFERROR(VLOOKUP(A4339, Employees!$A$2:$F$401, 6, FALSE), "Enter an ID")</f>
        <v>Enter an ID</v>
      </c>
      <c r="J4339" s="13" t="str" cm="1">
        <f t="array" ref="J4339">_xlfn.IFS(ISBLANK(G4339), "no training", ISBLANK(I4339), 0, NOT(ISBLANK(I4339)), VLOOKUP(G4339,Trainings!$A$2:$B$20, 2, FALSE))</f>
        <v>no training</v>
      </c>
    </row>
    <row r="4340" spans="2:10" ht="15.75" customHeight="1" x14ac:dyDescent="0.4">
      <c r="B4340" s="13" t="str">
        <f>IFERROR(VLOOKUP(A4340, Employees!$A$2:$E$401, 2, FALSE), "Enter an ID")</f>
        <v>Enter an ID</v>
      </c>
      <c r="C4340" s="13" t="str">
        <f>IFERROR(VLOOKUP(A4340, Employees!$A$2:$E$401, 3, FALSE), "Enter an ID")</f>
        <v>Enter an ID</v>
      </c>
      <c r="D4340" s="13" t="str">
        <f>IFERROR(VLOOKUP(A4340, Employees!$A$2:$E$401, 4, FALSE), "Enter an ID")</f>
        <v>Enter an ID</v>
      </c>
      <c r="E4340" s="13" t="str">
        <f>IFERROR(VLOOKUP(A4340, Employees!$A$2:$E$401, 5, FALSE), "Enter an ID")</f>
        <v>Enter an ID</v>
      </c>
      <c r="F4340" s="13" t="str">
        <f>IFERROR(VLOOKUP(A4340, Employees!$A$2:$F$401, 6, FALSE), "Enter an ID")</f>
        <v>Enter an ID</v>
      </c>
      <c r="J4340" s="13" t="str" cm="1">
        <f t="array" ref="J4340">_xlfn.IFS(ISBLANK(G4340), "no training", ISBLANK(I4340), 0, NOT(ISBLANK(I4340)), VLOOKUP(G4340,Trainings!$A$2:$B$20, 2, FALSE))</f>
        <v>no training</v>
      </c>
    </row>
    <row r="4341" spans="2:10" ht="15.75" customHeight="1" x14ac:dyDescent="0.4">
      <c r="B4341" s="13" t="str">
        <f>IFERROR(VLOOKUP(A4341, Employees!$A$2:$E$401, 2, FALSE), "Enter an ID")</f>
        <v>Enter an ID</v>
      </c>
      <c r="C4341" s="13" t="str">
        <f>IFERROR(VLOOKUP(A4341, Employees!$A$2:$E$401, 3, FALSE), "Enter an ID")</f>
        <v>Enter an ID</v>
      </c>
      <c r="D4341" s="13" t="str">
        <f>IFERROR(VLOOKUP(A4341, Employees!$A$2:$E$401, 4, FALSE), "Enter an ID")</f>
        <v>Enter an ID</v>
      </c>
      <c r="E4341" s="13" t="str">
        <f>IFERROR(VLOOKUP(A4341, Employees!$A$2:$E$401, 5, FALSE), "Enter an ID")</f>
        <v>Enter an ID</v>
      </c>
      <c r="F4341" s="13" t="str">
        <f>IFERROR(VLOOKUP(A4341, Employees!$A$2:$F$401, 6, FALSE), "Enter an ID")</f>
        <v>Enter an ID</v>
      </c>
      <c r="J4341" s="13" t="str" cm="1">
        <f t="array" ref="J4341">_xlfn.IFS(ISBLANK(G4341), "no training", ISBLANK(I4341), 0, NOT(ISBLANK(I4341)), VLOOKUP(G4341,Trainings!$A$2:$B$20, 2, FALSE))</f>
        <v>no training</v>
      </c>
    </row>
    <row r="4342" spans="2:10" ht="15.75" customHeight="1" x14ac:dyDescent="0.4">
      <c r="B4342" s="13" t="str">
        <f>IFERROR(VLOOKUP(A4342, Employees!$A$2:$E$401, 2, FALSE), "Enter an ID")</f>
        <v>Enter an ID</v>
      </c>
      <c r="C4342" s="13" t="str">
        <f>IFERROR(VLOOKUP(A4342, Employees!$A$2:$E$401, 3, FALSE), "Enter an ID")</f>
        <v>Enter an ID</v>
      </c>
      <c r="D4342" s="13" t="str">
        <f>IFERROR(VLOOKUP(A4342, Employees!$A$2:$E$401, 4, FALSE), "Enter an ID")</f>
        <v>Enter an ID</v>
      </c>
      <c r="E4342" s="13" t="str">
        <f>IFERROR(VLOOKUP(A4342, Employees!$A$2:$E$401, 5, FALSE), "Enter an ID")</f>
        <v>Enter an ID</v>
      </c>
      <c r="F4342" s="13" t="str">
        <f>IFERROR(VLOOKUP(A4342, Employees!$A$2:$F$401, 6, FALSE), "Enter an ID")</f>
        <v>Enter an ID</v>
      </c>
      <c r="J4342" s="13" t="str" cm="1">
        <f t="array" ref="J4342">_xlfn.IFS(ISBLANK(G4342), "no training", ISBLANK(I4342), 0, NOT(ISBLANK(I4342)), VLOOKUP(G4342,Trainings!$A$2:$B$20, 2, FALSE))</f>
        <v>no training</v>
      </c>
    </row>
    <row r="4343" spans="2:10" ht="15.75" customHeight="1" x14ac:dyDescent="0.4">
      <c r="B4343" s="13" t="str">
        <f>IFERROR(VLOOKUP(A4343, Employees!$A$2:$E$401, 2, FALSE), "Enter an ID")</f>
        <v>Enter an ID</v>
      </c>
      <c r="C4343" s="13" t="str">
        <f>IFERROR(VLOOKUP(A4343, Employees!$A$2:$E$401, 3, FALSE), "Enter an ID")</f>
        <v>Enter an ID</v>
      </c>
      <c r="D4343" s="13" t="str">
        <f>IFERROR(VLOOKUP(A4343, Employees!$A$2:$E$401, 4, FALSE), "Enter an ID")</f>
        <v>Enter an ID</v>
      </c>
      <c r="E4343" s="13" t="str">
        <f>IFERROR(VLOOKUP(A4343, Employees!$A$2:$E$401, 5, FALSE), "Enter an ID")</f>
        <v>Enter an ID</v>
      </c>
      <c r="F4343" s="13" t="str">
        <f>IFERROR(VLOOKUP(A4343, Employees!$A$2:$F$401, 6, FALSE), "Enter an ID")</f>
        <v>Enter an ID</v>
      </c>
      <c r="J4343" s="13" t="str" cm="1">
        <f t="array" ref="J4343">_xlfn.IFS(ISBLANK(G4343), "no training", ISBLANK(I4343), 0, NOT(ISBLANK(I4343)), VLOOKUP(G4343,Trainings!$A$2:$B$20, 2, FALSE))</f>
        <v>no training</v>
      </c>
    </row>
    <row r="4344" spans="2:10" ht="15.75" customHeight="1" x14ac:dyDescent="0.4">
      <c r="B4344" s="13" t="str">
        <f>IFERROR(VLOOKUP(A4344, Employees!$A$2:$E$401, 2, FALSE), "Enter an ID")</f>
        <v>Enter an ID</v>
      </c>
      <c r="C4344" s="13" t="str">
        <f>IFERROR(VLOOKUP(A4344, Employees!$A$2:$E$401, 3, FALSE), "Enter an ID")</f>
        <v>Enter an ID</v>
      </c>
      <c r="D4344" s="13" t="str">
        <f>IFERROR(VLOOKUP(A4344, Employees!$A$2:$E$401, 4, FALSE), "Enter an ID")</f>
        <v>Enter an ID</v>
      </c>
      <c r="E4344" s="13" t="str">
        <f>IFERROR(VLOOKUP(A4344, Employees!$A$2:$E$401, 5, FALSE), "Enter an ID")</f>
        <v>Enter an ID</v>
      </c>
      <c r="F4344" s="13" t="str">
        <f>IFERROR(VLOOKUP(A4344, Employees!$A$2:$F$401, 6, FALSE), "Enter an ID")</f>
        <v>Enter an ID</v>
      </c>
      <c r="J4344" s="13" t="str" cm="1">
        <f t="array" ref="J4344">_xlfn.IFS(ISBLANK(G4344), "no training", ISBLANK(I4344), 0, NOT(ISBLANK(I4344)), VLOOKUP(G4344,Trainings!$A$2:$B$20, 2, FALSE))</f>
        <v>no training</v>
      </c>
    </row>
    <row r="4345" spans="2:10" ht="15.75" customHeight="1" x14ac:dyDescent="0.4">
      <c r="B4345" s="13" t="str">
        <f>IFERROR(VLOOKUP(A4345, Employees!$A$2:$E$401, 2, FALSE), "Enter an ID")</f>
        <v>Enter an ID</v>
      </c>
      <c r="C4345" s="13" t="str">
        <f>IFERROR(VLOOKUP(A4345, Employees!$A$2:$E$401, 3, FALSE), "Enter an ID")</f>
        <v>Enter an ID</v>
      </c>
      <c r="D4345" s="13" t="str">
        <f>IFERROR(VLOOKUP(A4345, Employees!$A$2:$E$401, 4, FALSE), "Enter an ID")</f>
        <v>Enter an ID</v>
      </c>
      <c r="E4345" s="13" t="str">
        <f>IFERROR(VLOOKUP(A4345, Employees!$A$2:$E$401, 5, FALSE), "Enter an ID")</f>
        <v>Enter an ID</v>
      </c>
      <c r="F4345" s="13" t="str">
        <f>IFERROR(VLOOKUP(A4345, Employees!$A$2:$F$401, 6, FALSE), "Enter an ID")</f>
        <v>Enter an ID</v>
      </c>
      <c r="J4345" s="13" t="str" cm="1">
        <f t="array" ref="J4345">_xlfn.IFS(ISBLANK(G4345), "no training", ISBLANK(I4345), 0, NOT(ISBLANK(I4345)), VLOOKUP(G4345,Trainings!$A$2:$B$20, 2, FALSE))</f>
        <v>no training</v>
      </c>
    </row>
    <row r="4346" spans="2:10" ht="15.75" customHeight="1" x14ac:dyDescent="0.4">
      <c r="B4346" s="13" t="str">
        <f>IFERROR(VLOOKUP(A4346, Employees!$A$2:$E$401, 2, FALSE), "Enter an ID")</f>
        <v>Enter an ID</v>
      </c>
      <c r="C4346" s="13" t="str">
        <f>IFERROR(VLOOKUP(A4346, Employees!$A$2:$E$401, 3, FALSE), "Enter an ID")</f>
        <v>Enter an ID</v>
      </c>
      <c r="D4346" s="13" t="str">
        <f>IFERROR(VLOOKUP(A4346, Employees!$A$2:$E$401, 4, FALSE), "Enter an ID")</f>
        <v>Enter an ID</v>
      </c>
      <c r="E4346" s="13" t="str">
        <f>IFERROR(VLOOKUP(A4346, Employees!$A$2:$E$401, 5, FALSE), "Enter an ID")</f>
        <v>Enter an ID</v>
      </c>
      <c r="F4346" s="13" t="str">
        <f>IFERROR(VLOOKUP(A4346, Employees!$A$2:$F$401, 6, FALSE), "Enter an ID")</f>
        <v>Enter an ID</v>
      </c>
      <c r="J4346" s="13" t="str" cm="1">
        <f t="array" ref="J4346">_xlfn.IFS(ISBLANK(G4346), "no training", ISBLANK(I4346), 0, NOT(ISBLANK(I4346)), VLOOKUP(G4346,Trainings!$A$2:$B$20, 2, FALSE))</f>
        <v>no training</v>
      </c>
    </row>
    <row r="4347" spans="2:10" ht="15.75" customHeight="1" x14ac:dyDescent="0.4">
      <c r="B4347" s="13" t="str">
        <f>IFERROR(VLOOKUP(A4347, Employees!$A$2:$E$401, 2, FALSE), "Enter an ID")</f>
        <v>Enter an ID</v>
      </c>
      <c r="C4347" s="13" t="str">
        <f>IFERROR(VLOOKUP(A4347, Employees!$A$2:$E$401, 3, FALSE), "Enter an ID")</f>
        <v>Enter an ID</v>
      </c>
      <c r="D4347" s="13" t="str">
        <f>IFERROR(VLOOKUP(A4347, Employees!$A$2:$E$401, 4, FALSE), "Enter an ID")</f>
        <v>Enter an ID</v>
      </c>
      <c r="E4347" s="13" t="str">
        <f>IFERROR(VLOOKUP(A4347, Employees!$A$2:$E$401, 5, FALSE), "Enter an ID")</f>
        <v>Enter an ID</v>
      </c>
      <c r="F4347" s="13" t="str">
        <f>IFERROR(VLOOKUP(A4347, Employees!$A$2:$F$401, 6, FALSE), "Enter an ID")</f>
        <v>Enter an ID</v>
      </c>
      <c r="J4347" s="13" t="str" cm="1">
        <f t="array" ref="J4347">_xlfn.IFS(ISBLANK(G4347), "no training", ISBLANK(I4347), 0, NOT(ISBLANK(I4347)), VLOOKUP(G4347,Trainings!$A$2:$B$20, 2, FALSE))</f>
        <v>no training</v>
      </c>
    </row>
    <row r="4348" spans="2:10" ht="15.75" customHeight="1" x14ac:dyDescent="0.4">
      <c r="B4348" s="13" t="str">
        <f>IFERROR(VLOOKUP(A4348, Employees!$A$2:$E$401, 2, FALSE), "Enter an ID")</f>
        <v>Enter an ID</v>
      </c>
      <c r="C4348" s="13" t="str">
        <f>IFERROR(VLOOKUP(A4348, Employees!$A$2:$E$401, 3, FALSE), "Enter an ID")</f>
        <v>Enter an ID</v>
      </c>
      <c r="D4348" s="13" t="str">
        <f>IFERROR(VLOOKUP(A4348, Employees!$A$2:$E$401, 4, FALSE), "Enter an ID")</f>
        <v>Enter an ID</v>
      </c>
      <c r="E4348" s="13" t="str">
        <f>IFERROR(VLOOKUP(A4348, Employees!$A$2:$E$401, 5, FALSE), "Enter an ID")</f>
        <v>Enter an ID</v>
      </c>
      <c r="F4348" s="13" t="str">
        <f>IFERROR(VLOOKUP(A4348, Employees!$A$2:$F$401, 6, FALSE), "Enter an ID")</f>
        <v>Enter an ID</v>
      </c>
      <c r="J4348" s="13" t="str" cm="1">
        <f t="array" ref="J4348">_xlfn.IFS(ISBLANK(G4348), "no training", ISBLANK(I4348), 0, NOT(ISBLANK(I4348)), VLOOKUP(G4348,Trainings!$A$2:$B$20, 2, FALSE))</f>
        <v>no training</v>
      </c>
    </row>
    <row r="4349" spans="2:10" ht="15.75" customHeight="1" x14ac:dyDescent="0.4">
      <c r="B4349" s="13" t="str">
        <f>IFERROR(VLOOKUP(A4349, Employees!$A$2:$E$401, 2, FALSE), "Enter an ID")</f>
        <v>Enter an ID</v>
      </c>
      <c r="C4349" s="13" t="str">
        <f>IFERROR(VLOOKUP(A4349, Employees!$A$2:$E$401, 3, FALSE), "Enter an ID")</f>
        <v>Enter an ID</v>
      </c>
      <c r="D4349" s="13" t="str">
        <f>IFERROR(VLOOKUP(A4349, Employees!$A$2:$E$401, 4, FALSE), "Enter an ID")</f>
        <v>Enter an ID</v>
      </c>
      <c r="E4349" s="13" t="str">
        <f>IFERROR(VLOOKUP(A4349, Employees!$A$2:$E$401, 5, FALSE), "Enter an ID")</f>
        <v>Enter an ID</v>
      </c>
      <c r="F4349" s="13" t="str">
        <f>IFERROR(VLOOKUP(A4349, Employees!$A$2:$F$401, 6, FALSE), "Enter an ID")</f>
        <v>Enter an ID</v>
      </c>
      <c r="J4349" s="13" t="str" cm="1">
        <f t="array" ref="J4349">_xlfn.IFS(ISBLANK(G4349), "no training", ISBLANK(I4349), 0, NOT(ISBLANK(I4349)), VLOOKUP(G4349,Trainings!$A$2:$B$20, 2, FALSE))</f>
        <v>no training</v>
      </c>
    </row>
    <row r="4350" spans="2:10" ht="15.75" customHeight="1" x14ac:dyDescent="0.4">
      <c r="B4350" s="13" t="str">
        <f>IFERROR(VLOOKUP(A4350, Employees!$A$2:$E$401, 2, FALSE), "Enter an ID")</f>
        <v>Enter an ID</v>
      </c>
      <c r="C4350" s="13" t="str">
        <f>IFERROR(VLOOKUP(A4350, Employees!$A$2:$E$401, 3, FALSE), "Enter an ID")</f>
        <v>Enter an ID</v>
      </c>
      <c r="D4350" s="13" t="str">
        <f>IFERROR(VLOOKUP(A4350, Employees!$A$2:$E$401, 4, FALSE), "Enter an ID")</f>
        <v>Enter an ID</v>
      </c>
      <c r="E4350" s="13" t="str">
        <f>IFERROR(VLOOKUP(A4350, Employees!$A$2:$E$401, 5, FALSE), "Enter an ID")</f>
        <v>Enter an ID</v>
      </c>
      <c r="F4350" s="13" t="str">
        <f>IFERROR(VLOOKUP(A4350, Employees!$A$2:$F$401, 6, FALSE), "Enter an ID")</f>
        <v>Enter an ID</v>
      </c>
      <c r="J4350" s="13" t="str" cm="1">
        <f t="array" ref="J4350">_xlfn.IFS(ISBLANK(G4350), "no training", ISBLANK(I4350), 0, NOT(ISBLANK(I4350)), VLOOKUP(G4350,Trainings!$A$2:$B$20, 2, FALSE))</f>
        <v>no training</v>
      </c>
    </row>
    <row r="4351" spans="2:10" ht="15.75" customHeight="1" x14ac:dyDescent="0.4">
      <c r="B4351" s="13" t="str">
        <f>IFERROR(VLOOKUP(A4351, Employees!$A$2:$E$401, 2, FALSE), "Enter an ID")</f>
        <v>Enter an ID</v>
      </c>
      <c r="C4351" s="13" t="str">
        <f>IFERROR(VLOOKUP(A4351, Employees!$A$2:$E$401, 3, FALSE), "Enter an ID")</f>
        <v>Enter an ID</v>
      </c>
      <c r="D4351" s="13" t="str">
        <f>IFERROR(VLOOKUP(A4351, Employees!$A$2:$E$401, 4, FALSE), "Enter an ID")</f>
        <v>Enter an ID</v>
      </c>
      <c r="E4351" s="13" t="str">
        <f>IFERROR(VLOOKUP(A4351, Employees!$A$2:$E$401, 5, FALSE), "Enter an ID")</f>
        <v>Enter an ID</v>
      </c>
      <c r="F4351" s="13" t="str">
        <f>IFERROR(VLOOKUP(A4351, Employees!$A$2:$F$401, 6, FALSE), "Enter an ID")</f>
        <v>Enter an ID</v>
      </c>
      <c r="J4351" s="13" t="str" cm="1">
        <f t="array" ref="J4351">_xlfn.IFS(ISBLANK(G4351), "no training", ISBLANK(I4351), 0, NOT(ISBLANK(I4351)), VLOOKUP(G4351,Trainings!$A$2:$B$20, 2, FALSE))</f>
        <v>no training</v>
      </c>
    </row>
    <row r="4352" spans="2:10" ht="15.75" customHeight="1" x14ac:dyDescent="0.4">
      <c r="B4352" s="13" t="str">
        <f>IFERROR(VLOOKUP(A4352, Employees!$A$2:$E$401, 2, FALSE), "Enter an ID")</f>
        <v>Enter an ID</v>
      </c>
      <c r="C4352" s="13" t="str">
        <f>IFERROR(VLOOKUP(A4352, Employees!$A$2:$E$401, 3, FALSE), "Enter an ID")</f>
        <v>Enter an ID</v>
      </c>
      <c r="D4352" s="13" t="str">
        <f>IFERROR(VLOOKUP(A4352, Employees!$A$2:$E$401, 4, FALSE), "Enter an ID")</f>
        <v>Enter an ID</v>
      </c>
      <c r="E4352" s="13" t="str">
        <f>IFERROR(VLOOKUP(A4352, Employees!$A$2:$E$401, 5, FALSE), "Enter an ID")</f>
        <v>Enter an ID</v>
      </c>
      <c r="F4352" s="13" t="str">
        <f>IFERROR(VLOOKUP(A4352, Employees!$A$2:$F$401, 6, FALSE), "Enter an ID")</f>
        <v>Enter an ID</v>
      </c>
      <c r="J4352" s="13" t="str" cm="1">
        <f t="array" ref="J4352">_xlfn.IFS(ISBLANK(G4352), "no training", ISBLANK(I4352), 0, NOT(ISBLANK(I4352)), VLOOKUP(G4352,Trainings!$A$2:$B$20, 2, FALSE))</f>
        <v>no training</v>
      </c>
    </row>
    <row r="4353" spans="2:10" ht="15.75" customHeight="1" x14ac:dyDescent="0.4">
      <c r="B4353" s="13" t="str">
        <f>IFERROR(VLOOKUP(A4353, Employees!$A$2:$E$401, 2, FALSE), "Enter an ID")</f>
        <v>Enter an ID</v>
      </c>
      <c r="C4353" s="13" t="str">
        <f>IFERROR(VLOOKUP(A4353, Employees!$A$2:$E$401, 3, FALSE), "Enter an ID")</f>
        <v>Enter an ID</v>
      </c>
      <c r="D4353" s="13" t="str">
        <f>IFERROR(VLOOKUP(A4353, Employees!$A$2:$E$401, 4, FALSE), "Enter an ID")</f>
        <v>Enter an ID</v>
      </c>
      <c r="E4353" s="13" t="str">
        <f>IFERROR(VLOOKUP(A4353, Employees!$A$2:$E$401, 5, FALSE), "Enter an ID")</f>
        <v>Enter an ID</v>
      </c>
      <c r="F4353" s="13" t="str">
        <f>IFERROR(VLOOKUP(A4353, Employees!$A$2:$F$401, 6, FALSE), "Enter an ID")</f>
        <v>Enter an ID</v>
      </c>
      <c r="J4353" s="13" t="str" cm="1">
        <f t="array" ref="J4353">_xlfn.IFS(ISBLANK(G4353), "no training", ISBLANK(I4353), 0, NOT(ISBLANK(I4353)), VLOOKUP(G4353,Trainings!$A$2:$B$20, 2, FALSE))</f>
        <v>no training</v>
      </c>
    </row>
    <row r="4354" spans="2:10" ht="15.75" customHeight="1" x14ac:dyDescent="0.4">
      <c r="B4354" s="13" t="str">
        <f>IFERROR(VLOOKUP(A4354, Employees!$A$2:$E$401, 2, FALSE), "Enter an ID")</f>
        <v>Enter an ID</v>
      </c>
      <c r="C4354" s="13" t="str">
        <f>IFERROR(VLOOKUP(A4354, Employees!$A$2:$E$401, 3, FALSE), "Enter an ID")</f>
        <v>Enter an ID</v>
      </c>
      <c r="D4354" s="13" t="str">
        <f>IFERROR(VLOOKUP(A4354, Employees!$A$2:$E$401, 4, FALSE), "Enter an ID")</f>
        <v>Enter an ID</v>
      </c>
      <c r="E4354" s="13" t="str">
        <f>IFERROR(VLOOKUP(A4354, Employees!$A$2:$E$401, 5, FALSE), "Enter an ID")</f>
        <v>Enter an ID</v>
      </c>
      <c r="F4354" s="13" t="str">
        <f>IFERROR(VLOOKUP(A4354, Employees!$A$2:$F$401, 6, FALSE), "Enter an ID")</f>
        <v>Enter an ID</v>
      </c>
      <c r="J4354" s="13" t="str" cm="1">
        <f t="array" ref="J4354">_xlfn.IFS(ISBLANK(G4354), "no training", ISBLANK(I4354), 0, NOT(ISBLANK(I4354)), VLOOKUP(G4354,Trainings!$A$2:$B$20, 2, FALSE))</f>
        <v>no training</v>
      </c>
    </row>
    <row r="4355" spans="2:10" ht="15.75" customHeight="1" x14ac:dyDescent="0.4">
      <c r="B4355" s="13" t="str">
        <f>IFERROR(VLOOKUP(A4355, Employees!$A$2:$E$401, 2, FALSE), "Enter an ID")</f>
        <v>Enter an ID</v>
      </c>
      <c r="C4355" s="13" t="str">
        <f>IFERROR(VLOOKUP(A4355, Employees!$A$2:$E$401, 3, FALSE), "Enter an ID")</f>
        <v>Enter an ID</v>
      </c>
      <c r="D4355" s="13" t="str">
        <f>IFERROR(VLOOKUP(A4355, Employees!$A$2:$E$401, 4, FALSE), "Enter an ID")</f>
        <v>Enter an ID</v>
      </c>
      <c r="E4355" s="13" t="str">
        <f>IFERROR(VLOOKUP(A4355, Employees!$A$2:$E$401, 5, FALSE), "Enter an ID")</f>
        <v>Enter an ID</v>
      </c>
      <c r="F4355" s="13" t="str">
        <f>IFERROR(VLOOKUP(A4355, Employees!$A$2:$F$401, 6, FALSE), "Enter an ID")</f>
        <v>Enter an ID</v>
      </c>
      <c r="J4355" s="13" t="str" cm="1">
        <f t="array" ref="J4355">_xlfn.IFS(ISBLANK(G4355), "no training", ISBLANK(I4355), 0, NOT(ISBLANK(I4355)), VLOOKUP(G4355,Trainings!$A$2:$B$20, 2, FALSE))</f>
        <v>no training</v>
      </c>
    </row>
    <row r="4356" spans="2:10" ht="15.75" customHeight="1" x14ac:dyDescent="0.4">
      <c r="B4356" s="13" t="str">
        <f>IFERROR(VLOOKUP(A4356, Employees!$A$2:$E$401, 2, FALSE), "Enter an ID")</f>
        <v>Enter an ID</v>
      </c>
      <c r="C4356" s="13" t="str">
        <f>IFERROR(VLOOKUP(A4356, Employees!$A$2:$E$401, 3, FALSE), "Enter an ID")</f>
        <v>Enter an ID</v>
      </c>
      <c r="D4356" s="13" t="str">
        <f>IFERROR(VLOOKUP(A4356, Employees!$A$2:$E$401, 4, FALSE), "Enter an ID")</f>
        <v>Enter an ID</v>
      </c>
      <c r="E4356" s="13" t="str">
        <f>IFERROR(VLOOKUP(A4356, Employees!$A$2:$E$401, 5, FALSE), "Enter an ID")</f>
        <v>Enter an ID</v>
      </c>
      <c r="F4356" s="13" t="str">
        <f>IFERROR(VLOOKUP(A4356, Employees!$A$2:$F$401, 6, FALSE), "Enter an ID")</f>
        <v>Enter an ID</v>
      </c>
      <c r="J4356" s="13" t="str" cm="1">
        <f t="array" ref="J4356">_xlfn.IFS(ISBLANK(G4356), "no training", ISBLANK(I4356), 0, NOT(ISBLANK(I4356)), VLOOKUP(G4356,Trainings!$A$2:$B$20, 2, FALSE))</f>
        <v>no training</v>
      </c>
    </row>
    <row r="4357" spans="2:10" ht="15.75" customHeight="1" x14ac:dyDescent="0.4">
      <c r="B4357" s="13" t="str">
        <f>IFERROR(VLOOKUP(A4357, Employees!$A$2:$E$401, 2, FALSE), "Enter an ID")</f>
        <v>Enter an ID</v>
      </c>
      <c r="C4357" s="13" t="str">
        <f>IFERROR(VLOOKUP(A4357, Employees!$A$2:$E$401, 3, FALSE), "Enter an ID")</f>
        <v>Enter an ID</v>
      </c>
      <c r="D4357" s="13" t="str">
        <f>IFERROR(VLOOKUP(A4357, Employees!$A$2:$E$401, 4, FALSE), "Enter an ID")</f>
        <v>Enter an ID</v>
      </c>
      <c r="E4357" s="13" t="str">
        <f>IFERROR(VLOOKUP(A4357, Employees!$A$2:$E$401, 5, FALSE), "Enter an ID")</f>
        <v>Enter an ID</v>
      </c>
      <c r="F4357" s="13" t="str">
        <f>IFERROR(VLOOKUP(A4357, Employees!$A$2:$F$401, 6, FALSE), "Enter an ID")</f>
        <v>Enter an ID</v>
      </c>
      <c r="J4357" s="13" t="str" cm="1">
        <f t="array" ref="J4357">_xlfn.IFS(ISBLANK(G4357), "no training", ISBLANK(I4357), 0, NOT(ISBLANK(I4357)), VLOOKUP(G4357,Trainings!$A$2:$B$20, 2, FALSE))</f>
        <v>no training</v>
      </c>
    </row>
    <row r="4358" spans="2:10" ht="15.75" customHeight="1" x14ac:dyDescent="0.4">
      <c r="B4358" s="13" t="str">
        <f>IFERROR(VLOOKUP(A4358, Employees!$A$2:$E$401, 2, FALSE), "Enter an ID")</f>
        <v>Enter an ID</v>
      </c>
      <c r="C4358" s="13" t="str">
        <f>IFERROR(VLOOKUP(A4358, Employees!$A$2:$E$401, 3, FALSE), "Enter an ID")</f>
        <v>Enter an ID</v>
      </c>
      <c r="D4358" s="13" t="str">
        <f>IFERROR(VLOOKUP(A4358, Employees!$A$2:$E$401, 4, FALSE), "Enter an ID")</f>
        <v>Enter an ID</v>
      </c>
      <c r="E4358" s="13" t="str">
        <f>IFERROR(VLOOKUP(A4358, Employees!$A$2:$E$401, 5, FALSE), "Enter an ID")</f>
        <v>Enter an ID</v>
      </c>
      <c r="F4358" s="13" t="str">
        <f>IFERROR(VLOOKUP(A4358, Employees!$A$2:$F$401, 6, FALSE), "Enter an ID")</f>
        <v>Enter an ID</v>
      </c>
      <c r="J4358" s="13" t="str" cm="1">
        <f t="array" ref="J4358">_xlfn.IFS(ISBLANK(G4358), "no training", ISBLANK(I4358), 0, NOT(ISBLANK(I4358)), VLOOKUP(G4358,Trainings!$A$2:$B$20, 2, FALSE))</f>
        <v>no training</v>
      </c>
    </row>
    <row r="4359" spans="2:10" ht="15.75" customHeight="1" x14ac:dyDescent="0.4">
      <c r="B4359" s="13" t="str">
        <f>IFERROR(VLOOKUP(A4359, Employees!$A$2:$E$401, 2, FALSE), "Enter an ID")</f>
        <v>Enter an ID</v>
      </c>
      <c r="C4359" s="13" t="str">
        <f>IFERROR(VLOOKUP(A4359, Employees!$A$2:$E$401, 3, FALSE), "Enter an ID")</f>
        <v>Enter an ID</v>
      </c>
      <c r="D4359" s="13" t="str">
        <f>IFERROR(VLOOKUP(A4359, Employees!$A$2:$E$401, 4, FALSE), "Enter an ID")</f>
        <v>Enter an ID</v>
      </c>
      <c r="E4359" s="13" t="str">
        <f>IFERROR(VLOOKUP(A4359, Employees!$A$2:$E$401, 5, FALSE), "Enter an ID")</f>
        <v>Enter an ID</v>
      </c>
      <c r="F4359" s="13" t="str">
        <f>IFERROR(VLOOKUP(A4359, Employees!$A$2:$F$401, 6, FALSE), "Enter an ID")</f>
        <v>Enter an ID</v>
      </c>
      <c r="J4359" s="13" t="str" cm="1">
        <f t="array" ref="J4359">_xlfn.IFS(ISBLANK(G4359), "no training", ISBLANK(I4359), 0, NOT(ISBLANK(I4359)), VLOOKUP(G4359,Trainings!$A$2:$B$20, 2, FALSE))</f>
        <v>no training</v>
      </c>
    </row>
    <row r="4360" spans="2:10" ht="15.75" customHeight="1" x14ac:dyDescent="0.4">
      <c r="B4360" s="13" t="str">
        <f>IFERROR(VLOOKUP(A4360, Employees!$A$2:$E$401, 2, FALSE), "Enter an ID")</f>
        <v>Enter an ID</v>
      </c>
      <c r="C4360" s="13" t="str">
        <f>IFERROR(VLOOKUP(A4360, Employees!$A$2:$E$401, 3, FALSE), "Enter an ID")</f>
        <v>Enter an ID</v>
      </c>
      <c r="D4360" s="13" t="str">
        <f>IFERROR(VLOOKUP(A4360, Employees!$A$2:$E$401, 4, FALSE), "Enter an ID")</f>
        <v>Enter an ID</v>
      </c>
      <c r="E4360" s="13" t="str">
        <f>IFERROR(VLOOKUP(A4360, Employees!$A$2:$E$401, 5, FALSE), "Enter an ID")</f>
        <v>Enter an ID</v>
      </c>
      <c r="F4360" s="13" t="str">
        <f>IFERROR(VLOOKUP(A4360, Employees!$A$2:$F$401, 6, FALSE), "Enter an ID")</f>
        <v>Enter an ID</v>
      </c>
      <c r="J4360" s="13" t="str" cm="1">
        <f t="array" ref="J4360">_xlfn.IFS(ISBLANK(G4360), "no training", ISBLANK(I4360), 0, NOT(ISBLANK(I4360)), VLOOKUP(G4360,Trainings!$A$2:$B$20, 2, FALSE))</f>
        <v>no training</v>
      </c>
    </row>
    <row r="4361" spans="2:10" ht="15.75" customHeight="1" x14ac:dyDescent="0.4">
      <c r="B4361" s="13" t="str">
        <f>IFERROR(VLOOKUP(A4361, Employees!$A$2:$E$401, 2, FALSE), "Enter an ID")</f>
        <v>Enter an ID</v>
      </c>
      <c r="C4361" s="13" t="str">
        <f>IFERROR(VLOOKUP(A4361, Employees!$A$2:$E$401, 3, FALSE), "Enter an ID")</f>
        <v>Enter an ID</v>
      </c>
      <c r="D4361" s="13" t="str">
        <f>IFERROR(VLOOKUP(A4361, Employees!$A$2:$E$401, 4, FALSE), "Enter an ID")</f>
        <v>Enter an ID</v>
      </c>
      <c r="E4361" s="13" t="str">
        <f>IFERROR(VLOOKUP(A4361, Employees!$A$2:$E$401, 5, FALSE), "Enter an ID")</f>
        <v>Enter an ID</v>
      </c>
      <c r="F4361" s="13" t="str">
        <f>IFERROR(VLOOKUP(A4361, Employees!$A$2:$F$401, 6, FALSE), "Enter an ID")</f>
        <v>Enter an ID</v>
      </c>
      <c r="J4361" s="13" t="str" cm="1">
        <f t="array" ref="J4361">_xlfn.IFS(ISBLANK(G4361), "no training", ISBLANK(I4361), 0, NOT(ISBLANK(I4361)), VLOOKUP(G4361,Trainings!$A$2:$B$20, 2, FALSE))</f>
        <v>no training</v>
      </c>
    </row>
    <row r="4362" spans="2:10" ht="15.75" customHeight="1" x14ac:dyDescent="0.4">
      <c r="B4362" s="13" t="str">
        <f>IFERROR(VLOOKUP(A4362, Employees!$A$2:$E$401, 2, FALSE), "Enter an ID")</f>
        <v>Enter an ID</v>
      </c>
      <c r="C4362" s="13" t="str">
        <f>IFERROR(VLOOKUP(A4362, Employees!$A$2:$E$401, 3, FALSE), "Enter an ID")</f>
        <v>Enter an ID</v>
      </c>
      <c r="D4362" s="13" t="str">
        <f>IFERROR(VLOOKUP(A4362, Employees!$A$2:$E$401, 4, FALSE), "Enter an ID")</f>
        <v>Enter an ID</v>
      </c>
      <c r="E4362" s="13" t="str">
        <f>IFERROR(VLOOKUP(A4362, Employees!$A$2:$E$401, 5, FALSE), "Enter an ID")</f>
        <v>Enter an ID</v>
      </c>
      <c r="F4362" s="13" t="str">
        <f>IFERROR(VLOOKUP(A4362, Employees!$A$2:$F$401, 6, FALSE), "Enter an ID")</f>
        <v>Enter an ID</v>
      </c>
      <c r="J4362" s="13" t="str" cm="1">
        <f t="array" ref="J4362">_xlfn.IFS(ISBLANK(G4362), "no training", ISBLANK(I4362), 0, NOT(ISBLANK(I4362)), VLOOKUP(G4362,Trainings!$A$2:$B$20, 2, FALSE))</f>
        <v>no training</v>
      </c>
    </row>
    <row r="4363" spans="2:10" ht="15.75" customHeight="1" x14ac:dyDescent="0.4">
      <c r="B4363" s="13" t="str">
        <f>IFERROR(VLOOKUP(A4363, Employees!$A$2:$E$401, 2, FALSE), "Enter an ID")</f>
        <v>Enter an ID</v>
      </c>
      <c r="C4363" s="13" t="str">
        <f>IFERROR(VLOOKUP(A4363, Employees!$A$2:$E$401, 3, FALSE), "Enter an ID")</f>
        <v>Enter an ID</v>
      </c>
      <c r="D4363" s="13" t="str">
        <f>IFERROR(VLOOKUP(A4363, Employees!$A$2:$E$401, 4, FALSE), "Enter an ID")</f>
        <v>Enter an ID</v>
      </c>
      <c r="E4363" s="13" t="str">
        <f>IFERROR(VLOOKUP(A4363, Employees!$A$2:$E$401, 5, FALSE), "Enter an ID")</f>
        <v>Enter an ID</v>
      </c>
      <c r="F4363" s="13" t="str">
        <f>IFERROR(VLOOKUP(A4363, Employees!$A$2:$F$401, 6, FALSE), "Enter an ID")</f>
        <v>Enter an ID</v>
      </c>
      <c r="J4363" s="13" t="str" cm="1">
        <f t="array" ref="J4363">_xlfn.IFS(ISBLANK(G4363), "no training", ISBLANK(I4363), 0, NOT(ISBLANK(I4363)), VLOOKUP(G4363,Trainings!$A$2:$B$20, 2, FALSE))</f>
        <v>no training</v>
      </c>
    </row>
    <row r="4364" spans="2:10" ht="15.75" customHeight="1" x14ac:dyDescent="0.4">
      <c r="B4364" s="13" t="str">
        <f>IFERROR(VLOOKUP(A4364, Employees!$A$2:$E$401, 2, FALSE), "Enter an ID")</f>
        <v>Enter an ID</v>
      </c>
      <c r="C4364" s="13" t="str">
        <f>IFERROR(VLOOKUP(A4364, Employees!$A$2:$E$401, 3, FALSE), "Enter an ID")</f>
        <v>Enter an ID</v>
      </c>
      <c r="D4364" s="13" t="str">
        <f>IFERROR(VLOOKUP(A4364, Employees!$A$2:$E$401, 4, FALSE), "Enter an ID")</f>
        <v>Enter an ID</v>
      </c>
      <c r="E4364" s="13" t="str">
        <f>IFERROR(VLOOKUP(A4364, Employees!$A$2:$E$401, 5, FALSE), "Enter an ID")</f>
        <v>Enter an ID</v>
      </c>
      <c r="F4364" s="13" t="str">
        <f>IFERROR(VLOOKUP(A4364, Employees!$A$2:$F$401, 6, FALSE), "Enter an ID")</f>
        <v>Enter an ID</v>
      </c>
      <c r="J4364" s="13" t="str" cm="1">
        <f t="array" ref="J4364">_xlfn.IFS(ISBLANK(G4364), "no training", ISBLANK(I4364), 0, NOT(ISBLANK(I4364)), VLOOKUP(G4364,Trainings!$A$2:$B$20, 2, FALSE))</f>
        <v>no training</v>
      </c>
    </row>
    <row r="4365" spans="2:10" ht="15.75" customHeight="1" x14ac:dyDescent="0.4">
      <c r="B4365" s="13" t="str">
        <f>IFERROR(VLOOKUP(A4365, Employees!$A$2:$E$401, 2, FALSE), "Enter an ID")</f>
        <v>Enter an ID</v>
      </c>
      <c r="C4365" s="13" t="str">
        <f>IFERROR(VLOOKUP(A4365, Employees!$A$2:$E$401, 3, FALSE), "Enter an ID")</f>
        <v>Enter an ID</v>
      </c>
      <c r="D4365" s="13" t="str">
        <f>IFERROR(VLOOKUP(A4365, Employees!$A$2:$E$401, 4, FALSE), "Enter an ID")</f>
        <v>Enter an ID</v>
      </c>
      <c r="E4365" s="13" t="str">
        <f>IFERROR(VLOOKUP(A4365, Employees!$A$2:$E$401, 5, FALSE), "Enter an ID")</f>
        <v>Enter an ID</v>
      </c>
      <c r="F4365" s="13" t="str">
        <f>IFERROR(VLOOKUP(A4365, Employees!$A$2:$F$401, 6, FALSE), "Enter an ID")</f>
        <v>Enter an ID</v>
      </c>
      <c r="J4365" s="13" t="str" cm="1">
        <f t="array" ref="J4365">_xlfn.IFS(ISBLANK(G4365), "no training", ISBLANK(I4365), 0, NOT(ISBLANK(I4365)), VLOOKUP(G4365,Trainings!$A$2:$B$20, 2, FALSE))</f>
        <v>no training</v>
      </c>
    </row>
    <row r="4366" spans="2:10" ht="15.75" customHeight="1" x14ac:dyDescent="0.4">
      <c r="B4366" s="13" t="str">
        <f>IFERROR(VLOOKUP(A4366, Employees!$A$2:$E$401, 2, FALSE), "Enter an ID")</f>
        <v>Enter an ID</v>
      </c>
      <c r="C4366" s="13" t="str">
        <f>IFERROR(VLOOKUP(A4366, Employees!$A$2:$E$401, 3, FALSE), "Enter an ID")</f>
        <v>Enter an ID</v>
      </c>
      <c r="D4366" s="13" t="str">
        <f>IFERROR(VLOOKUP(A4366, Employees!$A$2:$E$401, 4, FALSE), "Enter an ID")</f>
        <v>Enter an ID</v>
      </c>
      <c r="E4366" s="13" t="str">
        <f>IFERROR(VLOOKUP(A4366, Employees!$A$2:$E$401, 5, FALSE), "Enter an ID")</f>
        <v>Enter an ID</v>
      </c>
      <c r="F4366" s="13" t="str">
        <f>IFERROR(VLOOKUP(A4366, Employees!$A$2:$F$401, 6, FALSE), "Enter an ID")</f>
        <v>Enter an ID</v>
      </c>
      <c r="J4366" s="13" t="str" cm="1">
        <f t="array" ref="J4366">_xlfn.IFS(ISBLANK(G4366), "no training", ISBLANK(I4366), 0, NOT(ISBLANK(I4366)), VLOOKUP(G4366,Trainings!$A$2:$B$20, 2, FALSE))</f>
        <v>no training</v>
      </c>
    </row>
    <row r="4367" spans="2:10" ht="15.75" customHeight="1" x14ac:dyDescent="0.4">
      <c r="B4367" s="13" t="str">
        <f>IFERROR(VLOOKUP(A4367, Employees!$A$2:$E$401, 2, FALSE), "Enter an ID")</f>
        <v>Enter an ID</v>
      </c>
      <c r="C4367" s="13" t="str">
        <f>IFERROR(VLOOKUP(A4367, Employees!$A$2:$E$401, 3, FALSE), "Enter an ID")</f>
        <v>Enter an ID</v>
      </c>
      <c r="D4367" s="13" t="str">
        <f>IFERROR(VLOOKUP(A4367, Employees!$A$2:$E$401, 4, FALSE), "Enter an ID")</f>
        <v>Enter an ID</v>
      </c>
      <c r="E4367" s="13" t="str">
        <f>IFERROR(VLOOKUP(A4367, Employees!$A$2:$E$401, 5, FALSE), "Enter an ID")</f>
        <v>Enter an ID</v>
      </c>
      <c r="F4367" s="13" t="str">
        <f>IFERROR(VLOOKUP(A4367, Employees!$A$2:$F$401, 6, FALSE), "Enter an ID")</f>
        <v>Enter an ID</v>
      </c>
      <c r="J4367" s="13" t="str" cm="1">
        <f t="array" ref="J4367">_xlfn.IFS(ISBLANK(G4367), "no training", ISBLANK(I4367), 0, NOT(ISBLANK(I4367)), VLOOKUP(G4367,Trainings!$A$2:$B$20, 2, FALSE))</f>
        <v>no training</v>
      </c>
    </row>
    <row r="4368" spans="2:10" ht="15.75" customHeight="1" x14ac:dyDescent="0.4">
      <c r="B4368" s="13" t="str">
        <f>IFERROR(VLOOKUP(A4368, Employees!$A$2:$E$401, 2, FALSE), "Enter an ID")</f>
        <v>Enter an ID</v>
      </c>
      <c r="C4368" s="13" t="str">
        <f>IFERROR(VLOOKUP(A4368, Employees!$A$2:$E$401, 3, FALSE), "Enter an ID")</f>
        <v>Enter an ID</v>
      </c>
      <c r="D4368" s="13" t="str">
        <f>IFERROR(VLOOKUP(A4368, Employees!$A$2:$E$401, 4, FALSE), "Enter an ID")</f>
        <v>Enter an ID</v>
      </c>
      <c r="E4368" s="13" t="str">
        <f>IFERROR(VLOOKUP(A4368, Employees!$A$2:$E$401, 5, FALSE), "Enter an ID")</f>
        <v>Enter an ID</v>
      </c>
      <c r="F4368" s="13" t="str">
        <f>IFERROR(VLOOKUP(A4368, Employees!$A$2:$F$401, 6, FALSE), "Enter an ID")</f>
        <v>Enter an ID</v>
      </c>
      <c r="J4368" s="13" t="str" cm="1">
        <f t="array" ref="J4368">_xlfn.IFS(ISBLANK(G4368), "no training", ISBLANK(I4368), 0, NOT(ISBLANK(I4368)), VLOOKUP(G4368,Trainings!$A$2:$B$20, 2, FALSE))</f>
        <v>no training</v>
      </c>
    </row>
    <row r="4369" spans="2:10" ht="15.75" customHeight="1" x14ac:dyDescent="0.4">
      <c r="B4369" s="13" t="str">
        <f>IFERROR(VLOOKUP(A4369, Employees!$A$2:$E$401, 2, FALSE), "Enter an ID")</f>
        <v>Enter an ID</v>
      </c>
      <c r="C4369" s="13" t="str">
        <f>IFERROR(VLOOKUP(A4369, Employees!$A$2:$E$401, 3, FALSE), "Enter an ID")</f>
        <v>Enter an ID</v>
      </c>
      <c r="D4369" s="13" t="str">
        <f>IFERROR(VLOOKUP(A4369, Employees!$A$2:$E$401, 4, FALSE), "Enter an ID")</f>
        <v>Enter an ID</v>
      </c>
      <c r="E4369" s="13" t="str">
        <f>IFERROR(VLOOKUP(A4369, Employees!$A$2:$E$401, 5, FALSE), "Enter an ID")</f>
        <v>Enter an ID</v>
      </c>
      <c r="F4369" s="13" t="str">
        <f>IFERROR(VLOOKUP(A4369, Employees!$A$2:$F$401, 6, FALSE), "Enter an ID")</f>
        <v>Enter an ID</v>
      </c>
      <c r="J4369" s="13" t="str" cm="1">
        <f t="array" ref="J4369">_xlfn.IFS(ISBLANK(G4369), "no training", ISBLANK(I4369), 0, NOT(ISBLANK(I4369)), VLOOKUP(G4369,Trainings!$A$2:$B$20, 2, FALSE))</f>
        <v>no training</v>
      </c>
    </row>
    <row r="4370" spans="2:10" ht="15.75" customHeight="1" x14ac:dyDescent="0.4">
      <c r="B4370" s="13" t="str">
        <f>IFERROR(VLOOKUP(A4370, Employees!$A$2:$E$401, 2, FALSE), "Enter an ID")</f>
        <v>Enter an ID</v>
      </c>
      <c r="C4370" s="13" t="str">
        <f>IFERROR(VLOOKUP(A4370, Employees!$A$2:$E$401, 3, FALSE), "Enter an ID")</f>
        <v>Enter an ID</v>
      </c>
      <c r="D4370" s="13" t="str">
        <f>IFERROR(VLOOKUP(A4370, Employees!$A$2:$E$401, 4, FALSE), "Enter an ID")</f>
        <v>Enter an ID</v>
      </c>
      <c r="E4370" s="13" t="str">
        <f>IFERROR(VLOOKUP(A4370, Employees!$A$2:$E$401, 5, FALSE), "Enter an ID")</f>
        <v>Enter an ID</v>
      </c>
      <c r="F4370" s="13" t="str">
        <f>IFERROR(VLOOKUP(A4370, Employees!$A$2:$F$401, 6, FALSE), "Enter an ID")</f>
        <v>Enter an ID</v>
      </c>
      <c r="J4370" s="13" t="str" cm="1">
        <f t="array" ref="J4370">_xlfn.IFS(ISBLANK(G4370), "no training", ISBLANK(I4370), 0, NOT(ISBLANK(I4370)), VLOOKUP(G4370,Trainings!$A$2:$B$20, 2, FALSE))</f>
        <v>no training</v>
      </c>
    </row>
    <row r="4371" spans="2:10" ht="15.75" customHeight="1" x14ac:dyDescent="0.4">
      <c r="B4371" s="13" t="str">
        <f>IFERROR(VLOOKUP(A4371, Employees!$A$2:$E$401, 2, FALSE), "Enter an ID")</f>
        <v>Enter an ID</v>
      </c>
      <c r="C4371" s="13" t="str">
        <f>IFERROR(VLOOKUP(A4371, Employees!$A$2:$E$401, 3, FALSE), "Enter an ID")</f>
        <v>Enter an ID</v>
      </c>
      <c r="D4371" s="13" t="str">
        <f>IFERROR(VLOOKUP(A4371, Employees!$A$2:$E$401, 4, FALSE), "Enter an ID")</f>
        <v>Enter an ID</v>
      </c>
      <c r="E4371" s="13" t="str">
        <f>IFERROR(VLOOKUP(A4371, Employees!$A$2:$E$401, 5, FALSE), "Enter an ID")</f>
        <v>Enter an ID</v>
      </c>
      <c r="F4371" s="13" t="str">
        <f>IFERROR(VLOOKUP(A4371, Employees!$A$2:$F$401, 6, FALSE), "Enter an ID")</f>
        <v>Enter an ID</v>
      </c>
      <c r="J4371" s="13" t="str" cm="1">
        <f t="array" ref="J4371">_xlfn.IFS(ISBLANK(G4371), "no training", ISBLANK(I4371), 0, NOT(ISBLANK(I4371)), VLOOKUP(G4371,Trainings!$A$2:$B$20, 2, FALSE))</f>
        <v>no training</v>
      </c>
    </row>
    <row r="4372" spans="2:10" ht="15.75" customHeight="1" x14ac:dyDescent="0.4">
      <c r="B4372" s="13" t="str">
        <f>IFERROR(VLOOKUP(A4372, Employees!$A$2:$E$401, 2, FALSE), "Enter an ID")</f>
        <v>Enter an ID</v>
      </c>
      <c r="C4372" s="13" t="str">
        <f>IFERROR(VLOOKUP(A4372, Employees!$A$2:$E$401, 3, FALSE), "Enter an ID")</f>
        <v>Enter an ID</v>
      </c>
      <c r="D4372" s="13" t="str">
        <f>IFERROR(VLOOKUP(A4372, Employees!$A$2:$E$401, 4, FALSE), "Enter an ID")</f>
        <v>Enter an ID</v>
      </c>
      <c r="E4372" s="13" t="str">
        <f>IFERROR(VLOOKUP(A4372, Employees!$A$2:$E$401, 5, FALSE), "Enter an ID")</f>
        <v>Enter an ID</v>
      </c>
      <c r="F4372" s="13" t="str">
        <f>IFERROR(VLOOKUP(A4372, Employees!$A$2:$F$401, 6, FALSE), "Enter an ID")</f>
        <v>Enter an ID</v>
      </c>
      <c r="J4372" s="13" t="str" cm="1">
        <f t="array" ref="J4372">_xlfn.IFS(ISBLANK(G4372), "no training", ISBLANK(I4372), 0, NOT(ISBLANK(I4372)), VLOOKUP(G4372,Trainings!$A$2:$B$20, 2, FALSE))</f>
        <v>no training</v>
      </c>
    </row>
    <row r="4373" spans="2:10" ht="15.75" customHeight="1" x14ac:dyDescent="0.4">
      <c r="B4373" s="13" t="str">
        <f>IFERROR(VLOOKUP(A4373, Employees!$A$2:$E$401, 2, FALSE), "Enter an ID")</f>
        <v>Enter an ID</v>
      </c>
      <c r="C4373" s="13" t="str">
        <f>IFERROR(VLOOKUP(A4373, Employees!$A$2:$E$401, 3, FALSE), "Enter an ID")</f>
        <v>Enter an ID</v>
      </c>
      <c r="D4373" s="13" t="str">
        <f>IFERROR(VLOOKUP(A4373, Employees!$A$2:$E$401, 4, FALSE), "Enter an ID")</f>
        <v>Enter an ID</v>
      </c>
      <c r="E4373" s="13" t="str">
        <f>IFERROR(VLOOKUP(A4373, Employees!$A$2:$E$401, 5, FALSE), "Enter an ID")</f>
        <v>Enter an ID</v>
      </c>
      <c r="F4373" s="13" t="str">
        <f>IFERROR(VLOOKUP(A4373, Employees!$A$2:$F$401, 6, FALSE), "Enter an ID")</f>
        <v>Enter an ID</v>
      </c>
      <c r="J4373" s="13" t="str" cm="1">
        <f t="array" ref="J4373">_xlfn.IFS(ISBLANK(G4373), "no training", ISBLANK(I4373), 0, NOT(ISBLANK(I4373)), VLOOKUP(G4373,Trainings!$A$2:$B$20, 2, FALSE))</f>
        <v>no training</v>
      </c>
    </row>
    <row r="4374" spans="2:10" ht="15.75" customHeight="1" x14ac:dyDescent="0.4">
      <c r="B4374" s="13" t="str">
        <f>IFERROR(VLOOKUP(A4374, Employees!$A$2:$E$401, 2, FALSE), "Enter an ID")</f>
        <v>Enter an ID</v>
      </c>
      <c r="C4374" s="13" t="str">
        <f>IFERROR(VLOOKUP(A4374, Employees!$A$2:$E$401, 3, FALSE), "Enter an ID")</f>
        <v>Enter an ID</v>
      </c>
      <c r="D4374" s="13" t="str">
        <f>IFERROR(VLOOKUP(A4374, Employees!$A$2:$E$401, 4, FALSE), "Enter an ID")</f>
        <v>Enter an ID</v>
      </c>
      <c r="E4374" s="13" t="str">
        <f>IFERROR(VLOOKUP(A4374, Employees!$A$2:$E$401, 5, FALSE), "Enter an ID")</f>
        <v>Enter an ID</v>
      </c>
      <c r="F4374" s="13" t="str">
        <f>IFERROR(VLOOKUP(A4374, Employees!$A$2:$F$401, 6, FALSE), "Enter an ID")</f>
        <v>Enter an ID</v>
      </c>
      <c r="J4374" s="13" t="str" cm="1">
        <f t="array" ref="J4374">_xlfn.IFS(ISBLANK(G4374), "no training", ISBLANK(I4374), 0, NOT(ISBLANK(I4374)), VLOOKUP(G4374,Trainings!$A$2:$B$20, 2, FALSE))</f>
        <v>no training</v>
      </c>
    </row>
    <row r="4375" spans="2:10" ht="15.75" customHeight="1" x14ac:dyDescent="0.4">
      <c r="B4375" s="13" t="str">
        <f>IFERROR(VLOOKUP(A4375, Employees!$A$2:$E$401, 2, FALSE), "Enter an ID")</f>
        <v>Enter an ID</v>
      </c>
      <c r="C4375" s="13" t="str">
        <f>IFERROR(VLOOKUP(A4375, Employees!$A$2:$E$401, 3, FALSE), "Enter an ID")</f>
        <v>Enter an ID</v>
      </c>
      <c r="D4375" s="13" t="str">
        <f>IFERROR(VLOOKUP(A4375, Employees!$A$2:$E$401, 4, FALSE), "Enter an ID")</f>
        <v>Enter an ID</v>
      </c>
      <c r="E4375" s="13" t="str">
        <f>IFERROR(VLOOKUP(A4375, Employees!$A$2:$E$401, 5, FALSE), "Enter an ID")</f>
        <v>Enter an ID</v>
      </c>
      <c r="F4375" s="13" t="str">
        <f>IFERROR(VLOOKUP(A4375, Employees!$A$2:$F$401, 6, FALSE), "Enter an ID")</f>
        <v>Enter an ID</v>
      </c>
      <c r="J4375" s="13" t="str" cm="1">
        <f t="array" ref="J4375">_xlfn.IFS(ISBLANK(G4375), "no training", ISBLANK(I4375), 0, NOT(ISBLANK(I4375)), VLOOKUP(G4375,Trainings!$A$2:$B$20, 2, FALSE))</f>
        <v>no training</v>
      </c>
    </row>
    <row r="4376" spans="2:10" ht="15.75" customHeight="1" x14ac:dyDescent="0.4">
      <c r="B4376" s="13" t="str">
        <f>IFERROR(VLOOKUP(A4376, Employees!$A$2:$E$401, 2, FALSE), "Enter an ID")</f>
        <v>Enter an ID</v>
      </c>
      <c r="C4376" s="13" t="str">
        <f>IFERROR(VLOOKUP(A4376, Employees!$A$2:$E$401, 3, FALSE), "Enter an ID")</f>
        <v>Enter an ID</v>
      </c>
      <c r="D4376" s="13" t="str">
        <f>IFERROR(VLOOKUP(A4376, Employees!$A$2:$E$401, 4, FALSE), "Enter an ID")</f>
        <v>Enter an ID</v>
      </c>
      <c r="E4376" s="13" t="str">
        <f>IFERROR(VLOOKUP(A4376, Employees!$A$2:$E$401, 5, FALSE), "Enter an ID")</f>
        <v>Enter an ID</v>
      </c>
      <c r="F4376" s="13" t="str">
        <f>IFERROR(VLOOKUP(A4376, Employees!$A$2:$F$401, 6, FALSE), "Enter an ID")</f>
        <v>Enter an ID</v>
      </c>
      <c r="J4376" s="13" t="str" cm="1">
        <f t="array" ref="J4376">_xlfn.IFS(ISBLANK(G4376), "no training", ISBLANK(I4376), 0, NOT(ISBLANK(I4376)), VLOOKUP(G4376,Trainings!$A$2:$B$20, 2, FALSE))</f>
        <v>no training</v>
      </c>
    </row>
    <row r="4377" spans="2:10" ht="15.75" customHeight="1" x14ac:dyDescent="0.4">
      <c r="B4377" s="13" t="str">
        <f>IFERROR(VLOOKUP(A4377, Employees!$A$2:$E$401, 2, FALSE), "Enter an ID")</f>
        <v>Enter an ID</v>
      </c>
      <c r="C4377" s="13" t="str">
        <f>IFERROR(VLOOKUP(A4377, Employees!$A$2:$E$401, 3, FALSE), "Enter an ID")</f>
        <v>Enter an ID</v>
      </c>
      <c r="D4377" s="13" t="str">
        <f>IFERROR(VLOOKUP(A4377, Employees!$A$2:$E$401, 4, FALSE), "Enter an ID")</f>
        <v>Enter an ID</v>
      </c>
      <c r="E4377" s="13" t="str">
        <f>IFERROR(VLOOKUP(A4377, Employees!$A$2:$E$401, 5, FALSE), "Enter an ID")</f>
        <v>Enter an ID</v>
      </c>
      <c r="F4377" s="13" t="str">
        <f>IFERROR(VLOOKUP(A4377, Employees!$A$2:$F$401, 6, FALSE), "Enter an ID")</f>
        <v>Enter an ID</v>
      </c>
      <c r="J4377" s="13" t="str" cm="1">
        <f t="array" ref="J4377">_xlfn.IFS(ISBLANK(G4377), "no training", ISBLANK(I4377), 0, NOT(ISBLANK(I4377)), VLOOKUP(G4377,Trainings!$A$2:$B$20, 2, FALSE))</f>
        <v>no training</v>
      </c>
    </row>
    <row r="4378" spans="2:10" ht="15.75" customHeight="1" x14ac:dyDescent="0.4">
      <c r="B4378" s="13" t="str">
        <f>IFERROR(VLOOKUP(A4378, Employees!$A$2:$E$401, 2, FALSE), "Enter an ID")</f>
        <v>Enter an ID</v>
      </c>
      <c r="C4378" s="13" t="str">
        <f>IFERROR(VLOOKUP(A4378, Employees!$A$2:$E$401, 3, FALSE), "Enter an ID")</f>
        <v>Enter an ID</v>
      </c>
      <c r="D4378" s="13" t="str">
        <f>IFERROR(VLOOKUP(A4378, Employees!$A$2:$E$401, 4, FALSE), "Enter an ID")</f>
        <v>Enter an ID</v>
      </c>
      <c r="E4378" s="13" t="str">
        <f>IFERROR(VLOOKUP(A4378, Employees!$A$2:$E$401, 5, FALSE), "Enter an ID")</f>
        <v>Enter an ID</v>
      </c>
      <c r="F4378" s="13" t="str">
        <f>IFERROR(VLOOKUP(A4378, Employees!$A$2:$F$401, 6, FALSE), "Enter an ID")</f>
        <v>Enter an ID</v>
      </c>
      <c r="J4378" s="13" t="str" cm="1">
        <f t="array" ref="J4378">_xlfn.IFS(ISBLANK(G4378), "no training", ISBLANK(I4378), 0, NOT(ISBLANK(I4378)), VLOOKUP(G4378,Trainings!$A$2:$B$20, 2, FALSE))</f>
        <v>no training</v>
      </c>
    </row>
    <row r="4379" spans="2:10" ht="15.75" customHeight="1" x14ac:dyDescent="0.4">
      <c r="B4379" s="13" t="str">
        <f>IFERROR(VLOOKUP(A4379, Employees!$A$2:$E$401, 2, FALSE), "Enter an ID")</f>
        <v>Enter an ID</v>
      </c>
      <c r="C4379" s="13" t="str">
        <f>IFERROR(VLOOKUP(A4379, Employees!$A$2:$E$401, 3, FALSE), "Enter an ID")</f>
        <v>Enter an ID</v>
      </c>
      <c r="D4379" s="13" t="str">
        <f>IFERROR(VLOOKUP(A4379, Employees!$A$2:$E$401, 4, FALSE), "Enter an ID")</f>
        <v>Enter an ID</v>
      </c>
      <c r="E4379" s="13" t="str">
        <f>IFERROR(VLOOKUP(A4379, Employees!$A$2:$E$401, 5, FALSE), "Enter an ID")</f>
        <v>Enter an ID</v>
      </c>
      <c r="F4379" s="13" t="str">
        <f>IFERROR(VLOOKUP(A4379, Employees!$A$2:$F$401, 6, FALSE), "Enter an ID")</f>
        <v>Enter an ID</v>
      </c>
      <c r="J4379" s="13" t="str" cm="1">
        <f t="array" ref="J4379">_xlfn.IFS(ISBLANK(G4379), "no training", ISBLANK(I4379), 0, NOT(ISBLANK(I4379)), VLOOKUP(G4379,Trainings!$A$2:$B$20, 2, FALSE))</f>
        <v>no training</v>
      </c>
    </row>
    <row r="4380" spans="2:10" ht="15.75" customHeight="1" x14ac:dyDescent="0.4">
      <c r="B4380" s="13" t="str">
        <f>IFERROR(VLOOKUP(A4380, Employees!$A$2:$E$401, 2, FALSE), "Enter an ID")</f>
        <v>Enter an ID</v>
      </c>
      <c r="C4380" s="13" t="str">
        <f>IFERROR(VLOOKUP(A4380, Employees!$A$2:$E$401, 3, FALSE), "Enter an ID")</f>
        <v>Enter an ID</v>
      </c>
      <c r="D4380" s="13" t="str">
        <f>IFERROR(VLOOKUP(A4380, Employees!$A$2:$E$401, 4, FALSE), "Enter an ID")</f>
        <v>Enter an ID</v>
      </c>
      <c r="E4380" s="13" t="str">
        <f>IFERROR(VLOOKUP(A4380, Employees!$A$2:$E$401, 5, FALSE), "Enter an ID")</f>
        <v>Enter an ID</v>
      </c>
      <c r="F4380" s="13" t="str">
        <f>IFERROR(VLOOKUP(A4380, Employees!$A$2:$F$401, 6, FALSE), "Enter an ID")</f>
        <v>Enter an ID</v>
      </c>
      <c r="J4380" s="13" t="str" cm="1">
        <f t="array" ref="J4380">_xlfn.IFS(ISBLANK(G4380), "no training", ISBLANK(I4380), 0, NOT(ISBLANK(I4380)), VLOOKUP(G4380,Trainings!$A$2:$B$20, 2, FALSE))</f>
        <v>no training</v>
      </c>
    </row>
    <row r="4381" spans="2:10" ht="15.75" customHeight="1" x14ac:dyDescent="0.4">
      <c r="B4381" s="13" t="str">
        <f>IFERROR(VLOOKUP(A4381, Employees!$A$2:$E$401, 2, FALSE), "Enter an ID")</f>
        <v>Enter an ID</v>
      </c>
      <c r="C4381" s="13" t="str">
        <f>IFERROR(VLOOKUP(A4381, Employees!$A$2:$E$401, 3, FALSE), "Enter an ID")</f>
        <v>Enter an ID</v>
      </c>
      <c r="D4381" s="13" t="str">
        <f>IFERROR(VLOOKUP(A4381, Employees!$A$2:$E$401, 4, FALSE), "Enter an ID")</f>
        <v>Enter an ID</v>
      </c>
      <c r="E4381" s="13" t="str">
        <f>IFERROR(VLOOKUP(A4381, Employees!$A$2:$E$401, 5, FALSE), "Enter an ID")</f>
        <v>Enter an ID</v>
      </c>
      <c r="F4381" s="13" t="str">
        <f>IFERROR(VLOOKUP(A4381, Employees!$A$2:$F$401, 6, FALSE), "Enter an ID")</f>
        <v>Enter an ID</v>
      </c>
      <c r="J4381" s="13" t="str" cm="1">
        <f t="array" ref="J4381">_xlfn.IFS(ISBLANK(G4381), "no training", ISBLANK(I4381), 0, NOT(ISBLANK(I4381)), VLOOKUP(G4381,Trainings!$A$2:$B$20, 2, FALSE))</f>
        <v>no training</v>
      </c>
    </row>
    <row r="4382" spans="2:10" ht="15.75" customHeight="1" x14ac:dyDescent="0.4">
      <c r="B4382" s="13" t="str">
        <f>IFERROR(VLOOKUP(A4382, Employees!$A$2:$E$401, 2, FALSE), "Enter an ID")</f>
        <v>Enter an ID</v>
      </c>
      <c r="C4382" s="13" t="str">
        <f>IFERROR(VLOOKUP(A4382, Employees!$A$2:$E$401, 3, FALSE), "Enter an ID")</f>
        <v>Enter an ID</v>
      </c>
      <c r="D4382" s="13" t="str">
        <f>IFERROR(VLOOKUP(A4382, Employees!$A$2:$E$401, 4, FALSE), "Enter an ID")</f>
        <v>Enter an ID</v>
      </c>
      <c r="E4382" s="13" t="str">
        <f>IFERROR(VLOOKUP(A4382, Employees!$A$2:$E$401, 5, FALSE), "Enter an ID")</f>
        <v>Enter an ID</v>
      </c>
      <c r="F4382" s="13" t="str">
        <f>IFERROR(VLOOKUP(A4382, Employees!$A$2:$F$401, 6, FALSE), "Enter an ID")</f>
        <v>Enter an ID</v>
      </c>
      <c r="J4382" s="13" t="str" cm="1">
        <f t="array" ref="J4382">_xlfn.IFS(ISBLANK(G4382), "no training", ISBLANK(I4382), 0, NOT(ISBLANK(I4382)), VLOOKUP(G4382,Trainings!$A$2:$B$20, 2, FALSE))</f>
        <v>no training</v>
      </c>
    </row>
    <row r="4383" spans="2:10" ht="15.75" customHeight="1" x14ac:dyDescent="0.4">
      <c r="B4383" s="13" t="str">
        <f>IFERROR(VLOOKUP(A4383, Employees!$A$2:$E$401, 2, FALSE), "Enter an ID")</f>
        <v>Enter an ID</v>
      </c>
      <c r="C4383" s="13" t="str">
        <f>IFERROR(VLOOKUP(A4383, Employees!$A$2:$E$401, 3, FALSE), "Enter an ID")</f>
        <v>Enter an ID</v>
      </c>
      <c r="D4383" s="13" t="str">
        <f>IFERROR(VLOOKUP(A4383, Employees!$A$2:$E$401, 4, FALSE), "Enter an ID")</f>
        <v>Enter an ID</v>
      </c>
      <c r="E4383" s="13" t="str">
        <f>IFERROR(VLOOKUP(A4383, Employees!$A$2:$E$401, 5, FALSE), "Enter an ID")</f>
        <v>Enter an ID</v>
      </c>
      <c r="F4383" s="13" t="str">
        <f>IFERROR(VLOOKUP(A4383, Employees!$A$2:$F$401, 6, FALSE), "Enter an ID")</f>
        <v>Enter an ID</v>
      </c>
      <c r="J4383" s="13" t="str" cm="1">
        <f t="array" ref="J4383">_xlfn.IFS(ISBLANK(G4383), "no training", ISBLANK(I4383), 0, NOT(ISBLANK(I4383)), VLOOKUP(G4383,Trainings!$A$2:$B$20, 2, FALSE))</f>
        <v>no training</v>
      </c>
    </row>
    <row r="4384" spans="2:10" ht="15.75" customHeight="1" x14ac:dyDescent="0.4">
      <c r="B4384" s="13" t="str">
        <f>IFERROR(VLOOKUP(A4384, Employees!$A$2:$E$401, 2, FALSE), "Enter an ID")</f>
        <v>Enter an ID</v>
      </c>
      <c r="C4384" s="13" t="str">
        <f>IFERROR(VLOOKUP(A4384, Employees!$A$2:$E$401, 3, FALSE), "Enter an ID")</f>
        <v>Enter an ID</v>
      </c>
      <c r="D4384" s="13" t="str">
        <f>IFERROR(VLOOKUP(A4384, Employees!$A$2:$E$401, 4, FALSE), "Enter an ID")</f>
        <v>Enter an ID</v>
      </c>
      <c r="E4384" s="13" t="str">
        <f>IFERROR(VLOOKUP(A4384, Employees!$A$2:$E$401, 5, FALSE), "Enter an ID")</f>
        <v>Enter an ID</v>
      </c>
      <c r="F4384" s="13" t="str">
        <f>IFERROR(VLOOKUP(A4384, Employees!$A$2:$F$401, 6, FALSE), "Enter an ID")</f>
        <v>Enter an ID</v>
      </c>
      <c r="J4384" s="13" t="str" cm="1">
        <f t="array" ref="J4384">_xlfn.IFS(ISBLANK(G4384), "no training", ISBLANK(I4384), 0, NOT(ISBLANK(I4384)), VLOOKUP(G4384,Trainings!$A$2:$B$20, 2, FALSE))</f>
        <v>no training</v>
      </c>
    </row>
    <row r="4385" spans="2:10" ht="15.75" customHeight="1" x14ac:dyDescent="0.4">
      <c r="B4385" s="13" t="str">
        <f>IFERROR(VLOOKUP(A4385, Employees!$A$2:$E$401, 2, FALSE), "Enter an ID")</f>
        <v>Enter an ID</v>
      </c>
      <c r="C4385" s="13" t="str">
        <f>IFERROR(VLOOKUP(A4385, Employees!$A$2:$E$401, 3, FALSE), "Enter an ID")</f>
        <v>Enter an ID</v>
      </c>
      <c r="D4385" s="13" t="str">
        <f>IFERROR(VLOOKUP(A4385, Employees!$A$2:$E$401, 4, FALSE), "Enter an ID")</f>
        <v>Enter an ID</v>
      </c>
      <c r="E4385" s="13" t="str">
        <f>IFERROR(VLOOKUP(A4385, Employees!$A$2:$E$401, 5, FALSE), "Enter an ID")</f>
        <v>Enter an ID</v>
      </c>
      <c r="F4385" s="13" t="str">
        <f>IFERROR(VLOOKUP(A4385, Employees!$A$2:$F$401, 6, FALSE), "Enter an ID")</f>
        <v>Enter an ID</v>
      </c>
      <c r="J4385" s="13" t="str" cm="1">
        <f t="array" ref="J4385">_xlfn.IFS(ISBLANK(G4385), "no training", ISBLANK(I4385), 0, NOT(ISBLANK(I4385)), VLOOKUP(G4385,Trainings!$A$2:$B$20, 2, FALSE))</f>
        <v>no training</v>
      </c>
    </row>
    <row r="4386" spans="2:10" ht="15.75" customHeight="1" x14ac:dyDescent="0.4">
      <c r="B4386" s="13" t="str">
        <f>IFERROR(VLOOKUP(A4386, Employees!$A$2:$E$401, 2, FALSE), "Enter an ID")</f>
        <v>Enter an ID</v>
      </c>
      <c r="C4386" s="13" t="str">
        <f>IFERROR(VLOOKUP(A4386, Employees!$A$2:$E$401, 3, FALSE), "Enter an ID")</f>
        <v>Enter an ID</v>
      </c>
      <c r="D4386" s="13" t="str">
        <f>IFERROR(VLOOKUP(A4386, Employees!$A$2:$E$401, 4, FALSE), "Enter an ID")</f>
        <v>Enter an ID</v>
      </c>
      <c r="E4386" s="13" t="str">
        <f>IFERROR(VLOOKUP(A4386, Employees!$A$2:$E$401, 5, FALSE), "Enter an ID")</f>
        <v>Enter an ID</v>
      </c>
      <c r="F4386" s="13" t="str">
        <f>IFERROR(VLOOKUP(A4386, Employees!$A$2:$F$401, 6, FALSE), "Enter an ID")</f>
        <v>Enter an ID</v>
      </c>
      <c r="J4386" s="13" t="str" cm="1">
        <f t="array" ref="J4386">_xlfn.IFS(ISBLANK(G4386), "no training", ISBLANK(I4386), 0, NOT(ISBLANK(I4386)), VLOOKUP(G4386,Trainings!$A$2:$B$20, 2, FALSE))</f>
        <v>no training</v>
      </c>
    </row>
    <row r="4387" spans="2:10" ht="15.75" customHeight="1" x14ac:dyDescent="0.4">
      <c r="B4387" s="13" t="str">
        <f>IFERROR(VLOOKUP(A4387, Employees!$A$2:$E$401, 2, FALSE), "Enter an ID")</f>
        <v>Enter an ID</v>
      </c>
      <c r="C4387" s="13" t="str">
        <f>IFERROR(VLOOKUP(A4387, Employees!$A$2:$E$401, 3, FALSE), "Enter an ID")</f>
        <v>Enter an ID</v>
      </c>
      <c r="D4387" s="13" t="str">
        <f>IFERROR(VLOOKUP(A4387, Employees!$A$2:$E$401, 4, FALSE), "Enter an ID")</f>
        <v>Enter an ID</v>
      </c>
      <c r="E4387" s="13" t="str">
        <f>IFERROR(VLOOKUP(A4387, Employees!$A$2:$E$401, 5, FALSE), "Enter an ID")</f>
        <v>Enter an ID</v>
      </c>
      <c r="F4387" s="13" t="str">
        <f>IFERROR(VLOOKUP(A4387, Employees!$A$2:$F$401, 6, FALSE), "Enter an ID")</f>
        <v>Enter an ID</v>
      </c>
      <c r="J4387" s="13" t="str" cm="1">
        <f t="array" ref="J4387">_xlfn.IFS(ISBLANK(G4387), "no training", ISBLANK(I4387), 0, NOT(ISBLANK(I4387)), VLOOKUP(G4387,Trainings!$A$2:$B$20, 2, FALSE))</f>
        <v>no training</v>
      </c>
    </row>
    <row r="4388" spans="2:10" ht="15.75" customHeight="1" x14ac:dyDescent="0.4">
      <c r="B4388" s="13" t="str">
        <f>IFERROR(VLOOKUP(A4388, Employees!$A$2:$E$401, 2, FALSE), "Enter an ID")</f>
        <v>Enter an ID</v>
      </c>
      <c r="C4388" s="13" t="str">
        <f>IFERROR(VLOOKUP(A4388, Employees!$A$2:$E$401, 3, FALSE), "Enter an ID")</f>
        <v>Enter an ID</v>
      </c>
      <c r="D4388" s="13" t="str">
        <f>IFERROR(VLOOKUP(A4388, Employees!$A$2:$E$401, 4, FALSE), "Enter an ID")</f>
        <v>Enter an ID</v>
      </c>
      <c r="E4388" s="13" t="str">
        <f>IFERROR(VLOOKUP(A4388, Employees!$A$2:$E$401, 5, FALSE), "Enter an ID")</f>
        <v>Enter an ID</v>
      </c>
      <c r="F4388" s="13" t="str">
        <f>IFERROR(VLOOKUP(A4388, Employees!$A$2:$F$401, 6, FALSE), "Enter an ID")</f>
        <v>Enter an ID</v>
      </c>
      <c r="J4388" s="13" t="str" cm="1">
        <f t="array" ref="J4388">_xlfn.IFS(ISBLANK(G4388), "no training", ISBLANK(I4388), 0, NOT(ISBLANK(I4388)), VLOOKUP(G4388,Trainings!$A$2:$B$20, 2, FALSE))</f>
        <v>no training</v>
      </c>
    </row>
    <row r="4389" spans="2:10" ht="15.75" customHeight="1" x14ac:dyDescent="0.4">
      <c r="B4389" s="13" t="str">
        <f>IFERROR(VLOOKUP(A4389, Employees!$A$2:$E$401, 2, FALSE), "Enter an ID")</f>
        <v>Enter an ID</v>
      </c>
      <c r="C4389" s="13" t="str">
        <f>IFERROR(VLOOKUP(A4389, Employees!$A$2:$E$401, 3, FALSE), "Enter an ID")</f>
        <v>Enter an ID</v>
      </c>
      <c r="D4389" s="13" t="str">
        <f>IFERROR(VLOOKUP(A4389, Employees!$A$2:$E$401, 4, FALSE), "Enter an ID")</f>
        <v>Enter an ID</v>
      </c>
      <c r="E4389" s="13" t="str">
        <f>IFERROR(VLOOKUP(A4389, Employees!$A$2:$E$401, 5, FALSE), "Enter an ID")</f>
        <v>Enter an ID</v>
      </c>
      <c r="F4389" s="13" t="str">
        <f>IFERROR(VLOOKUP(A4389, Employees!$A$2:$F$401, 6, FALSE), "Enter an ID")</f>
        <v>Enter an ID</v>
      </c>
      <c r="J4389" s="13" t="str" cm="1">
        <f t="array" ref="J4389">_xlfn.IFS(ISBLANK(G4389), "no training", ISBLANK(I4389), 0, NOT(ISBLANK(I4389)), VLOOKUP(G4389,Trainings!$A$2:$B$20, 2, FALSE))</f>
        <v>no training</v>
      </c>
    </row>
    <row r="4390" spans="2:10" ht="15.75" customHeight="1" x14ac:dyDescent="0.4">
      <c r="B4390" s="13" t="str">
        <f>IFERROR(VLOOKUP(A4390, Employees!$A$2:$E$401, 2, FALSE), "Enter an ID")</f>
        <v>Enter an ID</v>
      </c>
      <c r="C4390" s="13" t="str">
        <f>IFERROR(VLOOKUP(A4390, Employees!$A$2:$E$401, 3, FALSE), "Enter an ID")</f>
        <v>Enter an ID</v>
      </c>
      <c r="D4390" s="13" t="str">
        <f>IFERROR(VLOOKUP(A4390, Employees!$A$2:$E$401, 4, FALSE), "Enter an ID")</f>
        <v>Enter an ID</v>
      </c>
      <c r="E4390" s="13" t="str">
        <f>IFERROR(VLOOKUP(A4390, Employees!$A$2:$E$401, 5, FALSE), "Enter an ID")</f>
        <v>Enter an ID</v>
      </c>
      <c r="F4390" s="13" t="str">
        <f>IFERROR(VLOOKUP(A4390, Employees!$A$2:$F$401, 6, FALSE), "Enter an ID")</f>
        <v>Enter an ID</v>
      </c>
      <c r="J4390" s="13" t="str" cm="1">
        <f t="array" ref="J4390">_xlfn.IFS(ISBLANK(G4390), "no training", ISBLANK(I4390), 0, NOT(ISBLANK(I4390)), VLOOKUP(G4390,Trainings!$A$2:$B$20, 2, FALSE))</f>
        <v>no training</v>
      </c>
    </row>
    <row r="4391" spans="2:10" ht="15.75" customHeight="1" x14ac:dyDescent="0.4">
      <c r="B4391" s="13" t="str">
        <f>IFERROR(VLOOKUP(A4391, Employees!$A$2:$E$401, 2, FALSE), "Enter an ID")</f>
        <v>Enter an ID</v>
      </c>
      <c r="C4391" s="13" t="str">
        <f>IFERROR(VLOOKUP(A4391, Employees!$A$2:$E$401, 3, FALSE), "Enter an ID")</f>
        <v>Enter an ID</v>
      </c>
      <c r="D4391" s="13" t="str">
        <f>IFERROR(VLOOKUP(A4391, Employees!$A$2:$E$401, 4, FALSE), "Enter an ID")</f>
        <v>Enter an ID</v>
      </c>
      <c r="E4391" s="13" t="str">
        <f>IFERROR(VLOOKUP(A4391, Employees!$A$2:$E$401, 5, FALSE), "Enter an ID")</f>
        <v>Enter an ID</v>
      </c>
      <c r="F4391" s="13" t="str">
        <f>IFERROR(VLOOKUP(A4391, Employees!$A$2:$F$401, 6, FALSE), "Enter an ID")</f>
        <v>Enter an ID</v>
      </c>
      <c r="J4391" s="13" t="str" cm="1">
        <f t="array" ref="J4391">_xlfn.IFS(ISBLANK(G4391), "no training", ISBLANK(I4391), 0, NOT(ISBLANK(I4391)), VLOOKUP(G4391,Trainings!$A$2:$B$20, 2, FALSE))</f>
        <v>no training</v>
      </c>
    </row>
    <row r="4392" spans="2:10" ht="15.75" customHeight="1" x14ac:dyDescent="0.4">
      <c r="B4392" s="13" t="str">
        <f>IFERROR(VLOOKUP(A4392, Employees!$A$2:$E$401, 2, FALSE), "Enter an ID")</f>
        <v>Enter an ID</v>
      </c>
      <c r="C4392" s="13" t="str">
        <f>IFERROR(VLOOKUP(A4392, Employees!$A$2:$E$401, 3, FALSE), "Enter an ID")</f>
        <v>Enter an ID</v>
      </c>
      <c r="D4392" s="13" t="str">
        <f>IFERROR(VLOOKUP(A4392, Employees!$A$2:$E$401, 4, FALSE), "Enter an ID")</f>
        <v>Enter an ID</v>
      </c>
      <c r="E4392" s="13" t="str">
        <f>IFERROR(VLOOKUP(A4392, Employees!$A$2:$E$401, 5, FALSE), "Enter an ID")</f>
        <v>Enter an ID</v>
      </c>
      <c r="F4392" s="13" t="str">
        <f>IFERROR(VLOOKUP(A4392, Employees!$A$2:$F$401, 6, FALSE), "Enter an ID")</f>
        <v>Enter an ID</v>
      </c>
      <c r="J4392" s="13" t="str" cm="1">
        <f t="array" ref="J4392">_xlfn.IFS(ISBLANK(G4392), "no training", ISBLANK(I4392), 0, NOT(ISBLANK(I4392)), VLOOKUP(G4392,Trainings!$A$2:$B$20, 2, FALSE))</f>
        <v>no training</v>
      </c>
    </row>
    <row r="4393" spans="2:10" ht="15.75" customHeight="1" x14ac:dyDescent="0.4">
      <c r="B4393" s="13" t="str">
        <f>IFERROR(VLOOKUP(A4393, Employees!$A$2:$E$401, 2, FALSE), "Enter an ID")</f>
        <v>Enter an ID</v>
      </c>
      <c r="C4393" s="13" t="str">
        <f>IFERROR(VLOOKUP(A4393, Employees!$A$2:$E$401, 3, FALSE), "Enter an ID")</f>
        <v>Enter an ID</v>
      </c>
      <c r="D4393" s="13" t="str">
        <f>IFERROR(VLOOKUP(A4393, Employees!$A$2:$E$401, 4, FALSE), "Enter an ID")</f>
        <v>Enter an ID</v>
      </c>
      <c r="E4393" s="13" t="str">
        <f>IFERROR(VLOOKUP(A4393, Employees!$A$2:$E$401, 5, FALSE), "Enter an ID")</f>
        <v>Enter an ID</v>
      </c>
      <c r="F4393" s="13" t="str">
        <f>IFERROR(VLOOKUP(A4393, Employees!$A$2:$F$401, 6, FALSE), "Enter an ID")</f>
        <v>Enter an ID</v>
      </c>
      <c r="J4393" s="13" t="str" cm="1">
        <f t="array" ref="J4393">_xlfn.IFS(ISBLANK(G4393), "no training", ISBLANK(I4393), 0, NOT(ISBLANK(I4393)), VLOOKUP(G4393,Trainings!$A$2:$B$20, 2, FALSE))</f>
        <v>no training</v>
      </c>
    </row>
    <row r="4394" spans="2:10" ht="15.75" customHeight="1" x14ac:dyDescent="0.4">
      <c r="B4394" s="13" t="str">
        <f>IFERROR(VLOOKUP(A4394, Employees!$A$2:$E$401, 2, FALSE), "Enter an ID")</f>
        <v>Enter an ID</v>
      </c>
      <c r="C4394" s="13" t="str">
        <f>IFERROR(VLOOKUP(A4394, Employees!$A$2:$E$401, 3, FALSE), "Enter an ID")</f>
        <v>Enter an ID</v>
      </c>
      <c r="D4394" s="13" t="str">
        <f>IFERROR(VLOOKUP(A4394, Employees!$A$2:$E$401, 4, FALSE), "Enter an ID")</f>
        <v>Enter an ID</v>
      </c>
      <c r="E4394" s="13" t="str">
        <f>IFERROR(VLOOKUP(A4394, Employees!$A$2:$E$401, 5, FALSE), "Enter an ID")</f>
        <v>Enter an ID</v>
      </c>
      <c r="F4394" s="13" t="str">
        <f>IFERROR(VLOOKUP(A4394, Employees!$A$2:$F$401, 6, FALSE), "Enter an ID")</f>
        <v>Enter an ID</v>
      </c>
      <c r="J4394" s="13" t="str" cm="1">
        <f t="array" ref="J4394">_xlfn.IFS(ISBLANK(G4394), "no training", ISBLANK(I4394), 0, NOT(ISBLANK(I4394)), VLOOKUP(G4394,Trainings!$A$2:$B$20, 2, FALSE))</f>
        <v>no training</v>
      </c>
    </row>
    <row r="4395" spans="2:10" ht="15.75" customHeight="1" x14ac:dyDescent="0.4">
      <c r="B4395" s="13" t="str">
        <f>IFERROR(VLOOKUP(A4395, Employees!$A$2:$E$401, 2, FALSE), "Enter an ID")</f>
        <v>Enter an ID</v>
      </c>
      <c r="C4395" s="13" t="str">
        <f>IFERROR(VLOOKUP(A4395, Employees!$A$2:$E$401, 3, FALSE), "Enter an ID")</f>
        <v>Enter an ID</v>
      </c>
      <c r="D4395" s="13" t="str">
        <f>IFERROR(VLOOKUP(A4395, Employees!$A$2:$E$401, 4, FALSE), "Enter an ID")</f>
        <v>Enter an ID</v>
      </c>
      <c r="E4395" s="13" t="str">
        <f>IFERROR(VLOOKUP(A4395, Employees!$A$2:$E$401, 5, FALSE), "Enter an ID")</f>
        <v>Enter an ID</v>
      </c>
      <c r="F4395" s="13" t="str">
        <f>IFERROR(VLOOKUP(A4395, Employees!$A$2:$F$401, 6, FALSE), "Enter an ID")</f>
        <v>Enter an ID</v>
      </c>
      <c r="J4395" s="13" t="str" cm="1">
        <f t="array" ref="J4395">_xlfn.IFS(ISBLANK(G4395), "no training", ISBLANK(I4395), 0, NOT(ISBLANK(I4395)), VLOOKUP(G4395,Trainings!$A$2:$B$20, 2, FALSE))</f>
        <v>no training</v>
      </c>
    </row>
    <row r="4396" spans="2:10" ht="15.75" customHeight="1" x14ac:dyDescent="0.4">
      <c r="B4396" s="13" t="str">
        <f>IFERROR(VLOOKUP(A4396, Employees!$A$2:$E$401, 2, FALSE), "Enter an ID")</f>
        <v>Enter an ID</v>
      </c>
      <c r="C4396" s="13" t="str">
        <f>IFERROR(VLOOKUP(A4396, Employees!$A$2:$E$401, 3, FALSE), "Enter an ID")</f>
        <v>Enter an ID</v>
      </c>
      <c r="D4396" s="13" t="str">
        <f>IFERROR(VLOOKUP(A4396, Employees!$A$2:$E$401, 4, FALSE), "Enter an ID")</f>
        <v>Enter an ID</v>
      </c>
      <c r="E4396" s="13" t="str">
        <f>IFERROR(VLOOKUP(A4396, Employees!$A$2:$E$401, 5, FALSE), "Enter an ID")</f>
        <v>Enter an ID</v>
      </c>
      <c r="F4396" s="13" t="str">
        <f>IFERROR(VLOOKUP(A4396, Employees!$A$2:$F$401, 6, FALSE), "Enter an ID")</f>
        <v>Enter an ID</v>
      </c>
      <c r="J4396" s="13" t="str" cm="1">
        <f t="array" ref="J4396">_xlfn.IFS(ISBLANK(G4396), "no training", ISBLANK(I4396), 0, NOT(ISBLANK(I4396)), VLOOKUP(G4396,Trainings!$A$2:$B$20, 2, FALSE))</f>
        <v>no training</v>
      </c>
    </row>
    <row r="4397" spans="2:10" ht="15.75" customHeight="1" x14ac:dyDescent="0.4">
      <c r="B4397" s="13" t="str">
        <f>IFERROR(VLOOKUP(A4397, Employees!$A$2:$E$401, 2, FALSE), "Enter an ID")</f>
        <v>Enter an ID</v>
      </c>
      <c r="C4397" s="13" t="str">
        <f>IFERROR(VLOOKUP(A4397, Employees!$A$2:$E$401, 3, FALSE), "Enter an ID")</f>
        <v>Enter an ID</v>
      </c>
      <c r="D4397" s="13" t="str">
        <f>IFERROR(VLOOKUP(A4397, Employees!$A$2:$E$401, 4, FALSE), "Enter an ID")</f>
        <v>Enter an ID</v>
      </c>
      <c r="E4397" s="13" t="str">
        <f>IFERROR(VLOOKUP(A4397, Employees!$A$2:$E$401, 5, FALSE), "Enter an ID")</f>
        <v>Enter an ID</v>
      </c>
      <c r="F4397" s="13" t="str">
        <f>IFERROR(VLOOKUP(A4397, Employees!$A$2:$F$401, 6, FALSE), "Enter an ID")</f>
        <v>Enter an ID</v>
      </c>
      <c r="J4397" s="13" t="str" cm="1">
        <f t="array" ref="J4397">_xlfn.IFS(ISBLANK(G4397), "no training", ISBLANK(I4397), 0, NOT(ISBLANK(I4397)), VLOOKUP(G4397,Trainings!$A$2:$B$20, 2, FALSE))</f>
        <v>no training</v>
      </c>
    </row>
    <row r="4398" spans="2:10" ht="15.75" customHeight="1" x14ac:dyDescent="0.4">
      <c r="B4398" s="13" t="str">
        <f>IFERROR(VLOOKUP(A4398, Employees!$A$2:$E$401, 2, FALSE), "Enter an ID")</f>
        <v>Enter an ID</v>
      </c>
      <c r="C4398" s="13" t="str">
        <f>IFERROR(VLOOKUP(A4398, Employees!$A$2:$E$401, 3, FALSE), "Enter an ID")</f>
        <v>Enter an ID</v>
      </c>
      <c r="D4398" s="13" t="str">
        <f>IFERROR(VLOOKUP(A4398, Employees!$A$2:$E$401, 4, FALSE), "Enter an ID")</f>
        <v>Enter an ID</v>
      </c>
      <c r="E4398" s="13" t="str">
        <f>IFERROR(VLOOKUP(A4398, Employees!$A$2:$E$401, 5, FALSE), "Enter an ID")</f>
        <v>Enter an ID</v>
      </c>
      <c r="F4398" s="13" t="str">
        <f>IFERROR(VLOOKUP(A4398, Employees!$A$2:$F$401, 6, FALSE), "Enter an ID")</f>
        <v>Enter an ID</v>
      </c>
      <c r="J4398" s="13" t="str" cm="1">
        <f t="array" ref="J4398">_xlfn.IFS(ISBLANK(G4398), "no training", ISBLANK(I4398), 0, NOT(ISBLANK(I4398)), VLOOKUP(G4398,Trainings!$A$2:$B$20, 2, FALSE))</f>
        <v>no training</v>
      </c>
    </row>
    <row r="4399" spans="2:10" ht="15.75" customHeight="1" x14ac:dyDescent="0.4">
      <c r="B4399" s="13" t="str">
        <f>IFERROR(VLOOKUP(A4399, Employees!$A$2:$E$401, 2, FALSE), "Enter an ID")</f>
        <v>Enter an ID</v>
      </c>
      <c r="C4399" s="13" t="str">
        <f>IFERROR(VLOOKUP(A4399, Employees!$A$2:$E$401, 3, FALSE), "Enter an ID")</f>
        <v>Enter an ID</v>
      </c>
      <c r="D4399" s="13" t="str">
        <f>IFERROR(VLOOKUP(A4399, Employees!$A$2:$E$401, 4, FALSE), "Enter an ID")</f>
        <v>Enter an ID</v>
      </c>
      <c r="E4399" s="13" t="str">
        <f>IFERROR(VLOOKUP(A4399, Employees!$A$2:$E$401, 5, FALSE), "Enter an ID")</f>
        <v>Enter an ID</v>
      </c>
      <c r="F4399" s="13" t="str">
        <f>IFERROR(VLOOKUP(A4399, Employees!$A$2:$F$401, 6, FALSE), "Enter an ID")</f>
        <v>Enter an ID</v>
      </c>
      <c r="J4399" s="13" t="str" cm="1">
        <f t="array" ref="J4399">_xlfn.IFS(ISBLANK(G4399), "no training", ISBLANK(I4399), 0, NOT(ISBLANK(I4399)), VLOOKUP(G4399,Trainings!$A$2:$B$20, 2, FALSE))</f>
        <v>no training</v>
      </c>
    </row>
    <row r="4400" spans="2:10" ht="15.75" customHeight="1" x14ac:dyDescent="0.4">
      <c r="B4400" s="13" t="str">
        <f>IFERROR(VLOOKUP(A4400, Employees!$A$2:$E$401, 2, FALSE), "Enter an ID")</f>
        <v>Enter an ID</v>
      </c>
      <c r="C4400" s="13" t="str">
        <f>IFERROR(VLOOKUP(A4400, Employees!$A$2:$E$401, 3, FALSE), "Enter an ID")</f>
        <v>Enter an ID</v>
      </c>
      <c r="D4400" s="13" t="str">
        <f>IFERROR(VLOOKUP(A4400, Employees!$A$2:$E$401, 4, FALSE), "Enter an ID")</f>
        <v>Enter an ID</v>
      </c>
      <c r="E4400" s="13" t="str">
        <f>IFERROR(VLOOKUP(A4400, Employees!$A$2:$E$401, 5, FALSE), "Enter an ID")</f>
        <v>Enter an ID</v>
      </c>
      <c r="F4400" s="13" t="str">
        <f>IFERROR(VLOOKUP(A4400, Employees!$A$2:$F$401, 6, FALSE), "Enter an ID")</f>
        <v>Enter an ID</v>
      </c>
      <c r="J4400" s="13" t="str" cm="1">
        <f t="array" ref="J4400">_xlfn.IFS(ISBLANK(G4400), "no training", ISBLANK(I4400), 0, NOT(ISBLANK(I4400)), VLOOKUP(G4400,Trainings!$A$2:$B$20, 2, FALSE))</f>
        <v>no training</v>
      </c>
    </row>
    <row r="4401" spans="2:10" ht="15.75" customHeight="1" x14ac:dyDescent="0.4">
      <c r="B4401" s="13" t="str">
        <f>IFERROR(VLOOKUP(A4401, Employees!$A$2:$E$401, 2, FALSE), "Enter an ID")</f>
        <v>Enter an ID</v>
      </c>
      <c r="C4401" s="13" t="str">
        <f>IFERROR(VLOOKUP(A4401, Employees!$A$2:$E$401, 3, FALSE), "Enter an ID")</f>
        <v>Enter an ID</v>
      </c>
      <c r="D4401" s="13" t="str">
        <f>IFERROR(VLOOKUP(A4401, Employees!$A$2:$E$401, 4, FALSE), "Enter an ID")</f>
        <v>Enter an ID</v>
      </c>
      <c r="E4401" s="13" t="str">
        <f>IFERROR(VLOOKUP(A4401, Employees!$A$2:$E$401, 5, FALSE), "Enter an ID")</f>
        <v>Enter an ID</v>
      </c>
      <c r="F4401" s="13" t="str">
        <f>IFERROR(VLOOKUP(A4401, Employees!$A$2:$F$401, 6, FALSE), "Enter an ID")</f>
        <v>Enter an ID</v>
      </c>
      <c r="J4401" s="13" t="str" cm="1">
        <f t="array" ref="J4401">_xlfn.IFS(ISBLANK(G4401), "no training", ISBLANK(I4401), 0, NOT(ISBLANK(I4401)), VLOOKUP(G4401,Trainings!$A$2:$B$20, 2, FALSE))</f>
        <v>no training</v>
      </c>
    </row>
    <row r="4402" spans="2:10" ht="15.75" customHeight="1" x14ac:dyDescent="0.4">
      <c r="B4402" s="13" t="str">
        <f>IFERROR(VLOOKUP(A4402, Employees!$A$2:$E$401, 2, FALSE), "Enter an ID")</f>
        <v>Enter an ID</v>
      </c>
      <c r="C4402" s="13" t="str">
        <f>IFERROR(VLOOKUP(A4402, Employees!$A$2:$E$401, 3, FALSE), "Enter an ID")</f>
        <v>Enter an ID</v>
      </c>
      <c r="D4402" s="13" t="str">
        <f>IFERROR(VLOOKUP(A4402, Employees!$A$2:$E$401, 4, FALSE), "Enter an ID")</f>
        <v>Enter an ID</v>
      </c>
      <c r="E4402" s="13" t="str">
        <f>IFERROR(VLOOKUP(A4402, Employees!$A$2:$E$401, 5, FALSE), "Enter an ID")</f>
        <v>Enter an ID</v>
      </c>
      <c r="F4402" s="13" t="str">
        <f>IFERROR(VLOOKUP(A4402, Employees!$A$2:$F$401, 6, FALSE), "Enter an ID")</f>
        <v>Enter an ID</v>
      </c>
      <c r="J4402" s="13" t="str" cm="1">
        <f t="array" ref="J4402">_xlfn.IFS(ISBLANK(G4402), "no training", ISBLANK(I4402), 0, NOT(ISBLANK(I4402)), VLOOKUP(G4402,Trainings!$A$2:$B$20, 2, FALSE))</f>
        <v>no training</v>
      </c>
    </row>
    <row r="4403" spans="2:10" ht="15.75" customHeight="1" x14ac:dyDescent="0.4">
      <c r="B4403" s="13" t="str">
        <f>IFERROR(VLOOKUP(A4403, Employees!$A$2:$E$401, 2, FALSE), "Enter an ID")</f>
        <v>Enter an ID</v>
      </c>
      <c r="C4403" s="13" t="str">
        <f>IFERROR(VLOOKUP(A4403, Employees!$A$2:$E$401, 3, FALSE), "Enter an ID")</f>
        <v>Enter an ID</v>
      </c>
      <c r="D4403" s="13" t="str">
        <f>IFERROR(VLOOKUP(A4403, Employees!$A$2:$E$401, 4, FALSE), "Enter an ID")</f>
        <v>Enter an ID</v>
      </c>
      <c r="E4403" s="13" t="str">
        <f>IFERROR(VLOOKUP(A4403, Employees!$A$2:$E$401, 5, FALSE), "Enter an ID")</f>
        <v>Enter an ID</v>
      </c>
      <c r="F4403" s="13" t="str">
        <f>IFERROR(VLOOKUP(A4403, Employees!$A$2:$F$401, 6, FALSE), "Enter an ID")</f>
        <v>Enter an ID</v>
      </c>
      <c r="J4403" s="13" t="str" cm="1">
        <f t="array" ref="J4403">_xlfn.IFS(ISBLANK(G4403), "no training", ISBLANK(I4403), 0, NOT(ISBLANK(I4403)), VLOOKUP(G4403,Trainings!$A$2:$B$20, 2, FALSE))</f>
        <v>no training</v>
      </c>
    </row>
    <row r="4404" spans="2:10" ht="15.75" customHeight="1" x14ac:dyDescent="0.4">
      <c r="B4404" s="13" t="str">
        <f>IFERROR(VLOOKUP(A4404, Employees!$A$2:$E$401, 2, FALSE), "Enter an ID")</f>
        <v>Enter an ID</v>
      </c>
      <c r="C4404" s="13" t="str">
        <f>IFERROR(VLOOKUP(A4404, Employees!$A$2:$E$401, 3, FALSE), "Enter an ID")</f>
        <v>Enter an ID</v>
      </c>
      <c r="D4404" s="13" t="str">
        <f>IFERROR(VLOOKUP(A4404, Employees!$A$2:$E$401, 4, FALSE), "Enter an ID")</f>
        <v>Enter an ID</v>
      </c>
      <c r="E4404" s="13" t="str">
        <f>IFERROR(VLOOKUP(A4404, Employees!$A$2:$E$401, 5, FALSE), "Enter an ID")</f>
        <v>Enter an ID</v>
      </c>
      <c r="F4404" s="13" t="str">
        <f>IFERROR(VLOOKUP(A4404, Employees!$A$2:$F$401, 6, FALSE), "Enter an ID")</f>
        <v>Enter an ID</v>
      </c>
      <c r="J4404" s="13" t="str" cm="1">
        <f t="array" ref="J4404">_xlfn.IFS(ISBLANK(G4404), "no training", ISBLANK(I4404), 0, NOT(ISBLANK(I4404)), VLOOKUP(G4404,Trainings!$A$2:$B$20, 2, FALSE))</f>
        <v>no training</v>
      </c>
    </row>
    <row r="4405" spans="2:10" ht="15.75" customHeight="1" x14ac:dyDescent="0.4">
      <c r="B4405" s="13" t="str">
        <f>IFERROR(VLOOKUP(A4405, Employees!$A$2:$E$401, 2, FALSE), "Enter an ID")</f>
        <v>Enter an ID</v>
      </c>
      <c r="C4405" s="13" t="str">
        <f>IFERROR(VLOOKUP(A4405, Employees!$A$2:$E$401, 3, FALSE), "Enter an ID")</f>
        <v>Enter an ID</v>
      </c>
      <c r="D4405" s="13" t="str">
        <f>IFERROR(VLOOKUP(A4405, Employees!$A$2:$E$401, 4, FALSE), "Enter an ID")</f>
        <v>Enter an ID</v>
      </c>
      <c r="E4405" s="13" t="str">
        <f>IFERROR(VLOOKUP(A4405, Employees!$A$2:$E$401, 5, FALSE), "Enter an ID")</f>
        <v>Enter an ID</v>
      </c>
      <c r="F4405" s="13" t="str">
        <f>IFERROR(VLOOKUP(A4405, Employees!$A$2:$F$401, 6, FALSE), "Enter an ID")</f>
        <v>Enter an ID</v>
      </c>
      <c r="J4405" s="13" t="str" cm="1">
        <f t="array" ref="J4405">_xlfn.IFS(ISBLANK(G4405), "no training", ISBLANK(I4405), 0, NOT(ISBLANK(I4405)), VLOOKUP(G4405,Trainings!$A$2:$B$20, 2, FALSE))</f>
        <v>no training</v>
      </c>
    </row>
    <row r="4406" spans="2:10" ht="15.75" customHeight="1" x14ac:dyDescent="0.4">
      <c r="B4406" s="13" t="str">
        <f>IFERROR(VLOOKUP(A4406, Employees!$A$2:$E$401, 2, FALSE), "Enter an ID")</f>
        <v>Enter an ID</v>
      </c>
      <c r="C4406" s="13" t="str">
        <f>IFERROR(VLOOKUP(A4406, Employees!$A$2:$E$401, 3, FALSE), "Enter an ID")</f>
        <v>Enter an ID</v>
      </c>
      <c r="D4406" s="13" t="str">
        <f>IFERROR(VLOOKUP(A4406, Employees!$A$2:$E$401, 4, FALSE), "Enter an ID")</f>
        <v>Enter an ID</v>
      </c>
      <c r="E4406" s="13" t="str">
        <f>IFERROR(VLOOKUP(A4406, Employees!$A$2:$E$401, 5, FALSE), "Enter an ID")</f>
        <v>Enter an ID</v>
      </c>
      <c r="F4406" s="13" t="str">
        <f>IFERROR(VLOOKUP(A4406, Employees!$A$2:$F$401, 6, FALSE), "Enter an ID")</f>
        <v>Enter an ID</v>
      </c>
      <c r="J4406" s="13" t="str" cm="1">
        <f t="array" ref="J4406">_xlfn.IFS(ISBLANK(G4406), "no training", ISBLANK(I4406), 0, NOT(ISBLANK(I4406)), VLOOKUP(G4406,Trainings!$A$2:$B$20, 2, FALSE))</f>
        <v>no training</v>
      </c>
    </row>
    <row r="4407" spans="2:10" ht="15.75" customHeight="1" x14ac:dyDescent="0.4">
      <c r="B4407" s="13" t="str">
        <f>IFERROR(VLOOKUP(A4407, Employees!$A$2:$E$401, 2, FALSE), "Enter an ID")</f>
        <v>Enter an ID</v>
      </c>
      <c r="C4407" s="13" t="str">
        <f>IFERROR(VLOOKUP(A4407, Employees!$A$2:$E$401, 3, FALSE), "Enter an ID")</f>
        <v>Enter an ID</v>
      </c>
      <c r="D4407" s="13" t="str">
        <f>IFERROR(VLOOKUP(A4407, Employees!$A$2:$E$401, 4, FALSE), "Enter an ID")</f>
        <v>Enter an ID</v>
      </c>
      <c r="E4407" s="13" t="str">
        <f>IFERROR(VLOOKUP(A4407, Employees!$A$2:$E$401, 5, FALSE), "Enter an ID")</f>
        <v>Enter an ID</v>
      </c>
      <c r="F4407" s="13" t="str">
        <f>IFERROR(VLOOKUP(A4407, Employees!$A$2:$F$401, 6, FALSE), "Enter an ID")</f>
        <v>Enter an ID</v>
      </c>
      <c r="J4407" s="13" t="str" cm="1">
        <f t="array" ref="J4407">_xlfn.IFS(ISBLANK(G4407), "no training", ISBLANK(I4407), 0, NOT(ISBLANK(I4407)), VLOOKUP(G4407,Trainings!$A$2:$B$20, 2, FALSE))</f>
        <v>no training</v>
      </c>
    </row>
    <row r="4408" spans="2:10" ht="15.75" customHeight="1" x14ac:dyDescent="0.4">
      <c r="B4408" s="13" t="str">
        <f>IFERROR(VLOOKUP(A4408, Employees!$A$2:$E$401, 2, FALSE), "Enter an ID")</f>
        <v>Enter an ID</v>
      </c>
      <c r="C4408" s="13" t="str">
        <f>IFERROR(VLOOKUP(A4408, Employees!$A$2:$E$401, 3, FALSE), "Enter an ID")</f>
        <v>Enter an ID</v>
      </c>
      <c r="D4408" s="13" t="str">
        <f>IFERROR(VLOOKUP(A4408, Employees!$A$2:$E$401, 4, FALSE), "Enter an ID")</f>
        <v>Enter an ID</v>
      </c>
      <c r="E4408" s="13" t="str">
        <f>IFERROR(VLOOKUP(A4408, Employees!$A$2:$E$401, 5, FALSE), "Enter an ID")</f>
        <v>Enter an ID</v>
      </c>
      <c r="F4408" s="13" t="str">
        <f>IFERROR(VLOOKUP(A4408, Employees!$A$2:$F$401, 6, FALSE), "Enter an ID")</f>
        <v>Enter an ID</v>
      </c>
      <c r="J4408" s="13" t="str" cm="1">
        <f t="array" ref="J4408">_xlfn.IFS(ISBLANK(G4408), "no training", ISBLANK(I4408), 0, NOT(ISBLANK(I4408)), VLOOKUP(G4408,Trainings!$A$2:$B$20, 2, FALSE))</f>
        <v>no training</v>
      </c>
    </row>
    <row r="4409" spans="2:10" ht="15.75" customHeight="1" x14ac:dyDescent="0.4">
      <c r="B4409" s="13" t="str">
        <f>IFERROR(VLOOKUP(A4409, Employees!$A$2:$E$401, 2, FALSE), "Enter an ID")</f>
        <v>Enter an ID</v>
      </c>
      <c r="C4409" s="13" t="str">
        <f>IFERROR(VLOOKUP(A4409, Employees!$A$2:$E$401, 3, FALSE), "Enter an ID")</f>
        <v>Enter an ID</v>
      </c>
      <c r="D4409" s="13" t="str">
        <f>IFERROR(VLOOKUP(A4409, Employees!$A$2:$E$401, 4, FALSE), "Enter an ID")</f>
        <v>Enter an ID</v>
      </c>
      <c r="E4409" s="13" t="str">
        <f>IFERROR(VLOOKUP(A4409, Employees!$A$2:$E$401, 5, FALSE), "Enter an ID")</f>
        <v>Enter an ID</v>
      </c>
      <c r="F4409" s="13" t="str">
        <f>IFERROR(VLOOKUP(A4409, Employees!$A$2:$F$401, 6, FALSE), "Enter an ID")</f>
        <v>Enter an ID</v>
      </c>
      <c r="J4409" s="13" t="str" cm="1">
        <f t="array" ref="J4409">_xlfn.IFS(ISBLANK(G4409), "no training", ISBLANK(I4409), 0, NOT(ISBLANK(I4409)), VLOOKUP(G4409,Trainings!$A$2:$B$20, 2, FALSE))</f>
        <v>no training</v>
      </c>
    </row>
    <row r="4410" spans="2:10" ht="15.75" customHeight="1" x14ac:dyDescent="0.4">
      <c r="B4410" s="13" t="str">
        <f>IFERROR(VLOOKUP(A4410, Employees!$A$2:$E$401, 2, FALSE), "Enter an ID")</f>
        <v>Enter an ID</v>
      </c>
      <c r="C4410" s="13" t="str">
        <f>IFERROR(VLOOKUP(A4410, Employees!$A$2:$E$401, 3, FALSE), "Enter an ID")</f>
        <v>Enter an ID</v>
      </c>
      <c r="D4410" s="13" t="str">
        <f>IFERROR(VLOOKUP(A4410, Employees!$A$2:$E$401, 4, FALSE), "Enter an ID")</f>
        <v>Enter an ID</v>
      </c>
      <c r="E4410" s="13" t="str">
        <f>IFERROR(VLOOKUP(A4410, Employees!$A$2:$E$401, 5, FALSE), "Enter an ID")</f>
        <v>Enter an ID</v>
      </c>
      <c r="F4410" s="13" t="str">
        <f>IFERROR(VLOOKUP(A4410, Employees!$A$2:$F$401, 6, FALSE), "Enter an ID")</f>
        <v>Enter an ID</v>
      </c>
      <c r="J4410" s="13" t="str" cm="1">
        <f t="array" ref="J4410">_xlfn.IFS(ISBLANK(G4410), "no training", ISBLANK(I4410), 0, NOT(ISBLANK(I4410)), VLOOKUP(G4410,Trainings!$A$2:$B$20, 2, FALSE))</f>
        <v>no training</v>
      </c>
    </row>
    <row r="4411" spans="2:10" ht="15.75" customHeight="1" x14ac:dyDescent="0.4">
      <c r="B4411" s="13" t="str">
        <f>IFERROR(VLOOKUP(A4411, Employees!$A$2:$E$401, 2, FALSE), "Enter an ID")</f>
        <v>Enter an ID</v>
      </c>
      <c r="C4411" s="13" t="str">
        <f>IFERROR(VLOOKUP(A4411, Employees!$A$2:$E$401, 3, FALSE), "Enter an ID")</f>
        <v>Enter an ID</v>
      </c>
      <c r="D4411" s="13" t="str">
        <f>IFERROR(VLOOKUP(A4411, Employees!$A$2:$E$401, 4, FALSE), "Enter an ID")</f>
        <v>Enter an ID</v>
      </c>
      <c r="E4411" s="13" t="str">
        <f>IFERROR(VLOOKUP(A4411, Employees!$A$2:$E$401, 5, FALSE), "Enter an ID")</f>
        <v>Enter an ID</v>
      </c>
      <c r="F4411" s="13" t="str">
        <f>IFERROR(VLOOKUP(A4411, Employees!$A$2:$F$401, 6, FALSE), "Enter an ID")</f>
        <v>Enter an ID</v>
      </c>
      <c r="J4411" s="13" t="str" cm="1">
        <f t="array" ref="J4411">_xlfn.IFS(ISBLANK(G4411), "no training", ISBLANK(I4411), 0, NOT(ISBLANK(I4411)), VLOOKUP(G4411,Trainings!$A$2:$B$20, 2, FALSE))</f>
        <v>no training</v>
      </c>
    </row>
    <row r="4412" spans="2:10" ht="15.75" customHeight="1" x14ac:dyDescent="0.4">
      <c r="B4412" s="13" t="str">
        <f>IFERROR(VLOOKUP(A4412, Employees!$A$2:$E$401, 2, FALSE), "Enter an ID")</f>
        <v>Enter an ID</v>
      </c>
      <c r="C4412" s="13" t="str">
        <f>IFERROR(VLOOKUP(A4412, Employees!$A$2:$E$401, 3, FALSE), "Enter an ID")</f>
        <v>Enter an ID</v>
      </c>
      <c r="D4412" s="13" t="str">
        <f>IFERROR(VLOOKUP(A4412, Employees!$A$2:$E$401, 4, FALSE), "Enter an ID")</f>
        <v>Enter an ID</v>
      </c>
      <c r="E4412" s="13" t="str">
        <f>IFERROR(VLOOKUP(A4412, Employees!$A$2:$E$401, 5, FALSE), "Enter an ID")</f>
        <v>Enter an ID</v>
      </c>
      <c r="F4412" s="13" t="str">
        <f>IFERROR(VLOOKUP(A4412, Employees!$A$2:$F$401, 6, FALSE), "Enter an ID")</f>
        <v>Enter an ID</v>
      </c>
      <c r="J4412" s="13" t="str" cm="1">
        <f t="array" ref="J4412">_xlfn.IFS(ISBLANK(G4412), "no training", ISBLANK(I4412), 0, NOT(ISBLANK(I4412)), VLOOKUP(G4412,Trainings!$A$2:$B$20, 2, FALSE))</f>
        <v>no training</v>
      </c>
    </row>
    <row r="4413" spans="2:10" ht="15.75" customHeight="1" x14ac:dyDescent="0.4">
      <c r="B4413" s="13" t="str">
        <f>IFERROR(VLOOKUP(A4413, Employees!$A$2:$E$401, 2, FALSE), "Enter an ID")</f>
        <v>Enter an ID</v>
      </c>
      <c r="C4413" s="13" t="str">
        <f>IFERROR(VLOOKUP(A4413, Employees!$A$2:$E$401, 3, FALSE), "Enter an ID")</f>
        <v>Enter an ID</v>
      </c>
      <c r="D4413" s="13" t="str">
        <f>IFERROR(VLOOKUP(A4413, Employees!$A$2:$E$401, 4, FALSE), "Enter an ID")</f>
        <v>Enter an ID</v>
      </c>
      <c r="E4413" s="13" t="str">
        <f>IFERROR(VLOOKUP(A4413, Employees!$A$2:$E$401, 5, FALSE), "Enter an ID")</f>
        <v>Enter an ID</v>
      </c>
      <c r="F4413" s="13" t="str">
        <f>IFERROR(VLOOKUP(A4413, Employees!$A$2:$F$401, 6, FALSE), "Enter an ID")</f>
        <v>Enter an ID</v>
      </c>
      <c r="J4413" s="13" t="str" cm="1">
        <f t="array" ref="J4413">_xlfn.IFS(ISBLANK(G4413), "no training", ISBLANK(I4413), 0, NOT(ISBLANK(I4413)), VLOOKUP(G4413,Trainings!$A$2:$B$20, 2, FALSE))</f>
        <v>no training</v>
      </c>
    </row>
    <row r="4414" spans="2:10" ht="15.75" customHeight="1" x14ac:dyDescent="0.4">
      <c r="B4414" s="13" t="str">
        <f>IFERROR(VLOOKUP(A4414, Employees!$A$2:$E$401, 2, FALSE), "Enter an ID")</f>
        <v>Enter an ID</v>
      </c>
      <c r="C4414" s="13" t="str">
        <f>IFERROR(VLOOKUP(A4414, Employees!$A$2:$E$401, 3, FALSE), "Enter an ID")</f>
        <v>Enter an ID</v>
      </c>
      <c r="D4414" s="13" t="str">
        <f>IFERROR(VLOOKUP(A4414, Employees!$A$2:$E$401, 4, FALSE), "Enter an ID")</f>
        <v>Enter an ID</v>
      </c>
      <c r="E4414" s="13" t="str">
        <f>IFERROR(VLOOKUP(A4414, Employees!$A$2:$E$401, 5, FALSE), "Enter an ID")</f>
        <v>Enter an ID</v>
      </c>
      <c r="F4414" s="13" t="str">
        <f>IFERROR(VLOOKUP(A4414, Employees!$A$2:$F$401, 6, FALSE), "Enter an ID")</f>
        <v>Enter an ID</v>
      </c>
      <c r="J4414" s="13" t="str" cm="1">
        <f t="array" ref="J4414">_xlfn.IFS(ISBLANK(G4414), "no training", ISBLANK(I4414), 0, NOT(ISBLANK(I4414)), VLOOKUP(G4414,Trainings!$A$2:$B$20, 2, FALSE))</f>
        <v>no training</v>
      </c>
    </row>
    <row r="4415" spans="2:10" ht="15.75" customHeight="1" x14ac:dyDescent="0.4">
      <c r="B4415" s="13" t="str">
        <f>IFERROR(VLOOKUP(A4415, Employees!$A$2:$E$401, 2, FALSE), "Enter an ID")</f>
        <v>Enter an ID</v>
      </c>
      <c r="C4415" s="13" t="str">
        <f>IFERROR(VLOOKUP(A4415, Employees!$A$2:$E$401, 3, FALSE), "Enter an ID")</f>
        <v>Enter an ID</v>
      </c>
      <c r="D4415" s="13" t="str">
        <f>IFERROR(VLOOKUP(A4415, Employees!$A$2:$E$401, 4, FALSE), "Enter an ID")</f>
        <v>Enter an ID</v>
      </c>
      <c r="E4415" s="13" t="str">
        <f>IFERROR(VLOOKUP(A4415, Employees!$A$2:$E$401, 5, FALSE), "Enter an ID")</f>
        <v>Enter an ID</v>
      </c>
      <c r="F4415" s="13" t="str">
        <f>IFERROR(VLOOKUP(A4415, Employees!$A$2:$F$401, 6, FALSE), "Enter an ID")</f>
        <v>Enter an ID</v>
      </c>
      <c r="J4415" s="13" t="str" cm="1">
        <f t="array" ref="J4415">_xlfn.IFS(ISBLANK(G4415), "no training", ISBLANK(I4415), 0, NOT(ISBLANK(I4415)), VLOOKUP(G4415,Trainings!$A$2:$B$20, 2, FALSE))</f>
        <v>no training</v>
      </c>
    </row>
    <row r="4416" spans="2:10" ht="15.75" customHeight="1" x14ac:dyDescent="0.4">
      <c r="B4416" s="13" t="str">
        <f>IFERROR(VLOOKUP(A4416, Employees!$A$2:$E$401, 2, FALSE), "Enter an ID")</f>
        <v>Enter an ID</v>
      </c>
      <c r="C4416" s="13" t="str">
        <f>IFERROR(VLOOKUP(A4416, Employees!$A$2:$E$401, 3, FALSE), "Enter an ID")</f>
        <v>Enter an ID</v>
      </c>
      <c r="D4416" s="13" t="str">
        <f>IFERROR(VLOOKUP(A4416, Employees!$A$2:$E$401, 4, FALSE), "Enter an ID")</f>
        <v>Enter an ID</v>
      </c>
      <c r="E4416" s="13" t="str">
        <f>IFERROR(VLOOKUP(A4416, Employees!$A$2:$E$401, 5, FALSE), "Enter an ID")</f>
        <v>Enter an ID</v>
      </c>
      <c r="F4416" s="13" t="str">
        <f>IFERROR(VLOOKUP(A4416, Employees!$A$2:$F$401, 6, FALSE), "Enter an ID")</f>
        <v>Enter an ID</v>
      </c>
      <c r="J4416" s="13" t="str" cm="1">
        <f t="array" ref="J4416">_xlfn.IFS(ISBLANK(G4416), "no training", ISBLANK(I4416), 0, NOT(ISBLANK(I4416)), VLOOKUP(G4416,Trainings!$A$2:$B$20, 2, FALSE))</f>
        <v>no training</v>
      </c>
    </row>
    <row r="4417" spans="2:10" ht="15.75" customHeight="1" x14ac:dyDescent="0.4">
      <c r="B4417" s="13" t="str">
        <f>IFERROR(VLOOKUP(A4417, Employees!$A$2:$E$401, 2, FALSE), "Enter an ID")</f>
        <v>Enter an ID</v>
      </c>
      <c r="C4417" s="13" t="str">
        <f>IFERROR(VLOOKUP(A4417, Employees!$A$2:$E$401, 3, FALSE), "Enter an ID")</f>
        <v>Enter an ID</v>
      </c>
      <c r="D4417" s="13" t="str">
        <f>IFERROR(VLOOKUP(A4417, Employees!$A$2:$E$401, 4, FALSE), "Enter an ID")</f>
        <v>Enter an ID</v>
      </c>
      <c r="E4417" s="13" t="str">
        <f>IFERROR(VLOOKUP(A4417, Employees!$A$2:$E$401, 5, FALSE), "Enter an ID")</f>
        <v>Enter an ID</v>
      </c>
      <c r="F4417" s="13" t="str">
        <f>IFERROR(VLOOKUP(A4417, Employees!$A$2:$F$401, 6, FALSE), "Enter an ID")</f>
        <v>Enter an ID</v>
      </c>
      <c r="J4417" s="13" t="str" cm="1">
        <f t="array" ref="J4417">_xlfn.IFS(ISBLANK(G4417), "no training", ISBLANK(I4417), 0, NOT(ISBLANK(I4417)), VLOOKUP(G4417,Trainings!$A$2:$B$20, 2, FALSE))</f>
        <v>no training</v>
      </c>
    </row>
    <row r="4418" spans="2:10" ht="15.75" customHeight="1" x14ac:dyDescent="0.4">
      <c r="B4418" s="13" t="str">
        <f>IFERROR(VLOOKUP(A4418, Employees!$A$2:$E$401, 2, FALSE), "Enter an ID")</f>
        <v>Enter an ID</v>
      </c>
      <c r="C4418" s="13" t="str">
        <f>IFERROR(VLOOKUP(A4418, Employees!$A$2:$E$401, 3, FALSE), "Enter an ID")</f>
        <v>Enter an ID</v>
      </c>
      <c r="D4418" s="13" t="str">
        <f>IFERROR(VLOOKUP(A4418, Employees!$A$2:$E$401, 4, FALSE), "Enter an ID")</f>
        <v>Enter an ID</v>
      </c>
      <c r="E4418" s="13" t="str">
        <f>IFERROR(VLOOKUP(A4418, Employees!$A$2:$E$401, 5, FALSE), "Enter an ID")</f>
        <v>Enter an ID</v>
      </c>
      <c r="F4418" s="13" t="str">
        <f>IFERROR(VLOOKUP(A4418, Employees!$A$2:$F$401, 6, FALSE), "Enter an ID")</f>
        <v>Enter an ID</v>
      </c>
      <c r="J4418" s="13" t="str" cm="1">
        <f t="array" ref="J4418">_xlfn.IFS(ISBLANK(G4418), "no training", ISBLANK(I4418), 0, NOT(ISBLANK(I4418)), VLOOKUP(G4418,Trainings!$A$2:$B$20, 2, FALSE))</f>
        <v>no training</v>
      </c>
    </row>
    <row r="4419" spans="2:10" ht="15.75" customHeight="1" x14ac:dyDescent="0.4">
      <c r="B4419" s="13" t="str">
        <f>IFERROR(VLOOKUP(A4419, Employees!$A$2:$E$401, 2, FALSE), "Enter an ID")</f>
        <v>Enter an ID</v>
      </c>
      <c r="C4419" s="13" t="str">
        <f>IFERROR(VLOOKUP(A4419, Employees!$A$2:$E$401, 3, FALSE), "Enter an ID")</f>
        <v>Enter an ID</v>
      </c>
      <c r="D4419" s="13" t="str">
        <f>IFERROR(VLOOKUP(A4419, Employees!$A$2:$E$401, 4, FALSE), "Enter an ID")</f>
        <v>Enter an ID</v>
      </c>
      <c r="E4419" s="13" t="str">
        <f>IFERROR(VLOOKUP(A4419, Employees!$A$2:$E$401, 5, FALSE), "Enter an ID")</f>
        <v>Enter an ID</v>
      </c>
      <c r="F4419" s="13" t="str">
        <f>IFERROR(VLOOKUP(A4419, Employees!$A$2:$F$401, 6, FALSE), "Enter an ID")</f>
        <v>Enter an ID</v>
      </c>
      <c r="J4419" s="13" t="str" cm="1">
        <f t="array" ref="J4419">_xlfn.IFS(ISBLANK(G4419), "no training", ISBLANK(I4419), 0, NOT(ISBLANK(I4419)), VLOOKUP(G4419,Trainings!$A$2:$B$20, 2, FALSE))</f>
        <v>no training</v>
      </c>
    </row>
    <row r="4420" spans="2:10" ht="15.75" customHeight="1" x14ac:dyDescent="0.4">
      <c r="B4420" s="13" t="str">
        <f>IFERROR(VLOOKUP(A4420, Employees!$A$2:$E$401, 2, FALSE), "Enter an ID")</f>
        <v>Enter an ID</v>
      </c>
      <c r="C4420" s="13" t="str">
        <f>IFERROR(VLOOKUP(A4420, Employees!$A$2:$E$401, 3, FALSE), "Enter an ID")</f>
        <v>Enter an ID</v>
      </c>
      <c r="D4420" s="13" t="str">
        <f>IFERROR(VLOOKUP(A4420, Employees!$A$2:$E$401, 4, FALSE), "Enter an ID")</f>
        <v>Enter an ID</v>
      </c>
      <c r="E4420" s="13" t="str">
        <f>IFERROR(VLOOKUP(A4420, Employees!$A$2:$E$401, 5, FALSE), "Enter an ID")</f>
        <v>Enter an ID</v>
      </c>
      <c r="F4420" s="13" t="str">
        <f>IFERROR(VLOOKUP(A4420, Employees!$A$2:$F$401, 6, FALSE), "Enter an ID")</f>
        <v>Enter an ID</v>
      </c>
      <c r="J4420" s="13" t="str" cm="1">
        <f t="array" ref="J4420">_xlfn.IFS(ISBLANK(G4420), "no training", ISBLANK(I4420), 0, NOT(ISBLANK(I4420)), VLOOKUP(G4420,Trainings!$A$2:$B$20, 2, FALSE))</f>
        <v>no training</v>
      </c>
    </row>
    <row r="4421" spans="2:10" ht="15.75" customHeight="1" x14ac:dyDescent="0.4">
      <c r="B4421" s="13" t="str">
        <f>IFERROR(VLOOKUP(A4421, Employees!$A$2:$E$401, 2, FALSE), "Enter an ID")</f>
        <v>Enter an ID</v>
      </c>
      <c r="C4421" s="13" t="str">
        <f>IFERROR(VLOOKUP(A4421, Employees!$A$2:$E$401, 3, FALSE), "Enter an ID")</f>
        <v>Enter an ID</v>
      </c>
      <c r="D4421" s="13" t="str">
        <f>IFERROR(VLOOKUP(A4421, Employees!$A$2:$E$401, 4, FALSE), "Enter an ID")</f>
        <v>Enter an ID</v>
      </c>
      <c r="E4421" s="13" t="str">
        <f>IFERROR(VLOOKUP(A4421, Employees!$A$2:$E$401, 5, FALSE), "Enter an ID")</f>
        <v>Enter an ID</v>
      </c>
      <c r="F4421" s="13" t="str">
        <f>IFERROR(VLOOKUP(A4421, Employees!$A$2:$F$401, 6, FALSE), "Enter an ID")</f>
        <v>Enter an ID</v>
      </c>
      <c r="J4421" s="13" t="str" cm="1">
        <f t="array" ref="J4421">_xlfn.IFS(ISBLANK(G4421), "no training", ISBLANK(I4421), 0, NOT(ISBLANK(I4421)), VLOOKUP(G4421,Trainings!$A$2:$B$20, 2, FALSE))</f>
        <v>no training</v>
      </c>
    </row>
    <row r="4422" spans="2:10" ht="15.75" customHeight="1" x14ac:dyDescent="0.4">
      <c r="B4422" s="13" t="str">
        <f>IFERROR(VLOOKUP(A4422, Employees!$A$2:$E$401, 2, FALSE), "Enter an ID")</f>
        <v>Enter an ID</v>
      </c>
      <c r="C4422" s="13" t="str">
        <f>IFERROR(VLOOKUP(A4422, Employees!$A$2:$E$401, 3, FALSE), "Enter an ID")</f>
        <v>Enter an ID</v>
      </c>
      <c r="D4422" s="13" t="str">
        <f>IFERROR(VLOOKUP(A4422, Employees!$A$2:$E$401, 4, FALSE), "Enter an ID")</f>
        <v>Enter an ID</v>
      </c>
      <c r="E4422" s="13" t="str">
        <f>IFERROR(VLOOKUP(A4422, Employees!$A$2:$E$401, 5, FALSE), "Enter an ID")</f>
        <v>Enter an ID</v>
      </c>
      <c r="F4422" s="13" t="str">
        <f>IFERROR(VLOOKUP(A4422, Employees!$A$2:$F$401, 6, FALSE), "Enter an ID")</f>
        <v>Enter an ID</v>
      </c>
      <c r="J4422" s="13" t="str" cm="1">
        <f t="array" ref="J4422">_xlfn.IFS(ISBLANK(G4422), "no training", ISBLANK(I4422), 0, NOT(ISBLANK(I4422)), VLOOKUP(G4422,Trainings!$A$2:$B$20, 2, FALSE))</f>
        <v>no training</v>
      </c>
    </row>
    <row r="4423" spans="2:10" ht="15.75" customHeight="1" x14ac:dyDescent="0.4">
      <c r="B4423" s="13" t="str">
        <f>IFERROR(VLOOKUP(A4423, Employees!$A$2:$E$401, 2, FALSE), "Enter an ID")</f>
        <v>Enter an ID</v>
      </c>
      <c r="C4423" s="13" t="str">
        <f>IFERROR(VLOOKUP(A4423, Employees!$A$2:$E$401, 3, FALSE), "Enter an ID")</f>
        <v>Enter an ID</v>
      </c>
      <c r="D4423" s="13" t="str">
        <f>IFERROR(VLOOKUP(A4423, Employees!$A$2:$E$401, 4, FALSE), "Enter an ID")</f>
        <v>Enter an ID</v>
      </c>
      <c r="E4423" s="13" t="str">
        <f>IFERROR(VLOOKUP(A4423, Employees!$A$2:$E$401, 5, FALSE), "Enter an ID")</f>
        <v>Enter an ID</v>
      </c>
      <c r="F4423" s="13" t="str">
        <f>IFERROR(VLOOKUP(A4423, Employees!$A$2:$F$401, 6, FALSE), "Enter an ID")</f>
        <v>Enter an ID</v>
      </c>
      <c r="J4423" s="13" t="str" cm="1">
        <f t="array" ref="J4423">_xlfn.IFS(ISBLANK(G4423), "no training", ISBLANK(I4423), 0, NOT(ISBLANK(I4423)), VLOOKUP(G4423,Trainings!$A$2:$B$20, 2, FALSE))</f>
        <v>no training</v>
      </c>
    </row>
    <row r="4424" spans="2:10" ht="15.75" customHeight="1" x14ac:dyDescent="0.4">
      <c r="B4424" s="13" t="str">
        <f>IFERROR(VLOOKUP(A4424, Employees!$A$2:$E$401, 2, FALSE), "Enter an ID")</f>
        <v>Enter an ID</v>
      </c>
      <c r="C4424" s="13" t="str">
        <f>IFERROR(VLOOKUP(A4424, Employees!$A$2:$E$401, 3, FALSE), "Enter an ID")</f>
        <v>Enter an ID</v>
      </c>
      <c r="D4424" s="13" t="str">
        <f>IFERROR(VLOOKUP(A4424, Employees!$A$2:$E$401, 4, FALSE), "Enter an ID")</f>
        <v>Enter an ID</v>
      </c>
      <c r="E4424" s="13" t="str">
        <f>IFERROR(VLOOKUP(A4424, Employees!$A$2:$E$401, 5, FALSE), "Enter an ID")</f>
        <v>Enter an ID</v>
      </c>
      <c r="F4424" s="13" t="str">
        <f>IFERROR(VLOOKUP(A4424, Employees!$A$2:$F$401, 6, FALSE), "Enter an ID")</f>
        <v>Enter an ID</v>
      </c>
      <c r="J4424" s="13" t="str" cm="1">
        <f t="array" ref="J4424">_xlfn.IFS(ISBLANK(G4424), "no training", ISBLANK(I4424), 0, NOT(ISBLANK(I4424)), VLOOKUP(G4424,Trainings!$A$2:$B$20, 2, FALSE))</f>
        <v>no training</v>
      </c>
    </row>
    <row r="4425" spans="2:10" ht="15.75" customHeight="1" x14ac:dyDescent="0.4">
      <c r="B4425" s="13" t="str">
        <f>IFERROR(VLOOKUP(A4425, Employees!$A$2:$E$401, 2, FALSE), "Enter an ID")</f>
        <v>Enter an ID</v>
      </c>
      <c r="C4425" s="13" t="str">
        <f>IFERROR(VLOOKUP(A4425, Employees!$A$2:$E$401, 3, FALSE), "Enter an ID")</f>
        <v>Enter an ID</v>
      </c>
      <c r="D4425" s="13" t="str">
        <f>IFERROR(VLOOKUP(A4425, Employees!$A$2:$E$401, 4, FALSE), "Enter an ID")</f>
        <v>Enter an ID</v>
      </c>
      <c r="E4425" s="13" t="str">
        <f>IFERROR(VLOOKUP(A4425, Employees!$A$2:$E$401, 5, FALSE), "Enter an ID")</f>
        <v>Enter an ID</v>
      </c>
      <c r="F4425" s="13" t="str">
        <f>IFERROR(VLOOKUP(A4425, Employees!$A$2:$F$401, 6, FALSE), "Enter an ID")</f>
        <v>Enter an ID</v>
      </c>
      <c r="J4425" s="13" t="str" cm="1">
        <f t="array" ref="J4425">_xlfn.IFS(ISBLANK(G4425), "no training", ISBLANK(I4425), 0, NOT(ISBLANK(I4425)), VLOOKUP(G4425,Trainings!$A$2:$B$20, 2, FALSE))</f>
        <v>no training</v>
      </c>
    </row>
    <row r="4426" spans="2:10" ht="15.75" customHeight="1" x14ac:dyDescent="0.4">
      <c r="B4426" s="13" t="str">
        <f>IFERROR(VLOOKUP(A4426, Employees!$A$2:$E$401, 2, FALSE), "Enter an ID")</f>
        <v>Enter an ID</v>
      </c>
      <c r="C4426" s="13" t="str">
        <f>IFERROR(VLOOKUP(A4426, Employees!$A$2:$E$401, 3, FALSE), "Enter an ID")</f>
        <v>Enter an ID</v>
      </c>
      <c r="D4426" s="13" t="str">
        <f>IFERROR(VLOOKUP(A4426, Employees!$A$2:$E$401, 4, FALSE), "Enter an ID")</f>
        <v>Enter an ID</v>
      </c>
      <c r="E4426" s="13" t="str">
        <f>IFERROR(VLOOKUP(A4426, Employees!$A$2:$E$401, 5, FALSE), "Enter an ID")</f>
        <v>Enter an ID</v>
      </c>
      <c r="F4426" s="13" t="str">
        <f>IFERROR(VLOOKUP(A4426, Employees!$A$2:$F$401, 6, FALSE), "Enter an ID")</f>
        <v>Enter an ID</v>
      </c>
      <c r="J4426" s="13" t="str" cm="1">
        <f t="array" ref="J4426">_xlfn.IFS(ISBLANK(G4426), "no training", ISBLANK(I4426), 0, NOT(ISBLANK(I4426)), VLOOKUP(G4426,Trainings!$A$2:$B$20, 2, FALSE))</f>
        <v>no training</v>
      </c>
    </row>
    <row r="4427" spans="2:10" ht="15.75" customHeight="1" x14ac:dyDescent="0.4">
      <c r="B4427" s="13" t="str">
        <f>IFERROR(VLOOKUP(A4427, Employees!$A$2:$E$401, 2, FALSE), "Enter an ID")</f>
        <v>Enter an ID</v>
      </c>
      <c r="C4427" s="13" t="str">
        <f>IFERROR(VLOOKUP(A4427, Employees!$A$2:$E$401, 3, FALSE), "Enter an ID")</f>
        <v>Enter an ID</v>
      </c>
      <c r="D4427" s="13" t="str">
        <f>IFERROR(VLOOKUP(A4427, Employees!$A$2:$E$401, 4, FALSE), "Enter an ID")</f>
        <v>Enter an ID</v>
      </c>
      <c r="E4427" s="13" t="str">
        <f>IFERROR(VLOOKUP(A4427, Employees!$A$2:$E$401, 5, FALSE), "Enter an ID")</f>
        <v>Enter an ID</v>
      </c>
      <c r="F4427" s="13" t="str">
        <f>IFERROR(VLOOKUP(A4427, Employees!$A$2:$F$401, 6, FALSE), "Enter an ID")</f>
        <v>Enter an ID</v>
      </c>
      <c r="J4427" s="13" t="str" cm="1">
        <f t="array" ref="J4427">_xlfn.IFS(ISBLANK(G4427), "no training", ISBLANK(I4427), 0, NOT(ISBLANK(I4427)), VLOOKUP(G4427,Trainings!$A$2:$B$20, 2, FALSE))</f>
        <v>no training</v>
      </c>
    </row>
    <row r="4428" spans="2:10" ht="15.75" customHeight="1" x14ac:dyDescent="0.4">
      <c r="B4428" s="13" t="str">
        <f>IFERROR(VLOOKUP(A4428, Employees!$A$2:$E$401, 2, FALSE), "Enter an ID")</f>
        <v>Enter an ID</v>
      </c>
      <c r="C4428" s="13" t="str">
        <f>IFERROR(VLOOKUP(A4428, Employees!$A$2:$E$401, 3, FALSE), "Enter an ID")</f>
        <v>Enter an ID</v>
      </c>
      <c r="D4428" s="13" t="str">
        <f>IFERROR(VLOOKUP(A4428, Employees!$A$2:$E$401, 4, FALSE), "Enter an ID")</f>
        <v>Enter an ID</v>
      </c>
      <c r="E4428" s="13" t="str">
        <f>IFERROR(VLOOKUP(A4428, Employees!$A$2:$E$401, 5, FALSE), "Enter an ID")</f>
        <v>Enter an ID</v>
      </c>
      <c r="F4428" s="13" t="str">
        <f>IFERROR(VLOOKUP(A4428, Employees!$A$2:$F$401, 6, FALSE), "Enter an ID")</f>
        <v>Enter an ID</v>
      </c>
      <c r="J4428" s="13" t="str" cm="1">
        <f t="array" ref="J4428">_xlfn.IFS(ISBLANK(G4428), "no training", ISBLANK(I4428), 0, NOT(ISBLANK(I4428)), VLOOKUP(G4428,Trainings!$A$2:$B$20, 2, FALSE))</f>
        <v>no training</v>
      </c>
    </row>
    <row r="4429" spans="2:10" ht="15.75" customHeight="1" x14ac:dyDescent="0.4">
      <c r="B4429" s="13" t="str">
        <f>IFERROR(VLOOKUP(A4429, Employees!$A$2:$E$401, 2, FALSE), "Enter an ID")</f>
        <v>Enter an ID</v>
      </c>
      <c r="C4429" s="13" t="str">
        <f>IFERROR(VLOOKUP(A4429, Employees!$A$2:$E$401, 3, FALSE), "Enter an ID")</f>
        <v>Enter an ID</v>
      </c>
      <c r="D4429" s="13" t="str">
        <f>IFERROR(VLOOKUP(A4429, Employees!$A$2:$E$401, 4, FALSE), "Enter an ID")</f>
        <v>Enter an ID</v>
      </c>
      <c r="E4429" s="13" t="str">
        <f>IFERROR(VLOOKUP(A4429, Employees!$A$2:$E$401, 5, FALSE), "Enter an ID")</f>
        <v>Enter an ID</v>
      </c>
      <c r="F4429" s="13" t="str">
        <f>IFERROR(VLOOKUP(A4429, Employees!$A$2:$F$401, 6, FALSE), "Enter an ID")</f>
        <v>Enter an ID</v>
      </c>
      <c r="J4429" s="13" t="str" cm="1">
        <f t="array" ref="J4429">_xlfn.IFS(ISBLANK(G4429), "no training", ISBLANK(I4429), 0, NOT(ISBLANK(I4429)), VLOOKUP(G4429,Trainings!$A$2:$B$20, 2, FALSE))</f>
        <v>no training</v>
      </c>
    </row>
    <row r="4430" spans="2:10" ht="15.75" customHeight="1" x14ac:dyDescent="0.4">
      <c r="B4430" s="13" t="str">
        <f>IFERROR(VLOOKUP(A4430, Employees!$A$2:$E$401, 2, FALSE), "Enter an ID")</f>
        <v>Enter an ID</v>
      </c>
      <c r="C4430" s="13" t="str">
        <f>IFERROR(VLOOKUP(A4430, Employees!$A$2:$E$401, 3, FALSE), "Enter an ID")</f>
        <v>Enter an ID</v>
      </c>
      <c r="D4430" s="13" t="str">
        <f>IFERROR(VLOOKUP(A4430, Employees!$A$2:$E$401, 4, FALSE), "Enter an ID")</f>
        <v>Enter an ID</v>
      </c>
      <c r="E4430" s="13" t="str">
        <f>IFERROR(VLOOKUP(A4430, Employees!$A$2:$E$401, 5, FALSE), "Enter an ID")</f>
        <v>Enter an ID</v>
      </c>
      <c r="F4430" s="13" t="str">
        <f>IFERROR(VLOOKUP(A4430, Employees!$A$2:$F$401, 6, FALSE), "Enter an ID")</f>
        <v>Enter an ID</v>
      </c>
      <c r="J4430" s="13" t="str" cm="1">
        <f t="array" ref="J4430">_xlfn.IFS(ISBLANK(G4430), "no training", ISBLANK(I4430), 0, NOT(ISBLANK(I4430)), VLOOKUP(G4430,Trainings!$A$2:$B$20, 2, FALSE))</f>
        <v>no training</v>
      </c>
    </row>
    <row r="4431" spans="2:10" ht="15.75" customHeight="1" x14ac:dyDescent="0.4">
      <c r="B4431" s="13" t="str">
        <f>IFERROR(VLOOKUP(A4431, Employees!$A$2:$E$401, 2, FALSE), "Enter an ID")</f>
        <v>Enter an ID</v>
      </c>
      <c r="C4431" s="13" t="str">
        <f>IFERROR(VLOOKUP(A4431, Employees!$A$2:$E$401, 3, FALSE), "Enter an ID")</f>
        <v>Enter an ID</v>
      </c>
      <c r="D4431" s="13" t="str">
        <f>IFERROR(VLOOKUP(A4431, Employees!$A$2:$E$401, 4, FALSE), "Enter an ID")</f>
        <v>Enter an ID</v>
      </c>
      <c r="E4431" s="13" t="str">
        <f>IFERROR(VLOOKUP(A4431, Employees!$A$2:$E$401, 5, FALSE), "Enter an ID")</f>
        <v>Enter an ID</v>
      </c>
      <c r="F4431" s="13" t="str">
        <f>IFERROR(VLOOKUP(A4431, Employees!$A$2:$F$401, 6, FALSE), "Enter an ID")</f>
        <v>Enter an ID</v>
      </c>
      <c r="J4431" s="13" t="str" cm="1">
        <f t="array" ref="J4431">_xlfn.IFS(ISBLANK(G4431), "no training", ISBLANK(I4431), 0, NOT(ISBLANK(I4431)), VLOOKUP(G4431,Trainings!$A$2:$B$20, 2, FALSE))</f>
        <v>no training</v>
      </c>
    </row>
    <row r="4432" spans="2:10" ht="15.75" customHeight="1" x14ac:dyDescent="0.4">
      <c r="B4432" s="13" t="str">
        <f>IFERROR(VLOOKUP(A4432, Employees!$A$2:$E$401, 2, FALSE), "Enter an ID")</f>
        <v>Enter an ID</v>
      </c>
      <c r="C4432" s="13" t="str">
        <f>IFERROR(VLOOKUP(A4432, Employees!$A$2:$E$401, 3, FALSE), "Enter an ID")</f>
        <v>Enter an ID</v>
      </c>
      <c r="D4432" s="13" t="str">
        <f>IFERROR(VLOOKUP(A4432, Employees!$A$2:$E$401, 4, FALSE), "Enter an ID")</f>
        <v>Enter an ID</v>
      </c>
      <c r="E4432" s="13" t="str">
        <f>IFERROR(VLOOKUP(A4432, Employees!$A$2:$E$401, 5, FALSE), "Enter an ID")</f>
        <v>Enter an ID</v>
      </c>
      <c r="F4432" s="13" t="str">
        <f>IFERROR(VLOOKUP(A4432, Employees!$A$2:$F$401, 6, FALSE), "Enter an ID")</f>
        <v>Enter an ID</v>
      </c>
      <c r="J4432" s="13" t="str" cm="1">
        <f t="array" ref="J4432">_xlfn.IFS(ISBLANK(G4432), "no training", ISBLANK(I4432), 0, NOT(ISBLANK(I4432)), VLOOKUP(G4432,Trainings!$A$2:$B$20, 2, FALSE))</f>
        <v>no training</v>
      </c>
    </row>
    <row r="4433" spans="2:10" ht="15.75" customHeight="1" x14ac:dyDescent="0.4">
      <c r="B4433" s="13" t="str">
        <f>IFERROR(VLOOKUP(A4433, Employees!$A$2:$E$401, 2, FALSE), "Enter an ID")</f>
        <v>Enter an ID</v>
      </c>
      <c r="C4433" s="13" t="str">
        <f>IFERROR(VLOOKUP(A4433, Employees!$A$2:$E$401, 3, FALSE), "Enter an ID")</f>
        <v>Enter an ID</v>
      </c>
      <c r="D4433" s="13" t="str">
        <f>IFERROR(VLOOKUP(A4433, Employees!$A$2:$E$401, 4, FALSE), "Enter an ID")</f>
        <v>Enter an ID</v>
      </c>
      <c r="E4433" s="13" t="str">
        <f>IFERROR(VLOOKUP(A4433, Employees!$A$2:$E$401, 5, FALSE), "Enter an ID")</f>
        <v>Enter an ID</v>
      </c>
      <c r="F4433" s="13" t="str">
        <f>IFERROR(VLOOKUP(A4433, Employees!$A$2:$F$401, 6, FALSE), "Enter an ID")</f>
        <v>Enter an ID</v>
      </c>
      <c r="J4433" s="13" t="str" cm="1">
        <f t="array" ref="J4433">_xlfn.IFS(ISBLANK(G4433), "no training", ISBLANK(I4433), 0, NOT(ISBLANK(I4433)), VLOOKUP(G4433,Trainings!$A$2:$B$20, 2, FALSE))</f>
        <v>no training</v>
      </c>
    </row>
    <row r="4434" spans="2:10" ht="15.75" customHeight="1" x14ac:dyDescent="0.4">
      <c r="B4434" s="13" t="str">
        <f>IFERROR(VLOOKUP(A4434, Employees!$A$2:$E$401, 2, FALSE), "Enter an ID")</f>
        <v>Enter an ID</v>
      </c>
      <c r="C4434" s="13" t="str">
        <f>IFERROR(VLOOKUP(A4434, Employees!$A$2:$E$401, 3, FALSE), "Enter an ID")</f>
        <v>Enter an ID</v>
      </c>
      <c r="D4434" s="13" t="str">
        <f>IFERROR(VLOOKUP(A4434, Employees!$A$2:$E$401, 4, FALSE), "Enter an ID")</f>
        <v>Enter an ID</v>
      </c>
      <c r="E4434" s="13" t="str">
        <f>IFERROR(VLOOKUP(A4434, Employees!$A$2:$E$401, 5, FALSE), "Enter an ID")</f>
        <v>Enter an ID</v>
      </c>
      <c r="F4434" s="13" t="str">
        <f>IFERROR(VLOOKUP(A4434, Employees!$A$2:$F$401, 6, FALSE), "Enter an ID")</f>
        <v>Enter an ID</v>
      </c>
      <c r="J4434" s="13" t="str" cm="1">
        <f t="array" ref="J4434">_xlfn.IFS(ISBLANK(G4434), "no training", ISBLANK(I4434), 0, NOT(ISBLANK(I4434)), VLOOKUP(G4434,Trainings!$A$2:$B$20, 2, FALSE))</f>
        <v>no training</v>
      </c>
    </row>
    <row r="4435" spans="2:10" ht="15.75" customHeight="1" x14ac:dyDescent="0.4">
      <c r="B4435" s="13" t="str">
        <f>IFERROR(VLOOKUP(A4435, Employees!$A$2:$E$401, 2, FALSE), "Enter an ID")</f>
        <v>Enter an ID</v>
      </c>
      <c r="C4435" s="13" t="str">
        <f>IFERROR(VLOOKUP(A4435, Employees!$A$2:$E$401, 3, FALSE), "Enter an ID")</f>
        <v>Enter an ID</v>
      </c>
      <c r="D4435" s="13" t="str">
        <f>IFERROR(VLOOKUP(A4435, Employees!$A$2:$E$401, 4, FALSE), "Enter an ID")</f>
        <v>Enter an ID</v>
      </c>
      <c r="E4435" s="13" t="str">
        <f>IFERROR(VLOOKUP(A4435, Employees!$A$2:$E$401, 5, FALSE), "Enter an ID")</f>
        <v>Enter an ID</v>
      </c>
      <c r="F4435" s="13" t="str">
        <f>IFERROR(VLOOKUP(A4435, Employees!$A$2:$F$401, 6, FALSE), "Enter an ID")</f>
        <v>Enter an ID</v>
      </c>
      <c r="J4435" s="13" t="str" cm="1">
        <f t="array" ref="J4435">_xlfn.IFS(ISBLANK(G4435), "no training", ISBLANK(I4435), 0, NOT(ISBLANK(I4435)), VLOOKUP(G4435,Trainings!$A$2:$B$20, 2, FALSE))</f>
        <v>no training</v>
      </c>
    </row>
    <row r="4436" spans="2:10" ht="15.75" customHeight="1" x14ac:dyDescent="0.4">
      <c r="B4436" s="13" t="str">
        <f>IFERROR(VLOOKUP(A4436, Employees!$A$2:$E$401, 2, FALSE), "Enter an ID")</f>
        <v>Enter an ID</v>
      </c>
      <c r="C4436" s="13" t="str">
        <f>IFERROR(VLOOKUP(A4436, Employees!$A$2:$E$401, 3, FALSE), "Enter an ID")</f>
        <v>Enter an ID</v>
      </c>
      <c r="D4436" s="13" t="str">
        <f>IFERROR(VLOOKUP(A4436, Employees!$A$2:$E$401, 4, FALSE), "Enter an ID")</f>
        <v>Enter an ID</v>
      </c>
      <c r="E4436" s="13" t="str">
        <f>IFERROR(VLOOKUP(A4436, Employees!$A$2:$E$401, 5, FALSE), "Enter an ID")</f>
        <v>Enter an ID</v>
      </c>
      <c r="F4436" s="13" t="str">
        <f>IFERROR(VLOOKUP(A4436, Employees!$A$2:$F$401, 6, FALSE), "Enter an ID")</f>
        <v>Enter an ID</v>
      </c>
      <c r="J4436" s="13" t="str" cm="1">
        <f t="array" ref="J4436">_xlfn.IFS(ISBLANK(G4436), "no training", ISBLANK(I4436), 0, NOT(ISBLANK(I4436)), VLOOKUP(G4436,Trainings!$A$2:$B$20, 2, FALSE))</f>
        <v>no training</v>
      </c>
    </row>
    <row r="4437" spans="2:10" ht="15.75" customHeight="1" x14ac:dyDescent="0.4">
      <c r="B4437" s="13" t="str">
        <f>IFERROR(VLOOKUP(A4437, Employees!$A$2:$E$401, 2, FALSE), "Enter an ID")</f>
        <v>Enter an ID</v>
      </c>
      <c r="C4437" s="13" t="str">
        <f>IFERROR(VLOOKUP(A4437, Employees!$A$2:$E$401, 3, FALSE), "Enter an ID")</f>
        <v>Enter an ID</v>
      </c>
      <c r="D4437" s="13" t="str">
        <f>IFERROR(VLOOKUP(A4437, Employees!$A$2:$E$401, 4, FALSE), "Enter an ID")</f>
        <v>Enter an ID</v>
      </c>
      <c r="E4437" s="13" t="str">
        <f>IFERROR(VLOOKUP(A4437, Employees!$A$2:$E$401, 5, FALSE), "Enter an ID")</f>
        <v>Enter an ID</v>
      </c>
      <c r="F4437" s="13" t="str">
        <f>IFERROR(VLOOKUP(A4437, Employees!$A$2:$F$401, 6, FALSE), "Enter an ID")</f>
        <v>Enter an ID</v>
      </c>
      <c r="J4437" s="13" t="str" cm="1">
        <f t="array" ref="J4437">_xlfn.IFS(ISBLANK(G4437), "no training", ISBLANK(I4437), 0, NOT(ISBLANK(I4437)), VLOOKUP(G4437,Trainings!$A$2:$B$20, 2, FALSE))</f>
        <v>no training</v>
      </c>
    </row>
    <row r="4438" spans="2:10" ht="15.75" customHeight="1" x14ac:dyDescent="0.4">
      <c r="B4438" s="13" t="str">
        <f>IFERROR(VLOOKUP(A4438, Employees!$A$2:$E$401, 2, FALSE), "Enter an ID")</f>
        <v>Enter an ID</v>
      </c>
      <c r="C4438" s="13" t="str">
        <f>IFERROR(VLOOKUP(A4438, Employees!$A$2:$E$401, 3, FALSE), "Enter an ID")</f>
        <v>Enter an ID</v>
      </c>
      <c r="D4438" s="13" t="str">
        <f>IFERROR(VLOOKUP(A4438, Employees!$A$2:$E$401, 4, FALSE), "Enter an ID")</f>
        <v>Enter an ID</v>
      </c>
      <c r="E4438" s="13" t="str">
        <f>IFERROR(VLOOKUP(A4438, Employees!$A$2:$E$401, 5, FALSE), "Enter an ID")</f>
        <v>Enter an ID</v>
      </c>
      <c r="F4438" s="13" t="str">
        <f>IFERROR(VLOOKUP(A4438, Employees!$A$2:$F$401, 6, FALSE), "Enter an ID")</f>
        <v>Enter an ID</v>
      </c>
      <c r="J4438" s="13" t="str" cm="1">
        <f t="array" ref="J4438">_xlfn.IFS(ISBLANK(G4438), "no training", ISBLANK(I4438), 0, NOT(ISBLANK(I4438)), VLOOKUP(G4438,Trainings!$A$2:$B$20, 2, FALSE))</f>
        <v>no training</v>
      </c>
    </row>
    <row r="4439" spans="2:10" ht="15.75" customHeight="1" x14ac:dyDescent="0.4">
      <c r="B4439" s="13" t="str">
        <f>IFERROR(VLOOKUP(A4439, Employees!$A$2:$E$401, 2, FALSE), "Enter an ID")</f>
        <v>Enter an ID</v>
      </c>
      <c r="C4439" s="13" t="str">
        <f>IFERROR(VLOOKUP(A4439, Employees!$A$2:$E$401, 3, FALSE), "Enter an ID")</f>
        <v>Enter an ID</v>
      </c>
      <c r="D4439" s="13" t="str">
        <f>IFERROR(VLOOKUP(A4439, Employees!$A$2:$E$401, 4, FALSE), "Enter an ID")</f>
        <v>Enter an ID</v>
      </c>
      <c r="E4439" s="13" t="str">
        <f>IFERROR(VLOOKUP(A4439, Employees!$A$2:$E$401, 5, FALSE), "Enter an ID")</f>
        <v>Enter an ID</v>
      </c>
      <c r="F4439" s="13" t="str">
        <f>IFERROR(VLOOKUP(A4439, Employees!$A$2:$F$401, 6, FALSE), "Enter an ID")</f>
        <v>Enter an ID</v>
      </c>
      <c r="J4439" s="13" t="str" cm="1">
        <f t="array" ref="J4439">_xlfn.IFS(ISBLANK(G4439), "no training", ISBLANK(I4439), 0, NOT(ISBLANK(I4439)), VLOOKUP(G4439,Trainings!$A$2:$B$20, 2, FALSE))</f>
        <v>no training</v>
      </c>
    </row>
    <row r="4440" spans="2:10" ht="15.75" customHeight="1" x14ac:dyDescent="0.4">
      <c r="B4440" s="13" t="str">
        <f>IFERROR(VLOOKUP(A4440, Employees!$A$2:$E$401, 2, FALSE), "Enter an ID")</f>
        <v>Enter an ID</v>
      </c>
      <c r="C4440" s="13" t="str">
        <f>IFERROR(VLOOKUP(A4440, Employees!$A$2:$E$401, 3, FALSE), "Enter an ID")</f>
        <v>Enter an ID</v>
      </c>
      <c r="D4440" s="13" t="str">
        <f>IFERROR(VLOOKUP(A4440, Employees!$A$2:$E$401, 4, FALSE), "Enter an ID")</f>
        <v>Enter an ID</v>
      </c>
      <c r="E4440" s="13" t="str">
        <f>IFERROR(VLOOKUP(A4440, Employees!$A$2:$E$401, 5, FALSE), "Enter an ID")</f>
        <v>Enter an ID</v>
      </c>
      <c r="F4440" s="13" t="str">
        <f>IFERROR(VLOOKUP(A4440, Employees!$A$2:$F$401, 6, FALSE), "Enter an ID")</f>
        <v>Enter an ID</v>
      </c>
      <c r="J4440" s="13" t="str" cm="1">
        <f t="array" ref="J4440">_xlfn.IFS(ISBLANK(G4440), "no training", ISBLANK(I4440), 0, NOT(ISBLANK(I4440)), VLOOKUP(G4440,Trainings!$A$2:$B$20, 2, FALSE))</f>
        <v>no training</v>
      </c>
    </row>
    <row r="4441" spans="2:10" ht="15.75" customHeight="1" x14ac:dyDescent="0.4">
      <c r="B4441" s="13" t="str">
        <f>IFERROR(VLOOKUP(A4441, Employees!$A$2:$E$401, 2, FALSE), "Enter an ID")</f>
        <v>Enter an ID</v>
      </c>
      <c r="C4441" s="13" t="str">
        <f>IFERROR(VLOOKUP(A4441, Employees!$A$2:$E$401, 3, FALSE), "Enter an ID")</f>
        <v>Enter an ID</v>
      </c>
      <c r="D4441" s="13" t="str">
        <f>IFERROR(VLOOKUP(A4441, Employees!$A$2:$E$401, 4, FALSE), "Enter an ID")</f>
        <v>Enter an ID</v>
      </c>
      <c r="E4441" s="13" t="str">
        <f>IFERROR(VLOOKUP(A4441, Employees!$A$2:$E$401, 5, FALSE), "Enter an ID")</f>
        <v>Enter an ID</v>
      </c>
      <c r="F4441" s="13" t="str">
        <f>IFERROR(VLOOKUP(A4441, Employees!$A$2:$F$401, 6, FALSE), "Enter an ID")</f>
        <v>Enter an ID</v>
      </c>
      <c r="J4441" s="13" t="str" cm="1">
        <f t="array" ref="J4441">_xlfn.IFS(ISBLANK(G4441), "no training", ISBLANK(I4441), 0, NOT(ISBLANK(I4441)), VLOOKUP(G4441,Trainings!$A$2:$B$20, 2, FALSE))</f>
        <v>no training</v>
      </c>
    </row>
    <row r="4442" spans="2:10" ht="15.75" customHeight="1" x14ac:dyDescent="0.4">
      <c r="B4442" s="13" t="str">
        <f>IFERROR(VLOOKUP(A4442, Employees!$A$2:$E$401, 2, FALSE), "Enter an ID")</f>
        <v>Enter an ID</v>
      </c>
      <c r="C4442" s="13" t="str">
        <f>IFERROR(VLOOKUP(A4442, Employees!$A$2:$E$401, 3, FALSE), "Enter an ID")</f>
        <v>Enter an ID</v>
      </c>
      <c r="D4442" s="13" t="str">
        <f>IFERROR(VLOOKUP(A4442, Employees!$A$2:$E$401, 4, FALSE), "Enter an ID")</f>
        <v>Enter an ID</v>
      </c>
      <c r="E4442" s="13" t="str">
        <f>IFERROR(VLOOKUP(A4442, Employees!$A$2:$E$401, 5, FALSE), "Enter an ID")</f>
        <v>Enter an ID</v>
      </c>
      <c r="F4442" s="13" t="str">
        <f>IFERROR(VLOOKUP(A4442, Employees!$A$2:$F$401, 6, FALSE), "Enter an ID")</f>
        <v>Enter an ID</v>
      </c>
      <c r="J4442" s="13" t="str" cm="1">
        <f t="array" ref="J4442">_xlfn.IFS(ISBLANK(G4442), "no training", ISBLANK(I4442), 0, NOT(ISBLANK(I4442)), VLOOKUP(G4442,Trainings!$A$2:$B$20, 2, FALSE))</f>
        <v>no training</v>
      </c>
    </row>
    <row r="4443" spans="2:10" ht="15.75" customHeight="1" x14ac:dyDescent="0.4">
      <c r="B4443" s="13" t="str">
        <f>IFERROR(VLOOKUP(A4443, Employees!$A$2:$E$401, 2, FALSE), "Enter an ID")</f>
        <v>Enter an ID</v>
      </c>
      <c r="C4443" s="13" t="str">
        <f>IFERROR(VLOOKUP(A4443, Employees!$A$2:$E$401, 3, FALSE), "Enter an ID")</f>
        <v>Enter an ID</v>
      </c>
      <c r="D4443" s="13" t="str">
        <f>IFERROR(VLOOKUP(A4443, Employees!$A$2:$E$401, 4, FALSE), "Enter an ID")</f>
        <v>Enter an ID</v>
      </c>
      <c r="E4443" s="13" t="str">
        <f>IFERROR(VLOOKUP(A4443, Employees!$A$2:$E$401, 5, FALSE), "Enter an ID")</f>
        <v>Enter an ID</v>
      </c>
      <c r="F4443" s="13" t="str">
        <f>IFERROR(VLOOKUP(A4443, Employees!$A$2:$F$401, 6, FALSE), "Enter an ID")</f>
        <v>Enter an ID</v>
      </c>
      <c r="J4443" s="13" t="str" cm="1">
        <f t="array" ref="J4443">_xlfn.IFS(ISBLANK(G4443), "no training", ISBLANK(I4443), 0, NOT(ISBLANK(I4443)), VLOOKUP(G4443,Trainings!$A$2:$B$20, 2, FALSE))</f>
        <v>no training</v>
      </c>
    </row>
    <row r="4444" spans="2:10" ht="15.75" customHeight="1" x14ac:dyDescent="0.4">
      <c r="B4444" s="13" t="str">
        <f>IFERROR(VLOOKUP(A4444, Employees!$A$2:$E$401, 2, FALSE), "Enter an ID")</f>
        <v>Enter an ID</v>
      </c>
      <c r="C4444" s="13" t="str">
        <f>IFERROR(VLOOKUP(A4444, Employees!$A$2:$E$401, 3, FALSE), "Enter an ID")</f>
        <v>Enter an ID</v>
      </c>
      <c r="D4444" s="13" t="str">
        <f>IFERROR(VLOOKUP(A4444, Employees!$A$2:$E$401, 4, FALSE), "Enter an ID")</f>
        <v>Enter an ID</v>
      </c>
      <c r="E4444" s="13" t="str">
        <f>IFERROR(VLOOKUP(A4444, Employees!$A$2:$E$401, 5, FALSE), "Enter an ID")</f>
        <v>Enter an ID</v>
      </c>
      <c r="F4444" s="13" t="str">
        <f>IFERROR(VLOOKUP(A4444, Employees!$A$2:$F$401, 6, FALSE), "Enter an ID")</f>
        <v>Enter an ID</v>
      </c>
      <c r="J4444" s="13" t="str" cm="1">
        <f t="array" ref="J4444">_xlfn.IFS(ISBLANK(G4444), "no training", ISBLANK(I4444), 0, NOT(ISBLANK(I4444)), VLOOKUP(G4444,Trainings!$A$2:$B$20, 2, FALSE))</f>
        <v>no training</v>
      </c>
    </row>
    <row r="4445" spans="2:10" ht="15.75" customHeight="1" x14ac:dyDescent="0.4">
      <c r="B4445" s="13" t="str">
        <f>IFERROR(VLOOKUP(A4445, Employees!$A$2:$E$401, 2, FALSE), "Enter an ID")</f>
        <v>Enter an ID</v>
      </c>
      <c r="C4445" s="13" t="str">
        <f>IFERROR(VLOOKUP(A4445, Employees!$A$2:$E$401, 3, FALSE), "Enter an ID")</f>
        <v>Enter an ID</v>
      </c>
      <c r="D4445" s="13" t="str">
        <f>IFERROR(VLOOKUP(A4445, Employees!$A$2:$E$401, 4, FALSE), "Enter an ID")</f>
        <v>Enter an ID</v>
      </c>
      <c r="E4445" s="13" t="str">
        <f>IFERROR(VLOOKUP(A4445, Employees!$A$2:$E$401, 5, FALSE), "Enter an ID")</f>
        <v>Enter an ID</v>
      </c>
      <c r="F4445" s="13" t="str">
        <f>IFERROR(VLOOKUP(A4445, Employees!$A$2:$F$401, 6, FALSE), "Enter an ID")</f>
        <v>Enter an ID</v>
      </c>
      <c r="J4445" s="13" t="str" cm="1">
        <f t="array" ref="J4445">_xlfn.IFS(ISBLANK(G4445), "no training", ISBLANK(I4445), 0, NOT(ISBLANK(I4445)), VLOOKUP(G4445,Trainings!$A$2:$B$20, 2, FALSE))</f>
        <v>no training</v>
      </c>
    </row>
    <row r="4446" spans="2:10" ht="15.75" customHeight="1" x14ac:dyDescent="0.4">
      <c r="B4446" s="13" t="str">
        <f>IFERROR(VLOOKUP(A4446, Employees!$A$2:$E$401, 2, FALSE), "Enter an ID")</f>
        <v>Enter an ID</v>
      </c>
      <c r="C4446" s="13" t="str">
        <f>IFERROR(VLOOKUP(A4446, Employees!$A$2:$E$401, 3, FALSE), "Enter an ID")</f>
        <v>Enter an ID</v>
      </c>
      <c r="D4446" s="13" t="str">
        <f>IFERROR(VLOOKUP(A4446, Employees!$A$2:$E$401, 4, FALSE), "Enter an ID")</f>
        <v>Enter an ID</v>
      </c>
      <c r="E4446" s="13" t="str">
        <f>IFERROR(VLOOKUP(A4446, Employees!$A$2:$E$401, 5, FALSE), "Enter an ID")</f>
        <v>Enter an ID</v>
      </c>
      <c r="F4446" s="13" t="str">
        <f>IFERROR(VLOOKUP(A4446, Employees!$A$2:$F$401, 6, FALSE), "Enter an ID")</f>
        <v>Enter an ID</v>
      </c>
      <c r="J4446" s="13" t="str" cm="1">
        <f t="array" ref="J4446">_xlfn.IFS(ISBLANK(G4446), "no training", ISBLANK(I4446), 0, NOT(ISBLANK(I4446)), VLOOKUP(G4446,Trainings!$A$2:$B$20, 2, FALSE))</f>
        <v>no training</v>
      </c>
    </row>
    <row r="4447" spans="2:10" ht="15.75" customHeight="1" x14ac:dyDescent="0.4">
      <c r="B4447" s="13" t="str">
        <f>IFERROR(VLOOKUP(A4447, Employees!$A$2:$E$401, 2, FALSE), "Enter an ID")</f>
        <v>Enter an ID</v>
      </c>
      <c r="C4447" s="13" t="str">
        <f>IFERROR(VLOOKUP(A4447, Employees!$A$2:$E$401, 3, FALSE), "Enter an ID")</f>
        <v>Enter an ID</v>
      </c>
      <c r="D4447" s="13" t="str">
        <f>IFERROR(VLOOKUP(A4447, Employees!$A$2:$E$401, 4, FALSE), "Enter an ID")</f>
        <v>Enter an ID</v>
      </c>
      <c r="E4447" s="13" t="str">
        <f>IFERROR(VLOOKUP(A4447, Employees!$A$2:$E$401, 5, FALSE), "Enter an ID")</f>
        <v>Enter an ID</v>
      </c>
      <c r="F4447" s="13" t="str">
        <f>IFERROR(VLOOKUP(A4447, Employees!$A$2:$F$401, 6, FALSE), "Enter an ID")</f>
        <v>Enter an ID</v>
      </c>
      <c r="J4447" s="13" t="str" cm="1">
        <f t="array" ref="J4447">_xlfn.IFS(ISBLANK(G4447), "no training", ISBLANK(I4447), 0, NOT(ISBLANK(I4447)), VLOOKUP(G4447,Trainings!$A$2:$B$20, 2, FALSE))</f>
        <v>no training</v>
      </c>
    </row>
    <row r="4448" spans="2:10" ht="15.75" customHeight="1" x14ac:dyDescent="0.4">
      <c r="B4448" s="13" t="str">
        <f>IFERROR(VLOOKUP(A4448, Employees!$A$2:$E$401, 2, FALSE), "Enter an ID")</f>
        <v>Enter an ID</v>
      </c>
      <c r="C4448" s="13" t="str">
        <f>IFERROR(VLOOKUP(A4448, Employees!$A$2:$E$401, 3, FALSE), "Enter an ID")</f>
        <v>Enter an ID</v>
      </c>
      <c r="D4448" s="13" t="str">
        <f>IFERROR(VLOOKUP(A4448, Employees!$A$2:$E$401, 4, FALSE), "Enter an ID")</f>
        <v>Enter an ID</v>
      </c>
      <c r="E4448" s="13" t="str">
        <f>IFERROR(VLOOKUP(A4448, Employees!$A$2:$E$401, 5, FALSE), "Enter an ID")</f>
        <v>Enter an ID</v>
      </c>
      <c r="F4448" s="13" t="str">
        <f>IFERROR(VLOOKUP(A4448, Employees!$A$2:$F$401, 6, FALSE), "Enter an ID")</f>
        <v>Enter an ID</v>
      </c>
      <c r="J4448" s="13" t="str" cm="1">
        <f t="array" ref="J4448">_xlfn.IFS(ISBLANK(G4448), "no training", ISBLANK(I4448), 0, NOT(ISBLANK(I4448)), VLOOKUP(G4448,Trainings!$A$2:$B$20, 2, FALSE))</f>
        <v>no training</v>
      </c>
    </row>
    <row r="4449" spans="2:10" ht="15.75" customHeight="1" x14ac:dyDescent="0.4">
      <c r="B4449" s="13" t="str">
        <f>IFERROR(VLOOKUP(A4449, Employees!$A$2:$E$401, 2, FALSE), "Enter an ID")</f>
        <v>Enter an ID</v>
      </c>
      <c r="C4449" s="13" t="str">
        <f>IFERROR(VLOOKUP(A4449, Employees!$A$2:$E$401, 3, FALSE), "Enter an ID")</f>
        <v>Enter an ID</v>
      </c>
      <c r="D4449" s="13" t="str">
        <f>IFERROR(VLOOKUP(A4449, Employees!$A$2:$E$401, 4, FALSE), "Enter an ID")</f>
        <v>Enter an ID</v>
      </c>
      <c r="E4449" s="13" t="str">
        <f>IFERROR(VLOOKUP(A4449, Employees!$A$2:$E$401, 5, FALSE), "Enter an ID")</f>
        <v>Enter an ID</v>
      </c>
      <c r="F4449" s="13" t="str">
        <f>IFERROR(VLOOKUP(A4449, Employees!$A$2:$F$401, 6, FALSE), "Enter an ID")</f>
        <v>Enter an ID</v>
      </c>
      <c r="J4449" s="13" t="str" cm="1">
        <f t="array" ref="J4449">_xlfn.IFS(ISBLANK(G4449), "no training", ISBLANK(I4449), 0, NOT(ISBLANK(I4449)), VLOOKUP(G4449,Trainings!$A$2:$B$20, 2, FALSE))</f>
        <v>no training</v>
      </c>
    </row>
    <row r="4450" spans="2:10" ht="15.75" customHeight="1" x14ac:dyDescent="0.4">
      <c r="B4450" s="13" t="str">
        <f>IFERROR(VLOOKUP(A4450, Employees!$A$2:$E$401, 2, FALSE), "Enter an ID")</f>
        <v>Enter an ID</v>
      </c>
      <c r="C4450" s="13" t="str">
        <f>IFERROR(VLOOKUP(A4450, Employees!$A$2:$E$401, 3, FALSE), "Enter an ID")</f>
        <v>Enter an ID</v>
      </c>
      <c r="D4450" s="13" t="str">
        <f>IFERROR(VLOOKUP(A4450, Employees!$A$2:$E$401, 4, FALSE), "Enter an ID")</f>
        <v>Enter an ID</v>
      </c>
      <c r="E4450" s="13" t="str">
        <f>IFERROR(VLOOKUP(A4450, Employees!$A$2:$E$401, 5, FALSE), "Enter an ID")</f>
        <v>Enter an ID</v>
      </c>
      <c r="F4450" s="13" t="str">
        <f>IFERROR(VLOOKUP(A4450, Employees!$A$2:$F$401, 6, FALSE), "Enter an ID")</f>
        <v>Enter an ID</v>
      </c>
      <c r="J4450" s="13" t="str" cm="1">
        <f t="array" ref="J4450">_xlfn.IFS(ISBLANK(G4450), "no training", ISBLANK(I4450), 0, NOT(ISBLANK(I4450)), VLOOKUP(G4450,Trainings!$A$2:$B$20, 2, FALSE))</f>
        <v>no training</v>
      </c>
    </row>
    <row r="4451" spans="2:10" ht="15.75" customHeight="1" x14ac:dyDescent="0.4">
      <c r="B4451" s="13" t="str">
        <f>IFERROR(VLOOKUP(A4451, Employees!$A$2:$E$401, 2, FALSE), "Enter an ID")</f>
        <v>Enter an ID</v>
      </c>
      <c r="C4451" s="13" t="str">
        <f>IFERROR(VLOOKUP(A4451, Employees!$A$2:$E$401, 3, FALSE), "Enter an ID")</f>
        <v>Enter an ID</v>
      </c>
      <c r="D4451" s="13" t="str">
        <f>IFERROR(VLOOKUP(A4451, Employees!$A$2:$E$401, 4, FALSE), "Enter an ID")</f>
        <v>Enter an ID</v>
      </c>
      <c r="E4451" s="13" t="str">
        <f>IFERROR(VLOOKUP(A4451, Employees!$A$2:$E$401, 5, FALSE), "Enter an ID")</f>
        <v>Enter an ID</v>
      </c>
      <c r="F4451" s="13" t="str">
        <f>IFERROR(VLOOKUP(A4451, Employees!$A$2:$F$401, 6, FALSE), "Enter an ID")</f>
        <v>Enter an ID</v>
      </c>
      <c r="J4451" s="13" t="str" cm="1">
        <f t="array" ref="J4451">_xlfn.IFS(ISBLANK(G4451), "no training", ISBLANK(I4451), 0, NOT(ISBLANK(I4451)), VLOOKUP(G4451,Trainings!$A$2:$B$20, 2, FALSE))</f>
        <v>no training</v>
      </c>
    </row>
    <row r="4452" spans="2:10" ht="15.75" customHeight="1" x14ac:dyDescent="0.4">
      <c r="B4452" s="13" t="str">
        <f>IFERROR(VLOOKUP(A4452, Employees!$A$2:$E$401, 2, FALSE), "Enter an ID")</f>
        <v>Enter an ID</v>
      </c>
      <c r="C4452" s="13" t="str">
        <f>IFERROR(VLOOKUP(A4452, Employees!$A$2:$E$401, 3, FALSE), "Enter an ID")</f>
        <v>Enter an ID</v>
      </c>
      <c r="D4452" s="13" t="str">
        <f>IFERROR(VLOOKUP(A4452, Employees!$A$2:$E$401, 4, FALSE), "Enter an ID")</f>
        <v>Enter an ID</v>
      </c>
      <c r="E4452" s="13" t="str">
        <f>IFERROR(VLOOKUP(A4452, Employees!$A$2:$E$401, 5, FALSE), "Enter an ID")</f>
        <v>Enter an ID</v>
      </c>
      <c r="F4452" s="13" t="str">
        <f>IFERROR(VLOOKUP(A4452, Employees!$A$2:$F$401, 6, FALSE), "Enter an ID")</f>
        <v>Enter an ID</v>
      </c>
      <c r="J4452" s="13" t="str" cm="1">
        <f t="array" ref="J4452">_xlfn.IFS(ISBLANK(G4452), "no training", ISBLANK(I4452), 0, NOT(ISBLANK(I4452)), VLOOKUP(G4452,Trainings!$A$2:$B$20, 2, FALSE))</f>
        <v>no training</v>
      </c>
    </row>
    <row r="4453" spans="2:10" ht="15.75" customHeight="1" x14ac:dyDescent="0.4">
      <c r="B4453" s="13" t="str">
        <f>IFERROR(VLOOKUP(A4453, Employees!$A$2:$E$401, 2, FALSE), "Enter an ID")</f>
        <v>Enter an ID</v>
      </c>
      <c r="C4453" s="13" t="str">
        <f>IFERROR(VLOOKUP(A4453, Employees!$A$2:$E$401, 3, FALSE), "Enter an ID")</f>
        <v>Enter an ID</v>
      </c>
      <c r="D4453" s="13" t="str">
        <f>IFERROR(VLOOKUP(A4453, Employees!$A$2:$E$401, 4, FALSE), "Enter an ID")</f>
        <v>Enter an ID</v>
      </c>
      <c r="E4453" s="13" t="str">
        <f>IFERROR(VLOOKUP(A4453, Employees!$A$2:$E$401, 5, FALSE), "Enter an ID")</f>
        <v>Enter an ID</v>
      </c>
      <c r="F4453" s="13" t="str">
        <f>IFERROR(VLOOKUP(A4453, Employees!$A$2:$F$401, 6, FALSE), "Enter an ID")</f>
        <v>Enter an ID</v>
      </c>
      <c r="J4453" s="13" t="str" cm="1">
        <f t="array" ref="J4453">_xlfn.IFS(ISBLANK(G4453), "no training", ISBLANK(I4453), 0, NOT(ISBLANK(I4453)), VLOOKUP(G4453,Trainings!$A$2:$B$20, 2, FALSE))</f>
        <v>no training</v>
      </c>
    </row>
    <row r="4454" spans="2:10" ht="15.75" customHeight="1" x14ac:dyDescent="0.4">
      <c r="B4454" s="13" t="str">
        <f>IFERROR(VLOOKUP(A4454, Employees!$A$2:$E$401, 2, FALSE), "Enter an ID")</f>
        <v>Enter an ID</v>
      </c>
      <c r="C4454" s="13" t="str">
        <f>IFERROR(VLOOKUP(A4454, Employees!$A$2:$E$401, 3, FALSE), "Enter an ID")</f>
        <v>Enter an ID</v>
      </c>
      <c r="D4454" s="13" t="str">
        <f>IFERROR(VLOOKUP(A4454, Employees!$A$2:$E$401, 4, FALSE), "Enter an ID")</f>
        <v>Enter an ID</v>
      </c>
      <c r="E4454" s="13" t="str">
        <f>IFERROR(VLOOKUP(A4454, Employees!$A$2:$E$401, 5, FALSE), "Enter an ID")</f>
        <v>Enter an ID</v>
      </c>
      <c r="F4454" s="13" t="str">
        <f>IFERROR(VLOOKUP(A4454, Employees!$A$2:$F$401, 6, FALSE), "Enter an ID")</f>
        <v>Enter an ID</v>
      </c>
      <c r="J4454" s="13" t="str" cm="1">
        <f t="array" ref="J4454">_xlfn.IFS(ISBLANK(G4454), "no training", ISBLANK(I4454), 0, NOT(ISBLANK(I4454)), VLOOKUP(G4454,Trainings!$A$2:$B$20, 2, FALSE))</f>
        <v>no training</v>
      </c>
    </row>
    <row r="4455" spans="2:10" ht="15.75" customHeight="1" x14ac:dyDescent="0.4">
      <c r="B4455" s="13" t="str">
        <f>IFERROR(VLOOKUP(A4455, Employees!$A$2:$E$401, 2, FALSE), "Enter an ID")</f>
        <v>Enter an ID</v>
      </c>
      <c r="C4455" s="13" t="str">
        <f>IFERROR(VLOOKUP(A4455, Employees!$A$2:$E$401, 3, FALSE), "Enter an ID")</f>
        <v>Enter an ID</v>
      </c>
      <c r="D4455" s="13" t="str">
        <f>IFERROR(VLOOKUP(A4455, Employees!$A$2:$E$401, 4, FALSE), "Enter an ID")</f>
        <v>Enter an ID</v>
      </c>
      <c r="E4455" s="13" t="str">
        <f>IFERROR(VLOOKUP(A4455, Employees!$A$2:$E$401, 5, FALSE), "Enter an ID")</f>
        <v>Enter an ID</v>
      </c>
      <c r="F4455" s="13" t="str">
        <f>IFERROR(VLOOKUP(A4455, Employees!$A$2:$F$401, 6, FALSE), "Enter an ID")</f>
        <v>Enter an ID</v>
      </c>
      <c r="J4455" s="13" t="str" cm="1">
        <f t="array" ref="J4455">_xlfn.IFS(ISBLANK(G4455), "no training", ISBLANK(I4455), 0, NOT(ISBLANK(I4455)), VLOOKUP(G4455,Trainings!$A$2:$B$20, 2, FALSE))</f>
        <v>no training</v>
      </c>
    </row>
    <row r="4456" spans="2:10" ht="15.75" customHeight="1" x14ac:dyDescent="0.4">
      <c r="B4456" s="13" t="str">
        <f>IFERROR(VLOOKUP(A4456, Employees!$A$2:$E$401, 2, FALSE), "Enter an ID")</f>
        <v>Enter an ID</v>
      </c>
      <c r="C4456" s="13" t="str">
        <f>IFERROR(VLOOKUP(A4456, Employees!$A$2:$E$401, 3, FALSE), "Enter an ID")</f>
        <v>Enter an ID</v>
      </c>
      <c r="D4456" s="13" t="str">
        <f>IFERROR(VLOOKUP(A4456, Employees!$A$2:$E$401, 4, FALSE), "Enter an ID")</f>
        <v>Enter an ID</v>
      </c>
      <c r="E4456" s="13" t="str">
        <f>IFERROR(VLOOKUP(A4456, Employees!$A$2:$E$401, 5, FALSE), "Enter an ID")</f>
        <v>Enter an ID</v>
      </c>
      <c r="F4456" s="13" t="str">
        <f>IFERROR(VLOOKUP(A4456, Employees!$A$2:$F$401, 6, FALSE), "Enter an ID")</f>
        <v>Enter an ID</v>
      </c>
      <c r="J4456" s="13" t="str" cm="1">
        <f t="array" ref="J4456">_xlfn.IFS(ISBLANK(G4456), "no training", ISBLANK(I4456), 0, NOT(ISBLANK(I4456)), VLOOKUP(G4456,Trainings!$A$2:$B$20, 2, FALSE))</f>
        <v>no training</v>
      </c>
    </row>
    <row r="4457" spans="2:10" ht="15.75" customHeight="1" x14ac:dyDescent="0.4">
      <c r="B4457" s="13" t="str">
        <f>IFERROR(VLOOKUP(A4457, Employees!$A$2:$E$401, 2, FALSE), "Enter an ID")</f>
        <v>Enter an ID</v>
      </c>
      <c r="C4457" s="13" t="str">
        <f>IFERROR(VLOOKUP(A4457, Employees!$A$2:$E$401, 3, FALSE), "Enter an ID")</f>
        <v>Enter an ID</v>
      </c>
      <c r="D4457" s="13" t="str">
        <f>IFERROR(VLOOKUP(A4457, Employees!$A$2:$E$401, 4, FALSE), "Enter an ID")</f>
        <v>Enter an ID</v>
      </c>
      <c r="E4457" s="13" t="str">
        <f>IFERROR(VLOOKUP(A4457, Employees!$A$2:$E$401, 5, FALSE), "Enter an ID")</f>
        <v>Enter an ID</v>
      </c>
      <c r="F4457" s="13" t="str">
        <f>IFERROR(VLOOKUP(A4457, Employees!$A$2:$F$401, 6, FALSE), "Enter an ID")</f>
        <v>Enter an ID</v>
      </c>
      <c r="J4457" s="13" t="str" cm="1">
        <f t="array" ref="J4457">_xlfn.IFS(ISBLANK(G4457), "no training", ISBLANK(I4457), 0, NOT(ISBLANK(I4457)), VLOOKUP(G4457,Trainings!$A$2:$B$20, 2, FALSE))</f>
        <v>no training</v>
      </c>
    </row>
    <row r="4458" spans="2:10" ht="15.75" customHeight="1" x14ac:dyDescent="0.4">
      <c r="B4458" s="13" t="str">
        <f>IFERROR(VLOOKUP(A4458, Employees!$A$2:$E$401, 2, FALSE), "Enter an ID")</f>
        <v>Enter an ID</v>
      </c>
      <c r="C4458" s="13" t="str">
        <f>IFERROR(VLOOKUP(A4458, Employees!$A$2:$E$401, 3, FALSE), "Enter an ID")</f>
        <v>Enter an ID</v>
      </c>
      <c r="D4458" s="13" t="str">
        <f>IFERROR(VLOOKUP(A4458, Employees!$A$2:$E$401, 4, FALSE), "Enter an ID")</f>
        <v>Enter an ID</v>
      </c>
      <c r="E4458" s="13" t="str">
        <f>IFERROR(VLOOKUP(A4458, Employees!$A$2:$E$401, 5, FALSE), "Enter an ID")</f>
        <v>Enter an ID</v>
      </c>
      <c r="F4458" s="13" t="str">
        <f>IFERROR(VLOOKUP(A4458, Employees!$A$2:$F$401, 6, FALSE), "Enter an ID")</f>
        <v>Enter an ID</v>
      </c>
      <c r="J4458" s="13" t="str" cm="1">
        <f t="array" ref="J4458">_xlfn.IFS(ISBLANK(G4458), "no training", ISBLANK(I4458), 0, NOT(ISBLANK(I4458)), VLOOKUP(G4458,Trainings!$A$2:$B$20, 2, FALSE))</f>
        <v>no training</v>
      </c>
    </row>
    <row r="4459" spans="2:10" ht="15.75" customHeight="1" x14ac:dyDescent="0.4">
      <c r="B4459" s="13" t="str">
        <f>IFERROR(VLOOKUP(A4459, Employees!$A$2:$E$401, 2, FALSE), "Enter an ID")</f>
        <v>Enter an ID</v>
      </c>
      <c r="C4459" s="13" t="str">
        <f>IFERROR(VLOOKUP(A4459, Employees!$A$2:$E$401, 3, FALSE), "Enter an ID")</f>
        <v>Enter an ID</v>
      </c>
      <c r="D4459" s="13" t="str">
        <f>IFERROR(VLOOKUP(A4459, Employees!$A$2:$E$401, 4, FALSE), "Enter an ID")</f>
        <v>Enter an ID</v>
      </c>
      <c r="E4459" s="13" t="str">
        <f>IFERROR(VLOOKUP(A4459, Employees!$A$2:$E$401, 5, FALSE), "Enter an ID")</f>
        <v>Enter an ID</v>
      </c>
      <c r="F4459" s="13" t="str">
        <f>IFERROR(VLOOKUP(A4459, Employees!$A$2:$F$401, 6, FALSE), "Enter an ID")</f>
        <v>Enter an ID</v>
      </c>
      <c r="J4459" s="13" t="str" cm="1">
        <f t="array" ref="J4459">_xlfn.IFS(ISBLANK(G4459), "no training", ISBLANK(I4459), 0, NOT(ISBLANK(I4459)), VLOOKUP(G4459,Trainings!$A$2:$B$20, 2, FALSE))</f>
        <v>no training</v>
      </c>
    </row>
    <row r="4460" spans="2:10" ht="15.75" customHeight="1" x14ac:dyDescent="0.4">
      <c r="B4460" s="13" t="str">
        <f>IFERROR(VLOOKUP(A4460, Employees!$A$2:$E$401, 2, FALSE), "Enter an ID")</f>
        <v>Enter an ID</v>
      </c>
      <c r="C4460" s="13" t="str">
        <f>IFERROR(VLOOKUP(A4460, Employees!$A$2:$E$401, 3, FALSE), "Enter an ID")</f>
        <v>Enter an ID</v>
      </c>
      <c r="D4460" s="13" t="str">
        <f>IFERROR(VLOOKUP(A4460, Employees!$A$2:$E$401, 4, FALSE), "Enter an ID")</f>
        <v>Enter an ID</v>
      </c>
      <c r="E4460" s="13" t="str">
        <f>IFERROR(VLOOKUP(A4460, Employees!$A$2:$E$401, 5, FALSE), "Enter an ID")</f>
        <v>Enter an ID</v>
      </c>
      <c r="F4460" s="13" t="str">
        <f>IFERROR(VLOOKUP(A4460, Employees!$A$2:$F$401, 6, FALSE), "Enter an ID")</f>
        <v>Enter an ID</v>
      </c>
      <c r="J4460" s="13" t="str" cm="1">
        <f t="array" ref="J4460">_xlfn.IFS(ISBLANK(G4460), "no training", ISBLANK(I4460), 0, NOT(ISBLANK(I4460)), VLOOKUP(G4460,Trainings!$A$2:$B$20, 2, FALSE))</f>
        <v>no training</v>
      </c>
    </row>
    <row r="4461" spans="2:10" ht="15.75" customHeight="1" x14ac:dyDescent="0.4">
      <c r="B4461" s="13" t="str">
        <f>IFERROR(VLOOKUP(A4461, Employees!$A$2:$E$401, 2, FALSE), "Enter an ID")</f>
        <v>Enter an ID</v>
      </c>
      <c r="C4461" s="13" t="str">
        <f>IFERROR(VLOOKUP(A4461, Employees!$A$2:$E$401, 3, FALSE), "Enter an ID")</f>
        <v>Enter an ID</v>
      </c>
      <c r="D4461" s="13" t="str">
        <f>IFERROR(VLOOKUP(A4461, Employees!$A$2:$E$401, 4, FALSE), "Enter an ID")</f>
        <v>Enter an ID</v>
      </c>
      <c r="E4461" s="13" t="str">
        <f>IFERROR(VLOOKUP(A4461, Employees!$A$2:$E$401, 5, FALSE), "Enter an ID")</f>
        <v>Enter an ID</v>
      </c>
      <c r="F4461" s="13" t="str">
        <f>IFERROR(VLOOKUP(A4461, Employees!$A$2:$F$401, 6, FALSE), "Enter an ID")</f>
        <v>Enter an ID</v>
      </c>
      <c r="J4461" s="13" t="str" cm="1">
        <f t="array" ref="J4461">_xlfn.IFS(ISBLANK(G4461), "no training", ISBLANK(I4461), 0, NOT(ISBLANK(I4461)), VLOOKUP(G4461,Trainings!$A$2:$B$20, 2, FALSE))</f>
        <v>no training</v>
      </c>
    </row>
    <row r="4462" spans="2:10" ht="15.75" customHeight="1" x14ac:dyDescent="0.4">
      <c r="B4462" s="13" t="str">
        <f>IFERROR(VLOOKUP(A4462, Employees!$A$2:$E$401, 2, FALSE), "Enter an ID")</f>
        <v>Enter an ID</v>
      </c>
      <c r="C4462" s="13" t="str">
        <f>IFERROR(VLOOKUP(A4462, Employees!$A$2:$E$401, 3, FALSE), "Enter an ID")</f>
        <v>Enter an ID</v>
      </c>
      <c r="D4462" s="13" t="str">
        <f>IFERROR(VLOOKUP(A4462, Employees!$A$2:$E$401, 4, FALSE), "Enter an ID")</f>
        <v>Enter an ID</v>
      </c>
      <c r="E4462" s="13" t="str">
        <f>IFERROR(VLOOKUP(A4462, Employees!$A$2:$E$401, 5, FALSE), "Enter an ID")</f>
        <v>Enter an ID</v>
      </c>
      <c r="F4462" s="13" t="str">
        <f>IFERROR(VLOOKUP(A4462, Employees!$A$2:$F$401, 6, FALSE), "Enter an ID")</f>
        <v>Enter an ID</v>
      </c>
      <c r="J4462" s="13" t="str" cm="1">
        <f t="array" ref="J4462">_xlfn.IFS(ISBLANK(G4462), "no training", ISBLANK(I4462), 0, NOT(ISBLANK(I4462)), VLOOKUP(G4462,Trainings!$A$2:$B$20, 2, FALSE))</f>
        <v>no training</v>
      </c>
    </row>
    <row r="4463" spans="2:10" ht="15.75" customHeight="1" x14ac:dyDescent="0.4">
      <c r="B4463" s="13" t="str">
        <f>IFERROR(VLOOKUP(A4463, Employees!$A$2:$E$401, 2, FALSE), "Enter an ID")</f>
        <v>Enter an ID</v>
      </c>
      <c r="C4463" s="13" t="str">
        <f>IFERROR(VLOOKUP(A4463, Employees!$A$2:$E$401, 3, FALSE), "Enter an ID")</f>
        <v>Enter an ID</v>
      </c>
      <c r="D4463" s="13" t="str">
        <f>IFERROR(VLOOKUP(A4463, Employees!$A$2:$E$401, 4, FALSE), "Enter an ID")</f>
        <v>Enter an ID</v>
      </c>
      <c r="E4463" s="13" t="str">
        <f>IFERROR(VLOOKUP(A4463, Employees!$A$2:$E$401, 5, FALSE), "Enter an ID")</f>
        <v>Enter an ID</v>
      </c>
      <c r="F4463" s="13" t="str">
        <f>IFERROR(VLOOKUP(A4463, Employees!$A$2:$F$401, 6, FALSE), "Enter an ID")</f>
        <v>Enter an ID</v>
      </c>
      <c r="J4463" s="13" t="str" cm="1">
        <f t="array" ref="J4463">_xlfn.IFS(ISBLANK(G4463), "no training", ISBLANK(I4463), 0, NOT(ISBLANK(I4463)), VLOOKUP(G4463,Trainings!$A$2:$B$20, 2, FALSE))</f>
        <v>no training</v>
      </c>
    </row>
    <row r="4464" spans="2:10" ht="15.75" customHeight="1" x14ac:dyDescent="0.4">
      <c r="B4464" s="13" t="str">
        <f>IFERROR(VLOOKUP(A4464, Employees!$A$2:$E$401, 2, FALSE), "Enter an ID")</f>
        <v>Enter an ID</v>
      </c>
      <c r="C4464" s="13" t="str">
        <f>IFERROR(VLOOKUP(A4464, Employees!$A$2:$E$401, 3, FALSE), "Enter an ID")</f>
        <v>Enter an ID</v>
      </c>
      <c r="D4464" s="13" t="str">
        <f>IFERROR(VLOOKUP(A4464, Employees!$A$2:$E$401, 4, FALSE), "Enter an ID")</f>
        <v>Enter an ID</v>
      </c>
      <c r="E4464" s="13" t="str">
        <f>IFERROR(VLOOKUP(A4464, Employees!$A$2:$E$401, 5, FALSE), "Enter an ID")</f>
        <v>Enter an ID</v>
      </c>
      <c r="F4464" s="13" t="str">
        <f>IFERROR(VLOOKUP(A4464, Employees!$A$2:$F$401, 6, FALSE), "Enter an ID")</f>
        <v>Enter an ID</v>
      </c>
      <c r="J4464" s="13" t="str" cm="1">
        <f t="array" ref="J4464">_xlfn.IFS(ISBLANK(G4464), "no training", ISBLANK(I4464), 0, NOT(ISBLANK(I4464)), VLOOKUP(G4464,Trainings!$A$2:$B$20, 2, FALSE))</f>
        <v>no training</v>
      </c>
    </row>
    <row r="4465" spans="2:10" ht="15.75" customHeight="1" x14ac:dyDescent="0.4">
      <c r="B4465" s="13" t="str">
        <f>IFERROR(VLOOKUP(A4465, Employees!$A$2:$E$401, 2, FALSE), "Enter an ID")</f>
        <v>Enter an ID</v>
      </c>
      <c r="C4465" s="13" t="str">
        <f>IFERROR(VLOOKUP(A4465, Employees!$A$2:$E$401, 3, FALSE), "Enter an ID")</f>
        <v>Enter an ID</v>
      </c>
      <c r="D4465" s="13" t="str">
        <f>IFERROR(VLOOKUP(A4465, Employees!$A$2:$E$401, 4, FALSE), "Enter an ID")</f>
        <v>Enter an ID</v>
      </c>
      <c r="E4465" s="13" t="str">
        <f>IFERROR(VLOOKUP(A4465, Employees!$A$2:$E$401, 5, FALSE), "Enter an ID")</f>
        <v>Enter an ID</v>
      </c>
      <c r="F4465" s="13" t="str">
        <f>IFERROR(VLOOKUP(A4465, Employees!$A$2:$F$401, 6, FALSE), "Enter an ID")</f>
        <v>Enter an ID</v>
      </c>
      <c r="J4465" s="13" t="str" cm="1">
        <f t="array" ref="J4465">_xlfn.IFS(ISBLANK(G4465), "no training", ISBLANK(I4465), 0, NOT(ISBLANK(I4465)), VLOOKUP(G4465,Trainings!$A$2:$B$20, 2, FALSE))</f>
        <v>no training</v>
      </c>
    </row>
    <row r="4466" spans="2:10" ht="15.75" customHeight="1" x14ac:dyDescent="0.4">
      <c r="B4466" s="13" t="str">
        <f>IFERROR(VLOOKUP(A4466, Employees!$A$2:$E$401, 2, FALSE), "Enter an ID")</f>
        <v>Enter an ID</v>
      </c>
      <c r="C4466" s="13" t="str">
        <f>IFERROR(VLOOKUP(A4466, Employees!$A$2:$E$401, 3, FALSE), "Enter an ID")</f>
        <v>Enter an ID</v>
      </c>
      <c r="D4466" s="13" t="str">
        <f>IFERROR(VLOOKUP(A4466, Employees!$A$2:$E$401, 4, FALSE), "Enter an ID")</f>
        <v>Enter an ID</v>
      </c>
      <c r="E4466" s="13" t="str">
        <f>IFERROR(VLOOKUP(A4466, Employees!$A$2:$E$401, 5, FALSE), "Enter an ID")</f>
        <v>Enter an ID</v>
      </c>
      <c r="F4466" s="13" t="str">
        <f>IFERROR(VLOOKUP(A4466, Employees!$A$2:$F$401, 6, FALSE), "Enter an ID")</f>
        <v>Enter an ID</v>
      </c>
      <c r="J4466" s="13" t="str" cm="1">
        <f t="array" ref="J4466">_xlfn.IFS(ISBLANK(G4466), "no training", ISBLANK(I4466), 0, NOT(ISBLANK(I4466)), VLOOKUP(G4466,Trainings!$A$2:$B$20, 2, FALSE))</f>
        <v>no training</v>
      </c>
    </row>
    <row r="4467" spans="2:10" ht="15.75" customHeight="1" x14ac:dyDescent="0.4">
      <c r="B4467" s="13" t="str">
        <f>IFERROR(VLOOKUP(A4467, Employees!$A$2:$E$401, 2, FALSE), "Enter an ID")</f>
        <v>Enter an ID</v>
      </c>
      <c r="C4467" s="13" t="str">
        <f>IFERROR(VLOOKUP(A4467, Employees!$A$2:$E$401, 3, FALSE), "Enter an ID")</f>
        <v>Enter an ID</v>
      </c>
      <c r="D4467" s="13" t="str">
        <f>IFERROR(VLOOKUP(A4467, Employees!$A$2:$E$401, 4, FALSE), "Enter an ID")</f>
        <v>Enter an ID</v>
      </c>
      <c r="E4467" s="13" t="str">
        <f>IFERROR(VLOOKUP(A4467, Employees!$A$2:$E$401, 5, FALSE), "Enter an ID")</f>
        <v>Enter an ID</v>
      </c>
      <c r="F4467" s="13" t="str">
        <f>IFERROR(VLOOKUP(A4467, Employees!$A$2:$F$401, 6, FALSE), "Enter an ID")</f>
        <v>Enter an ID</v>
      </c>
      <c r="J4467" s="13" t="str" cm="1">
        <f t="array" ref="J4467">_xlfn.IFS(ISBLANK(G4467), "no training", ISBLANK(I4467), 0, NOT(ISBLANK(I4467)), VLOOKUP(G4467,Trainings!$A$2:$B$20, 2, FALSE))</f>
        <v>no training</v>
      </c>
    </row>
    <row r="4468" spans="2:10" ht="15.75" customHeight="1" x14ac:dyDescent="0.4">
      <c r="B4468" s="13" t="str">
        <f>IFERROR(VLOOKUP(A4468, Employees!$A$2:$E$401, 2, FALSE), "Enter an ID")</f>
        <v>Enter an ID</v>
      </c>
      <c r="C4468" s="13" t="str">
        <f>IFERROR(VLOOKUP(A4468, Employees!$A$2:$E$401, 3, FALSE), "Enter an ID")</f>
        <v>Enter an ID</v>
      </c>
      <c r="D4468" s="13" t="str">
        <f>IFERROR(VLOOKUP(A4468, Employees!$A$2:$E$401, 4, FALSE), "Enter an ID")</f>
        <v>Enter an ID</v>
      </c>
      <c r="E4468" s="13" t="str">
        <f>IFERROR(VLOOKUP(A4468, Employees!$A$2:$E$401, 5, FALSE), "Enter an ID")</f>
        <v>Enter an ID</v>
      </c>
      <c r="F4468" s="13" t="str">
        <f>IFERROR(VLOOKUP(A4468, Employees!$A$2:$F$401, 6, FALSE), "Enter an ID")</f>
        <v>Enter an ID</v>
      </c>
      <c r="J4468" s="13" t="str" cm="1">
        <f t="array" ref="J4468">_xlfn.IFS(ISBLANK(G4468), "no training", ISBLANK(I4468), 0, NOT(ISBLANK(I4468)), VLOOKUP(G4468,Trainings!$A$2:$B$20, 2, FALSE))</f>
        <v>no training</v>
      </c>
    </row>
    <row r="4469" spans="2:10" ht="15.75" customHeight="1" x14ac:dyDescent="0.4">
      <c r="B4469" s="13" t="str">
        <f>IFERROR(VLOOKUP(A4469, Employees!$A$2:$E$401, 2, FALSE), "Enter an ID")</f>
        <v>Enter an ID</v>
      </c>
      <c r="C4469" s="13" t="str">
        <f>IFERROR(VLOOKUP(A4469, Employees!$A$2:$E$401, 3, FALSE), "Enter an ID")</f>
        <v>Enter an ID</v>
      </c>
      <c r="D4469" s="13" t="str">
        <f>IFERROR(VLOOKUP(A4469, Employees!$A$2:$E$401, 4, FALSE), "Enter an ID")</f>
        <v>Enter an ID</v>
      </c>
      <c r="E4469" s="13" t="str">
        <f>IFERROR(VLOOKUP(A4469, Employees!$A$2:$E$401, 5, FALSE), "Enter an ID")</f>
        <v>Enter an ID</v>
      </c>
      <c r="F4469" s="13" t="str">
        <f>IFERROR(VLOOKUP(A4469, Employees!$A$2:$F$401, 6, FALSE), "Enter an ID")</f>
        <v>Enter an ID</v>
      </c>
      <c r="J4469" s="13" t="str" cm="1">
        <f t="array" ref="J4469">_xlfn.IFS(ISBLANK(G4469), "no training", ISBLANK(I4469), 0, NOT(ISBLANK(I4469)), VLOOKUP(G4469,Trainings!$A$2:$B$20, 2, FALSE))</f>
        <v>no training</v>
      </c>
    </row>
    <row r="4470" spans="2:10" ht="15.75" customHeight="1" x14ac:dyDescent="0.4">
      <c r="B4470" s="13" t="str">
        <f>IFERROR(VLOOKUP(A4470, Employees!$A$2:$E$401, 2, FALSE), "Enter an ID")</f>
        <v>Enter an ID</v>
      </c>
      <c r="C4470" s="13" t="str">
        <f>IFERROR(VLOOKUP(A4470, Employees!$A$2:$E$401, 3, FALSE), "Enter an ID")</f>
        <v>Enter an ID</v>
      </c>
      <c r="D4470" s="13" t="str">
        <f>IFERROR(VLOOKUP(A4470, Employees!$A$2:$E$401, 4, FALSE), "Enter an ID")</f>
        <v>Enter an ID</v>
      </c>
      <c r="E4470" s="13" t="str">
        <f>IFERROR(VLOOKUP(A4470, Employees!$A$2:$E$401, 5, FALSE), "Enter an ID")</f>
        <v>Enter an ID</v>
      </c>
      <c r="F4470" s="13" t="str">
        <f>IFERROR(VLOOKUP(A4470, Employees!$A$2:$F$401, 6, FALSE), "Enter an ID")</f>
        <v>Enter an ID</v>
      </c>
      <c r="J4470" s="13" t="str" cm="1">
        <f t="array" ref="J4470">_xlfn.IFS(ISBLANK(G4470), "no training", ISBLANK(I4470), 0, NOT(ISBLANK(I4470)), VLOOKUP(G4470,Trainings!$A$2:$B$20, 2, FALSE))</f>
        <v>no training</v>
      </c>
    </row>
    <row r="4471" spans="2:10" ht="15.75" customHeight="1" x14ac:dyDescent="0.4">
      <c r="B4471" s="13" t="str">
        <f>IFERROR(VLOOKUP(A4471, Employees!$A$2:$E$401, 2, FALSE), "Enter an ID")</f>
        <v>Enter an ID</v>
      </c>
      <c r="C4471" s="13" t="str">
        <f>IFERROR(VLOOKUP(A4471, Employees!$A$2:$E$401, 3, FALSE), "Enter an ID")</f>
        <v>Enter an ID</v>
      </c>
      <c r="D4471" s="13" t="str">
        <f>IFERROR(VLOOKUP(A4471, Employees!$A$2:$E$401, 4, FALSE), "Enter an ID")</f>
        <v>Enter an ID</v>
      </c>
      <c r="E4471" s="13" t="str">
        <f>IFERROR(VLOOKUP(A4471, Employees!$A$2:$E$401, 5, FALSE), "Enter an ID")</f>
        <v>Enter an ID</v>
      </c>
      <c r="F4471" s="13" t="str">
        <f>IFERROR(VLOOKUP(A4471, Employees!$A$2:$F$401, 6, FALSE), "Enter an ID")</f>
        <v>Enter an ID</v>
      </c>
      <c r="J4471" s="13" t="str" cm="1">
        <f t="array" ref="J4471">_xlfn.IFS(ISBLANK(G4471), "no training", ISBLANK(I4471), 0, NOT(ISBLANK(I4471)), VLOOKUP(G4471,Trainings!$A$2:$B$20, 2, FALSE))</f>
        <v>no training</v>
      </c>
    </row>
    <row r="4472" spans="2:10" ht="15.75" customHeight="1" x14ac:dyDescent="0.4">
      <c r="B4472" s="13" t="str">
        <f>IFERROR(VLOOKUP(A4472, Employees!$A$2:$E$401, 2, FALSE), "Enter an ID")</f>
        <v>Enter an ID</v>
      </c>
      <c r="C4472" s="13" t="str">
        <f>IFERROR(VLOOKUP(A4472, Employees!$A$2:$E$401, 3, FALSE), "Enter an ID")</f>
        <v>Enter an ID</v>
      </c>
      <c r="D4472" s="13" t="str">
        <f>IFERROR(VLOOKUP(A4472, Employees!$A$2:$E$401, 4, FALSE), "Enter an ID")</f>
        <v>Enter an ID</v>
      </c>
      <c r="E4472" s="13" t="str">
        <f>IFERROR(VLOOKUP(A4472, Employees!$A$2:$E$401, 5, FALSE), "Enter an ID")</f>
        <v>Enter an ID</v>
      </c>
      <c r="F4472" s="13" t="str">
        <f>IFERROR(VLOOKUP(A4472, Employees!$A$2:$F$401, 6, FALSE), "Enter an ID")</f>
        <v>Enter an ID</v>
      </c>
      <c r="J4472" s="13" t="str" cm="1">
        <f t="array" ref="J4472">_xlfn.IFS(ISBLANK(G4472), "no training", ISBLANK(I4472), 0, NOT(ISBLANK(I4472)), VLOOKUP(G4472,Trainings!$A$2:$B$20, 2, FALSE))</f>
        <v>no training</v>
      </c>
    </row>
    <row r="4473" spans="2:10" ht="15.75" customHeight="1" x14ac:dyDescent="0.4">
      <c r="B4473" s="13" t="str">
        <f>IFERROR(VLOOKUP(A4473, Employees!$A$2:$E$401, 2, FALSE), "Enter an ID")</f>
        <v>Enter an ID</v>
      </c>
      <c r="C4473" s="13" t="str">
        <f>IFERROR(VLOOKUP(A4473, Employees!$A$2:$E$401, 3, FALSE), "Enter an ID")</f>
        <v>Enter an ID</v>
      </c>
      <c r="D4473" s="13" t="str">
        <f>IFERROR(VLOOKUP(A4473, Employees!$A$2:$E$401, 4, FALSE), "Enter an ID")</f>
        <v>Enter an ID</v>
      </c>
      <c r="E4473" s="13" t="str">
        <f>IFERROR(VLOOKUP(A4473, Employees!$A$2:$E$401, 5, FALSE), "Enter an ID")</f>
        <v>Enter an ID</v>
      </c>
      <c r="F4473" s="13" t="str">
        <f>IFERROR(VLOOKUP(A4473, Employees!$A$2:$F$401, 6, FALSE), "Enter an ID")</f>
        <v>Enter an ID</v>
      </c>
      <c r="J4473" s="13" t="str" cm="1">
        <f t="array" ref="J4473">_xlfn.IFS(ISBLANK(G4473), "no training", ISBLANK(I4473), 0, NOT(ISBLANK(I4473)), VLOOKUP(G4473,Trainings!$A$2:$B$20, 2, FALSE))</f>
        <v>no training</v>
      </c>
    </row>
    <row r="4474" spans="2:10" ht="15.75" customHeight="1" x14ac:dyDescent="0.4">
      <c r="B4474" s="13" t="str">
        <f>IFERROR(VLOOKUP(A4474, Employees!$A$2:$E$401, 2, FALSE), "Enter an ID")</f>
        <v>Enter an ID</v>
      </c>
      <c r="C4474" s="13" t="str">
        <f>IFERROR(VLOOKUP(A4474, Employees!$A$2:$E$401, 3, FALSE), "Enter an ID")</f>
        <v>Enter an ID</v>
      </c>
      <c r="D4474" s="13" t="str">
        <f>IFERROR(VLOOKUP(A4474, Employees!$A$2:$E$401, 4, FALSE), "Enter an ID")</f>
        <v>Enter an ID</v>
      </c>
      <c r="E4474" s="13" t="str">
        <f>IFERROR(VLOOKUP(A4474, Employees!$A$2:$E$401, 5, FALSE), "Enter an ID")</f>
        <v>Enter an ID</v>
      </c>
      <c r="F4474" s="13" t="str">
        <f>IFERROR(VLOOKUP(A4474, Employees!$A$2:$F$401, 6, FALSE), "Enter an ID")</f>
        <v>Enter an ID</v>
      </c>
      <c r="J4474" s="13" t="str" cm="1">
        <f t="array" ref="J4474">_xlfn.IFS(ISBLANK(G4474), "no training", ISBLANK(I4474), 0, NOT(ISBLANK(I4474)), VLOOKUP(G4474,Trainings!$A$2:$B$20, 2, FALSE))</f>
        <v>no training</v>
      </c>
    </row>
    <row r="4475" spans="2:10" ht="15.75" customHeight="1" x14ac:dyDescent="0.4">
      <c r="B4475" s="13" t="str">
        <f>IFERROR(VLOOKUP(A4475, Employees!$A$2:$E$401, 2, FALSE), "Enter an ID")</f>
        <v>Enter an ID</v>
      </c>
      <c r="C4475" s="13" t="str">
        <f>IFERROR(VLOOKUP(A4475, Employees!$A$2:$E$401, 3, FALSE), "Enter an ID")</f>
        <v>Enter an ID</v>
      </c>
      <c r="D4475" s="13" t="str">
        <f>IFERROR(VLOOKUP(A4475, Employees!$A$2:$E$401, 4, FALSE), "Enter an ID")</f>
        <v>Enter an ID</v>
      </c>
      <c r="E4475" s="13" t="str">
        <f>IFERROR(VLOOKUP(A4475, Employees!$A$2:$E$401, 5, FALSE), "Enter an ID")</f>
        <v>Enter an ID</v>
      </c>
      <c r="F4475" s="13" t="str">
        <f>IFERROR(VLOOKUP(A4475, Employees!$A$2:$F$401, 6, FALSE), "Enter an ID")</f>
        <v>Enter an ID</v>
      </c>
      <c r="J4475" s="13" t="str" cm="1">
        <f t="array" ref="J4475">_xlfn.IFS(ISBLANK(G4475), "no training", ISBLANK(I4475), 0, NOT(ISBLANK(I4475)), VLOOKUP(G4475,Trainings!$A$2:$B$20, 2, FALSE))</f>
        <v>no training</v>
      </c>
    </row>
    <row r="4476" spans="2:10" ht="15.75" customHeight="1" x14ac:dyDescent="0.4">
      <c r="B4476" s="13" t="str">
        <f>IFERROR(VLOOKUP(A4476, Employees!$A$2:$E$401, 2, FALSE), "Enter an ID")</f>
        <v>Enter an ID</v>
      </c>
      <c r="C4476" s="13" t="str">
        <f>IFERROR(VLOOKUP(A4476, Employees!$A$2:$E$401, 3, FALSE), "Enter an ID")</f>
        <v>Enter an ID</v>
      </c>
      <c r="D4476" s="13" t="str">
        <f>IFERROR(VLOOKUP(A4476, Employees!$A$2:$E$401, 4, FALSE), "Enter an ID")</f>
        <v>Enter an ID</v>
      </c>
      <c r="E4476" s="13" t="str">
        <f>IFERROR(VLOOKUP(A4476, Employees!$A$2:$E$401, 5, FALSE), "Enter an ID")</f>
        <v>Enter an ID</v>
      </c>
      <c r="F4476" s="13" t="str">
        <f>IFERROR(VLOOKUP(A4476, Employees!$A$2:$F$401, 6, FALSE), "Enter an ID")</f>
        <v>Enter an ID</v>
      </c>
      <c r="J4476" s="13" t="str" cm="1">
        <f t="array" ref="J4476">_xlfn.IFS(ISBLANK(G4476), "no training", ISBLANK(I4476), 0, NOT(ISBLANK(I4476)), VLOOKUP(G4476,Trainings!$A$2:$B$20, 2, FALSE))</f>
        <v>no training</v>
      </c>
    </row>
    <row r="4477" spans="2:10" ht="15.75" customHeight="1" x14ac:dyDescent="0.4">
      <c r="B4477" s="13" t="str">
        <f>IFERROR(VLOOKUP(A4477, Employees!$A$2:$E$401, 2, FALSE), "Enter an ID")</f>
        <v>Enter an ID</v>
      </c>
      <c r="C4477" s="13" t="str">
        <f>IFERROR(VLOOKUP(A4477, Employees!$A$2:$E$401, 3, FALSE), "Enter an ID")</f>
        <v>Enter an ID</v>
      </c>
      <c r="D4477" s="13" t="str">
        <f>IFERROR(VLOOKUP(A4477, Employees!$A$2:$E$401, 4, FALSE), "Enter an ID")</f>
        <v>Enter an ID</v>
      </c>
      <c r="E4477" s="13" t="str">
        <f>IFERROR(VLOOKUP(A4477, Employees!$A$2:$E$401, 5, FALSE), "Enter an ID")</f>
        <v>Enter an ID</v>
      </c>
      <c r="F4477" s="13" t="str">
        <f>IFERROR(VLOOKUP(A4477, Employees!$A$2:$F$401, 6, FALSE), "Enter an ID")</f>
        <v>Enter an ID</v>
      </c>
      <c r="J4477" s="13" t="str" cm="1">
        <f t="array" ref="J4477">_xlfn.IFS(ISBLANK(G4477), "no training", ISBLANK(I4477), 0, NOT(ISBLANK(I4477)), VLOOKUP(G4477,Trainings!$A$2:$B$20, 2, FALSE))</f>
        <v>no training</v>
      </c>
    </row>
    <row r="4478" spans="2:10" ht="15.75" customHeight="1" x14ac:dyDescent="0.4">
      <c r="B4478" s="13" t="str">
        <f>IFERROR(VLOOKUP(A4478, Employees!$A$2:$E$401, 2, FALSE), "Enter an ID")</f>
        <v>Enter an ID</v>
      </c>
      <c r="C4478" s="13" t="str">
        <f>IFERROR(VLOOKUP(A4478, Employees!$A$2:$E$401, 3, FALSE), "Enter an ID")</f>
        <v>Enter an ID</v>
      </c>
      <c r="D4478" s="13" t="str">
        <f>IFERROR(VLOOKUP(A4478, Employees!$A$2:$E$401, 4, FALSE), "Enter an ID")</f>
        <v>Enter an ID</v>
      </c>
      <c r="E4478" s="13" t="str">
        <f>IFERROR(VLOOKUP(A4478, Employees!$A$2:$E$401, 5, FALSE), "Enter an ID")</f>
        <v>Enter an ID</v>
      </c>
      <c r="F4478" s="13" t="str">
        <f>IFERROR(VLOOKUP(A4478, Employees!$A$2:$F$401, 6, FALSE), "Enter an ID")</f>
        <v>Enter an ID</v>
      </c>
      <c r="J4478" s="13" t="str" cm="1">
        <f t="array" ref="J4478">_xlfn.IFS(ISBLANK(G4478), "no training", ISBLANK(I4478), 0, NOT(ISBLANK(I4478)), VLOOKUP(G4478,Trainings!$A$2:$B$20, 2, FALSE))</f>
        <v>no training</v>
      </c>
    </row>
    <row r="4479" spans="2:10" ht="15.75" customHeight="1" x14ac:dyDescent="0.4">
      <c r="B4479" s="13" t="str">
        <f>IFERROR(VLOOKUP(A4479, Employees!$A$2:$E$401, 2, FALSE), "Enter an ID")</f>
        <v>Enter an ID</v>
      </c>
      <c r="C4479" s="13" t="str">
        <f>IFERROR(VLOOKUP(A4479, Employees!$A$2:$E$401, 3, FALSE), "Enter an ID")</f>
        <v>Enter an ID</v>
      </c>
      <c r="D4479" s="13" t="str">
        <f>IFERROR(VLOOKUP(A4479, Employees!$A$2:$E$401, 4, FALSE), "Enter an ID")</f>
        <v>Enter an ID</v>
      </c>
      <c r="E4479" s="13" t="str">
        <f>IFERROR(VLOOKUP(A4479, Employees!$A$2:$E$401, 5, FALSE), "Enter an ID")</f>
        <v>Enter an ID</v>
      </c>
      <c r="F4479" s="13" t="str">
        <f>IFERROR(VLOOKUP(A4479, Employees!$A$2:$F$401, 6, FALSE), "Enter an ID")</f>
        <v>Enter an ID</v>
      </c>
      <c r="J4479" s="13" t="str" cm="1">
        <f t="array" ref="J4479">_xlfn.IFS(ISBLANK(G4479), "no training", ISBLANK(I4479), 0, NOT(ISBLANK(I4479)), VLOOKUP(G4479,Trainings!$A$2:$B$20, 2, FALSE))</f>
        <v>no training</v>
      </c>
    </row>
    <row r="4480" spans="2:10" ht="15.75" customHeight="1" x14ac:dyDescent="0.4">
      <c r="B4480" s="13" t="str">
        <f>IFERROR(VLOOKUP(A4480, Employees!$A$2:$E$401, 2, FALSE), "Enter an ID")</f>
        <v>Enter an ID</v>
      </c>
      <c r="C4480" s="13" t="str">
        <f>IFERROR(VLOOKUP(A4480, Employees!$A$2:$E$401, 3, FALSE), "Enter an ID")</f>
        <v>Enter an ID</v>
      </c>
      <c r="D4480" s="13" t="str">
        <f>IFERROR(VLOOKUP(A4480, Employees!$A$2:$E$401, 4, FALSE), "Enter an ID")</f>
        <v>Enter an ID</v>
      </c>
      <c r="E4480" s="13" t="str">
        <f>IFERROR(VLOOKUP(A4480, Employees!$A$2:$E$401, 5, FALSE), "Enter an ID")</f>
        <v>Enter an ID</v>
      </c>
      <c r="F4480" s="13" t="str">
        <f>IFERROR(VLOOKUP(A4480, Employees!$A$2:$F$401, 6, FALSE), "Enter an ID")</f>
        <v>Enter an ID</v>
      </c>
      <c r="J4480" s="13" t="str" cm="1">
        <f t="array" ref="J4480">_xlfn.IFS(ISBLANK(G4480), "no training", ISBLANK(I4480), 0, NOT(ISBLANK(I4480)), VLOOKUP(G4480,Trainings!$A$2:$B$20, 2, FALSE))</f>
        <v>no training</v>
      </c>
    </row>
    <row r="4481" spans="2:10" ht="15.75" customHeight="1" x14ac:dyDescent="0.4">
      <c r="B4481" s="13" t="str">
        <f>IFERROR(VLOOKUP(A4481, Employees!$A$2:$E$401, 2, FALSE), "Enter an ID")</f>
        <v>Enter an ID</v>
      </c>
      <c r="C4481" s="13" t="str">
        <f>IFERROR(VLOOKUP(A4481, Employees!$A$2:$E$401, 3, FALSE), "Enter an ID")</f>
        <v>Enter an ID</v>
      </c>
      <c r="D4481" s="13" t="str">
        <f>IFERROR(VLOOKUP(A4481, Employees!$A$2:$E$401, 4, FALSE), "Enter an ID")</f>
        <v>Enter an ID</v>
      </c>
      <c r="E4481" s="13" t="str">
        <f>IFERROR(VLOOKUP(A4481, Employees!$A$2:$E$401, 5, FALSE), "Enter an ID")</f>
        <v>Enter an ID</v>
      </c>
      <c r="F4481" s="13" t="str">
        <f>IFERROR(VLOOKUP(A4481, Employees!$A$2:$F$401, 6, FALSE), "Enter an ID")</f>
        <v>Enter an ID</v>
      </c>
      <c r="J4481" s="13" t="str" cm="1">
        <f t="array" ref="J4481">_xlfn.IFS(ISBLANK(G4481), "no training", ISBLANK(I4481), 0, NOT(ISBLANK(I4481)), VLOOKUP(G4481,Trainings!$A$2:$B$20, 2, FALSE))</f>
        <v>no training</v>
      </c>
    </row>
    <row r="4482" spans="2:10" ht="15.75" customHeight="1" x14ac:dyDescent="0.4">
      <c r="B4482" s="13" t="str">
        <f>IFERROR(VLOOKUP(A4482, Employees!$A$2:$E$401, 2, FALSE), "Enter an ID")</f>
        <v>Enter an ID</v>
      </c>
      <c r="C4482" s="13" t="str">
        <f>IFERROR(VLOOKUP(A4482, Employees!$A$2:$E$401, 3, FALSE), "Enter an ID")</f>
        <v>Enter an ID</v>
      </c>
      <c r="D4482" s="13" t="str">
        <f>IFERROR(VLOOKUP(A4482, Employees!$A$2:$E$401, 4, FALSE), "Enter an ID")</f>
        <v>Enter an ID</v>
      </c>
      <c r="E4482" s="13" t="str">
        <f>IFERROR(VLOOKUP(A4482, Employees!$A$2:$E$401, 5, FALSE), "Enter an ID")</f>
        <v>Enter an ID</v>
      </c>
      <c r="F4482" s="13" t="str">
        <f>IFERROR(VLOOKUP(A4482, Employees!$A$2:$F$401, 6, FALSE), "Enter an ID")</f>
        <v>Enter an ID</v>
      </c>
      <c r="J4482" s="13" t="str" cm="1">
        <f t="array" ref="J4482">_xlfn.IFS(ISBLANK(G4482), "no training", ISBLANK(I4482), 0, NOT(ISBLANK(I4482)), VLOOKUP(G4482,Trainings!$A$2:$B$20, 2, FALSE))</f>
        <v>no training</v>
      </c>
    </row>
    <row r="4483" spans="2:10" ht="15.75" customHeight="1" x14ac:dyDescent="0.4">
      <c r="B4483" s="13" t="str">
        <f>IFERROR(VLOOKUP(A4483, Employees!$A$2:$E$401, 2, FALSE), "Enter an ID")</f>
        <v>Enter an ID</v>
      </c>
      <c r="C4483" s="13" t="str">
        <f>IFERROR(VLOOKUP(A4483, Employees!$A$2:$E$401, 3, FALSE), "Enter an ID")</f>
        <v>Enter an ID</v>
      </c>
      <c r="D4483" s="13" t="str">
        <f>IFERROR(VLOOKUP(A4483, Employees!$A$2:$E$401, 4, FALSE), "Enter an ID")</f>
        <v>Enter an ID</v>
      </c>
      <c r="E4483" s="13" t="str">
        <f>IFERROR(VLOOKUP(A4483, Employees!$A$2:$E$401, 5, FALSE), "Enter an ID")</f>
        <v>Enter an ID</v>
      </c>
      <c r="F4483" s="13" t="str">
        <f>IFERROR(VLOOKUP(A4483, Employees!$A$2:$F$401, 6, FALSE), "Enter an ID")</f>
        <v>Enter an ID</v>
      </c>
      <c r="J4483" s="13" t="str" cm="1">
        <f t="array" ref="J4483">_xlfn.IFS(ISBLANK(G4483), "no training", ISBLANK(I4483), 0, NOT(ISBLANK(I4483)), VLOOKUP(G4483,Trainings!$A$2:$B$20, 2, FALSE))</f>
        <v>no training</v>
      </c>
    </row>
    <row r="4484" spans="2:10" ht="15.75" customHeight="1" x14ac:dyDescent="0.4">
      <c r="B4484" s="13" t="str">
        <f>IFERROR(VLOOKUP(A4484, Employees!$A$2:$E$401, 2, FALSE), "Enter an ID")</f>
        <v>Enter an ID</v>
      </c>
      <c r="C4484" s="13" t="str">
        <f>IFERROR(VLOOKUP(A4484, Employees!$A$2:$E$401, 3, FALSE), "Enter an ID")</f>
        <v>Enter an ID</v>
      </c>
      <c r="D4484" s="13" t="str">
        <f>IFERROR(VLOOKUP(A4484, Employees!$A$2:$E$401, 4, FALSE), "Enter an ID")</f>
        <v>Enter an ID</v>
      </c>
      <c r="E4484" s="13" t="str">
        <f>IFERROR(VLOOKUP(A4484, Employees!$A$2:$E$401, 5, FALSE), "Enter an ID")</f>
        <v>Enter an ID</v>
      </c>
      <c r="F4484" s="13" t="str">
        <f>IFERROR(VLOOKUP(A4484, Employees!$A$2:$F$401, 6, FALSE), "Enter an ID")</f>
        <v>Enter an ID</v>
      </c>
      <c r="J4484" s="13" t="str" cm="1">
        <f t="array" ref="J4484">_xlfn.IFS(ISBLANK(G4484), "no training", ISBLANK(I4484), 0, NOT(ISBLANK(I4484)), VLOOKUP(G4484,Trainings!$A$2:$B$20, 2, FALSE))</f>
        <v>no training</v>
      </c>
    </row>
    <row r="4485" spans="2:10" ht="15.75" customHeight="1" x14ac:dyDescent="0.4">
      <c r="B4485" s="13" t="str">
        <f>IFERROR(VLOOKUP(A4485, Employees!$A$2:$E$401, 2, FALSE), "Enter an ID")</f>
        <v>Enter an ID</v>
      </c>
      <c r="C4485" s="13" t="str">
        <f>IFERROR(VLOOKUP(A4485, Employees!$A$2:$E$401, 3, FALSE), "Enter an ID")</f>
        <v>Enter an ID</v>
      </c>
      <c r="D4485" s="13" t="str">
        <f>IFERROR(VLOOKUP(A4485, Employees!$A$2:$E$401, 4, FALSE), "Enter an ID")</f>
        <v>Enter an ID</v>
      </c>
      <c r="E4485" s="13" t="str">
        <f>IFERROR(VLOOKUP(A4485, Employees!$A$2:$E$401, 5, FALSE), "Enter an ID")</f>
        <v>Enter an ID</v>
      </c>
      <c r="F4485" s="13" t="str">
        <f>IFERROR(VLOOKUP(A4485, Employees!$A$2:$F$401, 6, FALSE), "Enter an ID")</f>
        <v>Enter an ID</v>
      </c>
      <c r="J4485" s="13" t="str" cm="1">
        <f t="array" ref="J4485">_xlfn.IFS(ISBLANK(G4485), "no training", ISBLANK(I4485), 0, NOT(ISBLANK(I4485)), VLOOKUP(G4485,Trainings!$A$2:$B$20, 2, FALSE))</f>
        <v>no training</v>
      </c>
    </row>
    <row r="4486" spans="2:10" ht="15.75" customHeight="1" x14ac:dyDescent="0.4">
      <c r="B4486" s="13" t="str">
        <f>IFERROR(VLOOKUP(A4486, Employees!$A$2:$E$401, 2, FALSE), "Enter an ID")</f>
        <v>Enter an ID</v>
      </c>
      <c r="C4486" s="13" t="str">
        <f>IFERROR(VLOOKUP(A4486, Employees!$A$2:$E$401, 3, FALSE), "Enter an ID")</f>
        <v>Enter an ID</v>
      </c>
      <c r="D4486" s="13" t="str">
        <f>IFERROR(VLOOKUP(A4486, Employees!$A$2:$E$401, 4, FALSE), "Enter an ID")</f>
        <v>Enter an ID</v>
      </c>
      <c r="E4486" s="13" t="str">
        <f>IFERROR(VLOOKUP(A4486, Employees!$A$2:$E$401, 5, FALSE), "Enter an ID")</f>
        <v>Enter an ID</v>
      </c>
      <c r="F4486" s="13" t="str">
        <f>IFERROR(VLOOKUP(A4486, Employees!$A$2:$F$401, 6, FALSE), "Enter an ID")</f>
        <v>Enter an ID</v>
      </c>
      <c r="J4486" s="13" t="str" cm="1">
        <f t="array" ref="J4486">_xlfn.IFS(ISBLANK(G4486), "no training", ISBLANK(I4486), 0, NOT(ISBLANK(I4486)), VLOOKUP(G4486,Trainings!$A$2:$B$20, 2, FALSE))</f>
        <v>no training</v>
      </c>
    </row>
    <row r="4487" spans="2:10" ht="15.75" customHeight="1" x14ac:dyDescent="0.4">
      <c r="B4487" s="13" t="str">
        <f>IFERROR(VLOOKUP(A4487, Employees!$A$2:$E$401, 2, FALSE), "Enter an ID")</f>
        <v>Enter an ID</v>
      </c>
      <c r="C4487" s="13" t="str">
        <f>IFERROR(VLOOKUP(A4487, Employees!$A$2:$E$401, 3, FALSE), "Enter an ID")</f>
        <v>Enter an ID</v>
      </c>
      <c r="D4487" s="13" t="str">
        <f>IFERROR(VLOOKUP(A4487, Employees!$A$2:$E$401, 4, FALSE), "Enter an ID")</f>
        <v>Enter an ID</v>
      </c>
      <c r="E4487" s="13" t="str">
        <f>IFERROR(VLOOKUP(A4487, Employees!$A$2:$E$401, 5, FALSE), "Enter an ID")</f>
        <v>Enter an ID</v>
      </c>
      <c r="F4487" s="13" t="str">
        <f>IFERROR(VLOOKUP(A4487, Employees!$A$2:$F$401, 6, FALSE), "Enter an ID")</f>
        <v>Enter an ID</v>
      </c>
      <c r="J4487" s="13" t="str" cm="1">
        <f t="array" ref="J4487">_xlfn.IFS(ISBLANK(G4487), "no training", ISBLANK(I4487), 0, NOT(ISBLANK(I4487)), VLOOKUP(G4487,Trainings!$A$2:$B$20, 2, FALSE))</f>
        <v>no training</v>
      </c>
    </row>
    <row r="4488" spans="2:10" ht="15.75" customHeight="1" x14ac:dyDescent="0.4">
      <c r="B4488" s="13" t="str">
        <f>IFERROR(VLOOKUP(A4488, Employees!$A$2:$E$401, 2, FALSE), "Enter an ID")</f>
        <v>Enter an ID</v>
      </c>
      <c r="C4488" s="13" t="str">
        <f>IFERROR(VLOOKUP(A4488, Employees!$A$2:$E$401, 3, FALSE), "Enter an ID")</f>
        <v>Enter an ID</v>
      </c>
      <c r="D4488" s="13" t="str">
        <f>IFERROR(VLOOKUP(A4488, Employees!$A$2:$E$401, 4, FALSE), "Enter an ID")</f>
        <v>Enter an ID</v>
      </c>
      <c r="E4488" s="13" t="str">
        <f>IFERROR(VLOOKUP(A4488, Employees!$A$2:$E$401, 5, FALSE), "Enter an ID")</f>
        <v>Enter an ID</v>
      </c>
      <c r="F4488" s="13" t="str">
        <f>IFERROR(VLOOKUP(A4488, Employees!$A$2:$F$401, 6, FALSE), "Enter an ID")</f>
        <v>Enter an ID</v>
      </c>
      <c r="J4488" s="13" t="str" cm="1">
        <f t="array" ref="J4488">_xlfn.IFS(ISBLANK(G4488), "no training", ISBLANK(I4488), 0, NOT(ISBLANK(I4488)), VLOOKUP(G4488,Trainings!$A$2:$B$20, 2, FALSE))</f>
        <v>no training</v>
      </c>
    </row>
    <row r="4489" spans="2:10" ht="15.75" customHeight="1" x14ac:dyDescent="0.4">
      <c r="B4489" s="13" t="str">
        <f>IFERROR(VLOOKUP(A4489, Employees!$A$2:$E$401, 2, FALSE), "Enter an ID")</f>
        <v>Enter an ID</v>
      </c>
      <c r="C4489" s="13" t="str">
        <f>IFERROR(VLOOKUP(A4489, Employees!$A$2:$E$401, 3, FALSE), "Enter an ID")</f>
        <v>Enter an ID</v>
      </c>
      <c r="D4489" s="13" t="str">
        <f>IFERROR(VLOOKUP(A4489, Employees!$A$2:$E$401, 4, FALSE), "Enter an ID")</f>
        <v>Enter an ID</v>
      </c>
      <c r="E4489" s="13" t="str">
        <f>IFERROR(VLOOKUP(A4489, Employees!$A$2:$E$401, 5, FALSE), "Enter an ID")</f>
        <v>Enter an ID</v>
      </c>
      <c r="F4489" s="13" t="str">
        <f>IFERROR(VLOOKUP(A4489, Employees!$A$2:$F$401, 6, FALSE), "Enter an ID")</f>
        <v>Enter an ID</v>
      </c>
      <c r="J4489" s="13" t="str" cm="1">
        <f t="array" ref="J4489">_xlfn.IFS(ISBLANK(G4489), "no training", ISBLANK(I4489), 0, NOT(ISBLANK(I4489)), VLOOKUP(G4489,Trainings!$A$2:$B$20, 2, FALSE))</f>
        <v>no training</v>
      </c>
    </row>
    <row r="4490" spans="2:10" ht="15.75" customHeight="1" x14ac:dyDescent="0.4">
      <c r="B4490" s="13" t="str">
        <f>IFERROR(VLOOKUP(A4490, Employees!$A$2:$E$401, 2, FALSE), "Enter an ID")</f>
        <v>Enter an ID</v>
      </c>
      <c r="C4490" s="13" t="str">
        <f>IFERROR(VLOOKUP(A4490, Employees!$A$2:$E$401, 3, FALSE), "Enter an ID")</f>
        <v>Enter an ID</v>
      </c>
      <c r="D4490" s="13" t="str">
        <f>IFERROR(VLOOKUP(A4490, Employees!$A$2:$E$401, 4, FALSE), "Enter an ID")</f>
        <v>Enter an ID</v>
      </c>
      <c r="E4490" s="13" t="str">
        <f>IFERROR(VLOOKUP(A4490, Employees!$A$2:$E$401, 5, FALSE), "Enter an ID")</f>
        <v>Enter an ID</v>
      </c>
      <c r="F4490" s="13" t="str">
        <f>IFERROR(VLOOKUP(A4490, Employees!$A$2:$F$401, 6, FALSE), "Enter an ID")</f>
        <v>Enter an ID</v>
      </c>
      <c r="J4490" s="13" t="str" cm="1">
        <f t="array" ref="J4490">_xlfn.IFS(ISBLANK(G4490), "no training", ISBLANK(I4490), 0, NOT(ISBLANK(I4490)), VLOOKUP(G4490,Trainings!$A$2:$B$20, 2, FALSE))</f>
        <v>no training</v>
      </c>
    </row>
    <row r="4491" spans="2:10" ht="15.75" customHeight="1" x14ac:dyDescent="0.4">
      <c r="B4491" s="13" t="str">
        <f>IFERROR(VLOOKUP(A4491, Employees!$A$2:$E$401, 2, FALSE), "Enter an ID")</f>
        <v>Enter an ID</v>
      </c>
      <c r="C4491" s="13" t="str">
        <f>IFERROR(VLOOKUP(A4491, Employees!$A$2:$E$401, 3, FALSE), "Enter an ID")</f>
        <v>Enter an ID</v>
      </c>
      <c r="D4491" s="13" t="str">
        <f>IFERROR(VLOOKUP(A4491, Employees!$A$2:$E$401, 4, FALSE), "Enter an ID")</f>
        <v>Enter an ID</v>
      </c>
      <c r="E4491" s="13" t="str">
        <f>IFERROR(VLOOKUP(A4491, Employees!$A$2:$E$401, 5, FALSE), "Enter an ID")</f>
        <v>Enter an ID</v>
      </c>
      <c r="F4491" s="13" t="str">
        <f>IFERROR(VLOOKUP(A4491, Employees!$A$2:$F$401, 6, FALSE), "Enter an ID")</f>
        <v>Enter an ID</v>
      </c>
      <c r="J4491" s="13" t="str" cm="1">
        <f t="array" ref="J4491">_xlfn.IFS(ISBLANK(G4491), "no training", ISBLANK(I4491), 0, NOT(ISBLANK(I4491)), VLOOKUP(G4491,Trainings!$A$2:$B$20, 2, FALSE))</f>
        <v>no training</v>
      </c>
    </row>
    <row r="4492" spans="2:10" ht="15.75" customHeight="1" x14ac:dyDescent="0.4">
      <c r="B4492" s="13" t="str">
        <f>IFERROR(VLOOKUP(A4492, Employees!$A$2:$E$401, 2, FALSE), "Enter an ID")</f>
        <v>Enter an ID</v>
      </c>
      <c r="C4492" s="13" t="str">
        <f>IFERROR(VLOOKUP(A4492, Employees!$A$2:$E$401, 3, FALSE), "Enter an ID")</f>
        <v>Enter an ID</v>
      </c>
      <c r="D4492" s="13" t="str">
        <f>IFERROR(VLOOKUP(A4492, Employees!$A$2:$E$401, 4, FALSE), "Enter an ID")</f>
        <v>Enter an ID</v>
      </c>
      <c r="E4492" s="13" t="str">
        <f>IFERROR(VLOOKUP(A4492, Employees!$A$2:$E$401, 5, FALSE), "Enter an ID")</f>
        <v>Enter an ID</v>
      </c>
      <c r="F4492" s="13" t="str">
        <f>IFERROR(VLOOKUP(A4492, Employees!$A$2:$F$401, 6, FALSE), "Enter an ID")</f>
        <v>Enter an ID</v>
      </c>
      <c r="J4492" s="13" t="str" cm="1">
        <f t="array" ref="J4492">_xlfn.IFS(ISBLANK(G4492), "no training", ISBLANK(I4492), 0, NOT(ISBLANK(I4492)), VLOOKUP(G4492,Trainings!$A$2:$B$20, 2, FALSE))</f>
        <v>no training</v>
      </c>
    </row>
    <row r="4493" spans="2:10" ht="15.75" customHeight="1" x14ac:dyDescent="0.4">
      <c r="B4493" s="13" t="str">
        <f>IFERROR(VLOOKUP(A4493, Employees!$A$2:$E$401, 2, FALSE), "Enter an ID")</f>
        <v>Enter an ID</v>
      </c>
      <c r="C4493" s="13" t="str">
        <f>IFERROR(VLOOKUP(A4493, Employees!$A$2:$E$401, 3, FALSE), "Enter an ID")</f>
        <v>Enter an ID</v>
      </c>
      <c r="D4493" s="13" t="str">
        <f>IFERROR(VLOOKUP(A4493, Employees!$A$2:$E$401, 4, FALSE), "Enter an ID")</f>
        <v>Enter an ID</v>
      </c>
      <c r="E4493" s="13" t="str">
        <f>IFERROR(VLOOKUP(A4493, Employees!$A$2:$E$401, 5, FALSE), "Enter an ID")</f>
        <v>Enter an ID</v>
      </c>
      <c r="F4493" s="13" t="str">
        <f>IFERROR(VLOOKUP(A4493, Employees!$A$2:$F$401, 6, FALSE), "Enter an ID")</f>
        <v>Enter an ID</v>
      </c>
      <c r="J4493" s="13" t="str" cm="1">
        <f t="array" ref="J4493">_xlfn.IFS(ISBLANK(G4493), "no training", ISBLANK(I4493), 0, NOT(ISBLANK(I4493)), VLOOKUP(G4493,Trainings!$A$2:$B$20, 2, FALSE))</f>
        <v>no training</v>
      </c>
    </row>
    <row r="4494" spans="2:10" ht="15.75" customHeight="1" x14ac:dyDescent="0.4">
      <c r="B4494" s="13" t="str">
        <f>IFERROR(VLOOKUP(A4494, Employees!$A$2:$E$401, 2, FALSE), "Enter an ID")</f>
        <v>Enter an ID</v>
      </c>
      <c r="C4494" s="13" t="str">
        <f>IFERROR(VLOOKUP(A4494, Employees!$A$2:$E$401, 3, FALSE), "Enter an ID")</f>
        <v>Enter an ID</v>
      </c>
      <c r="D4494" s="13" t="str">
        <f>IFERROR(VLOOKUP(A4494, Employees!$A$2:$E$401, 4, FALSE), "Enter an ID")</f>
        <v>Enter an ID</v>
      </c>
      <c r="E4494" s="13" t="str">
        <f>IFERROR(VLOOKUP(A4494, Employees!$A$2:$E$401, 5, FALSE), "Enter an ID")</f>
        <v>Enter an ID</v>
      </c>
      <c r="F4494" s="13" t="str">
        <f>IFERROR(VLOOKUP(A4494, Employees!$A$2:$F$401, 6, FALSE), "Enter an ID")</f>
        <v>Enter an ID</v>
      </c>
      <c r="J4494" s="13" t="str" cm="1">
        <f t="array" ref="J4494">_xlfn.IFS(ISBLANK(G4494), "no training", ISBLANK(I4494), 0, NOT(ISBLANK(I4494)), VLOOKUP(G4494,Trainings!$A$2:$B$20, 2, FALSE))</f>
        <v>no training</v>
      </c>
    </row>
    <row r="4495" spans="2:10" ht="15.75" customHeight="1" x14ac:dyDescent="0.4">
      <c r="B4495" s="13" t="str">
        <f>IFERROR(VLOOKUP(A4495, Employees!$A$2:$E$401, 2, FALSE), "Enter an ID")</f>
        <v>Enter an ID</v>
      </c>
      <c r="C4495" s="13" t="str">
        <f>IFERROR(VLOOKUP(A4495, Employees!$A$2:$E$401, 3, FALSE), "Enter an ID")</f>
        <v>Enter an ID</v>
      </c>
      <c r="D4495" s="13" t="str">
        <f>IFERROR(VLOOKUP(A4495, Employees!$A$2:$E$401, 4, FALSE), "Enter an ID")</f>
        <v>Enter an ID</v>
      </c>
      <c r="E4495" s="13" t="str">
        <f>IFERROR(VLOOKUP(A4495, Employees!$A$2:$E$401, 5, FALSE), "Enter an ID")</f>
        <v>Enter an ID</v>
      </c>
      <c r="F4495" s="13" t="str">
        <f>IFERROR(VLOOKUP(A4495, Employees!$A$2:$F$401, 6, FALSE), "Enter an ID")</f>
        <v>Enter an ID</v>
      </c>
      <c r="J4495" s="13" t="str" cm="1">
        <f t="array" ref="J4495">_xlfn.IFS(ISBLANK(G4495), "no training", ISBLANK(I4495), 0, NOT(ISBLANK(I4495)), VLOOKUP(G4495,Trainings!$A$2:$B$20, 2, FALSE))</f>
        <v>no training</v>
      </c>
    </row>
    <row r="4496" spans="2:10" ht="15.75" customHeight="1" x14ac:dyDescent="0.4">
      <c r="B4496" s="13" t="str">
        <f>IFERROR(VLOOKUP(A4496, Employees!$A$2:$E$401, 2, FALSE), "Enter an ID")</f>
        <v>Enter an ID</v>
      </c>
      <c r="C4496" s="13" t="str">
        <f>IFERROR(VLOOKUP(A4496, Employees!$A$2:$E$401, 3, FALSE), "Enter an ID")</f>
        <v>Enter an ID</v>
      </c>
      <c r="D4496" s="13" t="str">
        <f>IFERROR(VLOOKUP(A4496, Employees!$A$2:$E$401, 4, FALSE), "Enter an ID")</f>
        <v>Enter an ID</v>
      </c>
      <c r="E4496" s="13" t="str">
        <f>IFERROR(VLOOKUP(A4496, Employees!$A$2:$E$401, 5, FALSE), "Enter an ID")</f>
        <v>Enter an ID</v>
      </c>
      <c r="F4496" s="13" t="str">
        <f>IFERROR(VLOOKUP(A4496, Employees!$A$2:$F$401, 6, FALSE), "Enter an ID")</f>
        <v>Enter an ID</v>
      </c>
      <c r="J4496" s="13" t="str" cm="1">
        <f t="array" ref="J4496">_xlfn.IFS(ISBLANK(G4496), "no training", ISBLANK(I4496), 0, NOT(ISBLANK(I4496)), VLOOKUP(G4496,Trainings!$A$2:$B$20, 2, FALSE))</f>
        <v>no training</v>
      </c>
    </row>
    <row r="4497" spans="2:10" ht="15.75" customHeight="1" x14ac:dyDescent="0.4">
      <c r="B4497" s="13" t="str">
        <f>IFERROR(VLOOKUP(A4497, Employees!$A$2:$E$401, 2, FALSE), "Enter an ID")</f>
        <v>Enter an ID</v>
      </c>
      <c r="C4497" s="13" t="str">
        <f>IFERROR(VLOOKUP(A4497, Employees!$A$2:$E$401, 3, FALSE), "Enter an ID")</f>
        <v>Enter an ID</v>
      </c>
      <c r="D4497" s="13" t="str">
        <f>IFERROR(VLOOKUP(A4497, Employees!$A$2:$E$401, 4, FALSE), "Enter an ID")</f>
        <v>Enter an ID</v>
      </c>
      <c r="E4497" s="13" t="str">
        <f>IFERROR(VLOOKUP(A4497, Employees!$A$2:$E$401, 5, FALSE), "Enter an ID")</f>
        <v>Enter an ID</v>
      </c>
      <c r="F4497" s="13" t="str">
        <f>IFERROR(VLOOKUP(A4497, Employees!$A$2:$F$401, 6, FALSE), "Enter an ID")</f>
        <v>Enter an ID</v>
      </c>
      <c r="J4497" s="13" t="str" cm="1">
        <f t="array" ref="J4497">_xlfn.IFS(ISBLANK(G4497), "no training", ISBLANK(I4497), 0, NOT(ISBLANK(I4497)), VLOOKUP(G4497,Trainings!$A$2:$B$20, 2, FALSE))</f>
        <v>no training</v>
      </c>
    </row>
    <row r="4498" spans="2:10" ht="15.75" customHeight="1" x14ac:dyDescent="0.4">
      <c r="B4498" s="13" t="str">
        <f>IFERROR(VLOOKUP(A4498, Employees!$A$2:$E$401, 2, FALSE), "Enter an ID")</f>
        <v>Enter an ID</v>
      </c>
      <c r="C4498" s="13" t="str">
        <f>IFERROR(VLOOKUP(A4498, Employees!$A$2:$E$401, 3, FALSE), "Enter an ID")</f>
        <v>Enter an ID</v>
      </c>
      <c r="D4498" s="13" t="str">
        <f>IFERROR(VLOOKUP(A4498, Employees!$A$2:$E$401, 4, FALSE), "Enter an ID")</f>
        <v>Enter an ID</v>
      </c>
      <c r="E4498" s="13" t="str">
        <f>IFERROR(VLOOKUP(A4498, Employees!$A$2:$E$401, 5, FALSE), "Enter an ID")</f>
        <v>Enter an ID</v>
      </c>
      <c r="F4498" s="13" t="str">
        <f>IFERROR(VLOOKUP(A4498, Employees!$A$2:$F$401, 6, FALSE), "Enter an ID")</f>
        <v>Enter an ID</v>
      </c>
      <c r="J4498" s="13" t="str" cm="1">
        <f t="array" ref="J4498">_xlfn.IFS(ISBLANK(G4498), "no training", ISBLANK(I4498), 0, NOT(ISBLANK(I4498)), VLOOKUP(G4498,Trainings!$A$2:$B$20, 2, FALSE))</f>
        <v>no training</v>
      </c>
    </row>
    <row r="4499" spans="2:10" ht="15.75" customHeight="1" x14ac:dyDescent="0.4">
      <c r="B4499" s="13" t="str">
        <f>IFERROR(VLOOKUP(A4499, Employees!$A$2:$E$401, 2, FALSE), "Enter an ID")</f>
        <v>Enter an ID</v>
      </c>
      <c r="C4499" s="13" t="str">
        <f>IFERROR(VLOOKUP(A4499, Employees!$A$2:$E$401, 3, FALSE), "Enter an ID")</f>
        <v>Enter an ID</v>
      </c>
      <c r="D4499" s="13" t="str">
        <f>IFERROR(VLOOKUP(A4499, Employees!$A$2:$E$401, 4, FALSE), "Enter an ID")</f>
        <v>Enter an ID</v>
      </c>
      <c r="E4499" s="13" t="str">
        <f>IFERROR(VLOOKUP(A4499, Employees!$A$2:$E$401, 5, FALSE), "Enter an ID")</f>
        <v>Enter an ID</v>
      </c>
      <c r="F4499" s="13" t="str">
        <f>IFERROR(VLOOKUP(A4499, Employees!$A$2:$F$401, 6, FALSE), "Enter an ID")</f>
        <v>Enter an ID</v>
      </c>
      <c r="J4499" s="13" t="str" cm="1">
        <f t="array" ref="J4499">_xlfn.IFS(ISBLANK(G4499), "no training", ISBLANK(I4499), 0, NOT(ISBLANK(I4499)), VLOOKUP(G4499,Trainings!$A$2:$B$20, 2, FALSE))</f>
        <v>no training</v>
      </c>
    </row>
    <row r="4500" spans="2:10" ht="15.75" customHeight="1" x14ac:dyDescent="0.4">
      <c r="B4500" s="13" t="str">
        <f>IFERROR(VLOOKUP(A4500, Employees!$A$2:$E$401, 2, FALSE), "Enter an ID")</f>
        <v>Enter an ID</v>
      </c>
      <c r="C4500" s="13" t="str">
        <f>IFERROR(VLOOKUP(A4500, Employees!$A$2:$E$401, 3, FALSE), "Enter an ID")</f>
        <v>Enter an ID</v>
      </c>
      <c r="D4500" s="13" t="str">
        <f>IFERROR(VLOOKUP(A4500, Employees!$A$2:$E$401, 4, FALSE), "Enter an ID")</f>
        <v>Enter an ID</v>
      </c>
      <c r="E4500" s="13" t="str">
        <f>IFERROR(VLOOKUP(A4500, Employees!$A$2:$E$401, 5, FALSE), "Enter an ID")</f>
        <v>Enter an ID</v>
      </c>
      <c r="F4500" s="13" t="str">
        <f>IFERROR(VLOOKUP(A4500, Employees!$A$2:$F$401, 6, FALSE), "Enter an ID")</f>
        <v>Enter an ID</v>
      </c>
      <c r="J4500" s="13" t="str" cm="1">
        <f t="array" ref="J4500">_xlfn.IFS(ISBLANK(G4500), "no training", ISBLANK(I4500), 0, NOT(ISBLANK(I4500)), VLOOKUP(G4500,Trainings!$A$2:$B$20, 2, FALSE))</f>
        <v>no training</v>
      </c>
    </row>
    <row r="4501" spans="2:10" ht="15.75" customHeight="1" x14ac:dyDescent="0.4">
      <c r="B4501" s="13" t="str">
        <f>IFERROR(VLOOKUP(A4501, Employees!$A$2:$E$401, 2, FALSE), "Enter an ID")</f>
        <v>Enter an ID</v>
      </c>
      <c r="C4501" s="13" t="str">
        <f>IFERROR(VLOOKUP(A4501, Employees!$A$2:$E$401, 3, FALSE), "Enter an ID")</f>
        <v>Enter an ID</v>
      </c>
      <c r="D4501" s="13" t="str">
        <f>IFERROR(VLOOKUP(A4501, Employees!$A$2:$E$401, 4, FALSE), "Enter an ID")</f>
        <v>Enter an ID</v>
      </c>
      <c r="E4501" s="13" t="str">
        <f>IFERROR(VLOOKUP(A4501, Employees!$A$2:$E$401, 5, FALSE), "Enter an ID")</f>
        <v>Enter an ID</v>
      </c>
      <c r="F4501" s="13" t="str">
        <f>IFERROR(VLOOKUP(A4501, Employees!$A$2:$F$401, 6, FALSE), "Enter an ID")</f>
        <v>Enter an ID</v>
      </c>
      <c r="J4501" s="13" t="str" cm="1">
        <f t="array" ref="J4501">_xlfn.IFS(ISBLANK(G4501), "no training", ISBLANK(I4501), 0, NOT(ISBLANK(I4501)), VLOOKUP(G4501,Trainings!$A$2:$B$20, 2, FALSE))</f>
        <v>no training</v>
      </c>
    </row>
    <row r="4502" spans="2:10" ht="15.75" customHeight="1" x14ac:dyDescent="0.4">
      <c r="B4502" s="13" t="str">
        <f>IFERROR(VLOOKUP(A4502, Employees!$A$2:$E$401, 2, FALSE), "Enter an ID")</f>
        <v>Enter an ID</v>
      </c>
      <c r="C4502" s="13" t="str">
        <f>IFERROR(VLOOKUP(A4502, Employees!$A$2:$E$401, 3, FALSE), "Enter an ID")</f>
        <v>Enter an ID</v>
      </c>
      <c r="D4502" s="13" t="str">
        <f>IFERROR(VLOOKUP(A4502, Employees!$A$2:$E$401, 4, FALSE), "Enter an ID")</f>
        <v>Enter an ID</v>
      </c>
      <c r="E4502" s="13" t="str">
        <f>IFERROR(VLOOKUP(A4502, Employees!$A$2:$E$401, 5, FALSE), "Enter an ID")</f>
        <v>Enter an ID</v>
      </c>
      <c r="F4502" s="13" t="str">
        <f>IFERROR(VLOOKUP(A4502, Employees!$A$2:$F$401, 6, FALSE), "Enter an ID")</f>
        <v>Enter an ID</v>
      </c>
      <c r="J4502" s="13" t="str" cm="1">
        <f t="array" ref="J4502">_xlfn.IFS(ISBLANK(G4502), "no training", ISBLANK(I4502), 0, NOT(ISBLANK(I4502)), VLOOKUP(G4502,Trainings!$A$2:$B$20, 2, FALSE))</f>
        <v>no training</v>
      </c>
    </row>
    <row r="4503" spans="2:10" ht="15.75" customHeight="1" x14ac:dyDescent="0.4">
      <c r="B4503" s="13" t="str">
        <f>IFERROR(VLOOKUP(A4503, Employees!$A$2:$E$401, 2, FALSE), "Enter an ID")</f>
        <v>Enter an ID</v>
      </c>
      <c r="C4503" s="13" t="str">
        <f>IFERROR(VLOOKUP(A4503, Employees!$A$2:$E$401, 3, FALSE), "Enter an ID")</f>
        <v>Enter an ID</v>
      </c>
      <c r="D4503" s="13" t="str">
        <f>IFERROR(VLOOKUP(A4503, Employees!$A$2:$E$401, 4, FALSE), "Enter an ID")</f>
        <v>Enter an ID</v>
      </c>
      <c r="E4503" s="13" t="str">
        <f>IFERROR(VLOOKUP(A4503, Employees!$A$2:$E$401, 5, FALSE), "Enter an ID")</f>
        <v>Enter an ID</v>
      </c>
      <c r="F4503" s="13" t="str">
        <f>IFERROR(VLOOKUP(A4503, Employees!$A$2:$F$401, 6, FALSE), "Enter an ID")</f>
        <v>Enter an ID</v>
      </c>
      <c r="J4503" s="13" t="str" cm="1">
        <f t="array" ref="J4503">_xlfn.IFS(ISBLANK(G4503), "no training", ISBLANK(I4503), 0, NOT(ISBLANK(I4503)), VLOOKUP(G4503,Trainings!$A$2:$B$20, 2, FALSE))</f>
        <v>no training</v>
      </c>
    </row>
    <row r="4504" spans="2:10" ht="15.75" customHeight="1" x14ac:dyDescent="0.4">
      <c r="B4504" s="13" t="str">
        <f>IFERROR(VLOOKUP(A4504, Employees!$A$2:$E$401, 2, FALSE), "Enter an ID")</f>
        <v>Enter an ID</v>
      </c>
      <c r="C4504" s="13" t="str">
        <f>IFERROR(VLOOKUP(A4504, Employees!$A$2:$E$401, 3, FALSE), "Enter an ID")</f>
        <v>Enter an ID</v>
      </c>
      <c r="D4504" s="13" t="str">
        <f>IFERROR(VLOOKUP(A4504, Employees!$A$2:$E$401, 4, FALSE), "Enter an ID")</f>
        <v>Enter an ID</v>
      </c>
      <c r="E4504" s="13" t="str">
        <f>IFERROR(VLOOKUP(A4504, Employees!$A$2:$E$401, 5, FALSE), "Enter an ID")</f>
        <v>Enter an ID</v>
      </c>
      <c r="F4504" s="13" t="str">
        <f>IFERROR(VLOOKUP(A4504, Employees!$A$2:$F$401, 6, FALSE), "Enter an ID")</f>
        <v>Enter an ID</v>
      </c>
      <c r="J4504" s="13" t="str" cm="1">
        <f t="array" ref="J4504">_xlfn.IFS(ISBLANK(G4504), "no training", ISBLANK(I4504), 0, NOT(ISBLANK(I4504)), VLOOKUP(G4504,Trainings!$A$2:$B$20, 2, FALSE))</f>
        <v>no training</v>
      </c>
    </row>
    <row r="4505" spans="2:10" ht="15.75" customHeight="1" x14ac:dyDescent="0.4">
      <c r="B4505" s="13" t="str">
        <f>IFERROR(VLOOKUP(A4505, Employees!$A$2:$E$401, 2, FALSE), "Enter an ID")</f>
        <v>Enter an ID</v>
      </c>
      <c r="C4505" s="13" t="str">
        <f>IFERROR(VLOOKUP(A4505, Employees!$A$2:$E$401, 3, FALSE), "Enter an ID")</f>
        <v>Enter an ID</v>
      </c>
      <c r="D4505" s="13" t="str">
        <f>IFERROR(VLOOKUP(A4505, Employees!$A$2:$E$401, 4, FALSE), "Enter an ID")</f>
        <v>Enter an ID</v>
      </c>
      <c r="E4505" s="13" t="str">
        <f>IFERROR(VLOOKUP(A4505, Employees!$A$2:$E$401, 5, FALSE), "Enter an ID")</f>
        <v>Enter an ID</v>
      </c>
      <c r="F4505" s="13" t="str">
        <f>IFERROR(VLOOKUP(A4505, Employees!$A$2:$F$401, 6, FALSE), "Enter an ID")</f>
        <v>Enter an ID</v>
      </c>
      <c r="J4505" s="13" t="str" cm="1">
        <f t="array" ref="J4505">_xlfn.IFS(ISBLANK(G4505), "no training", ISBLANK(I4505), 0, NOT(ISBLANK(I4505)), VLOOKUP(G4505,Trainings!$A$2:$B$20, 2, FALSE))</f>
        <v>no training</v>
      </c>
    </row>
    <row r="4506" spans="2:10" ht="15.75" customHeight="1" x14ac:dyDescent="0.4">
      <c r="B4506" s="13" t="str">
        <f>IFERROR(VLOOKUP(A4506, Employees!$A$2:$E$401, 2, FALSE), "Enter an ID")</f>
        <v>Enter an ID</v>
      </c>
      <c r="C4506" s="13" t="str">
        <f>IFERROR(VLOOKUP(A4506, Employees!$A$2:$E$401, 3, FALSE), "Enter an ID")</f>
        <v>Enter an ID</v>
      </c>
      <c r="D4506" s="13" t="str">
        <f>IFERROR(VLOOKUP(A4506, Employees!$A$2:$E$401, 4, FALSE), "Enter an ID")</f>
        <v>Enter an ID</v>
      </c>
      <c r="E4506" s="13" t="str">
        <f>IFERROR(VLOOKUP(A4506, Employees!$A$2:$E$401, 5, FALSE), "Enter an ID")</f>
        <v>Enter an ID</v>
      </c>
      <c r="F4506" s="13" t="str">
        <f>IFERROR(VLOOKUP(A4506, Employees!$A$2:$F$401, 6, FALSE), "Enter an ID")</f>
        <v>Enter an ID</v>
      </c>
      <c r="J4506" s="13" t="str" cm="1">
        <f t="array" ref="J4506">_xlfn.IFS(ISBLANK(G4506), "no training", ISBLANK(I4506), 0, NOT(ISBLANK(I4506)), VLOOKUP(G4506,Trainings!$A$2:$B$20, 2, FALSE))</f>
        <v>no training</v>
      </c>
    </row>
    <row r="4507" spans="2:10" ht="15.75" customHeight="1" x14ac:dyDescent="0.4">
      <c r="B4507" s="13" t="str">
        <f>IFERROR(VLOOKUP(A4507, Employees!$A$2:$E$401, 2, FALSE), "Enter an ID")</f>
        <v>Enter an ID</v>
      </c>
      <c r="C4507" s="13" t="str">
        <f>IFERROR(VLOOKUP(A4507, Employees!$A$2:$E$401, 3, FALSE), "Enter an ID")</f>
        <v>Enter an ID</v>
      </c>
      <c r="D4507" s="13" t="str">
        <f>IFERROR(VLOOKUP(A4507, Employees!$A$2:$E$401, 4, FALSE), "Enter an ID")</f>
        <v>Enter an ID</v>
      </c>
      <c r="E4507" s="13" t="str">
        <f>IFERROR(VLOOKUP(A4507, Employees!$A$2:$E$401, 5, FALSE), "Enter an ID")</f>
        <v>Enter an ID</v>
      </c>
      <c r="F4507" s="13" t="str">
        <f>IFERROR(VLOOKUP(A4507, Employees!$A$2:$F$401, 6, FALSE), "Enter an ID")</f>
        <v>Enter an ID</v>
      </c>
      <c r="J4507" s="13" t="str" cm="1">
        <f t="array" ref="J4507">_xlfn.IFS(ISBLANK(G4507), "no training", ISBLANK(I4507), 0, NOT(ISBLANK(I4507)), VLOOKUP(G4507,Trainings!$A$2:$B$20, 2, FALSE))</f>
        <v>no training</v>
      </c>
    </row>
    <row r="4508" spans="2:10" ht="15.75" customHeight="1" x14ac:dyDescent="0.4">
      <c r="B4508" s="13" t="str">
        <f>IFERROR(VLOOKUP(A4508, Employees!$A$2:$E$401, 2, FALSE), "Enter an ID")</f>
        <v>Enter an ID</v>
      </c>
      <c r="C4508" s="13" t="str">
        <f>IFERROR(VLOOKUP(A4508, Employees!$A$2:$E$401, 3, FALSE), "Enter an ID")</f>
        <v>Enter an ID</v>
      </c>
      <c r="D4508" s="13" t="str">
        <f>IFERROR(VLOOKUP(A4508, Employees!$A$2:$E$401, 4, FALSE), "Enter an ID")</f>
        <v>Enter an ID</v>
      </c>
      <c r="E4508" s="13" t="str">
        <f>IFERROR(VLOOKUP(A4508, Employees!$A$2:$E$401, 5, FALSE), "Enter an ID")</f>
        <v>Enter an ID</v>
      </c>
      <c r="F4508" s="13" t="str">
        <f>IFERROR(VLOOKUP(A4508, Employees!$A$2:$F$401, 6, FALSE), "Enter an ID")</f>
        <v>Enter an ID</v>
      </c>
      <c r="J4508" s="13" t="str" cm="1">
        <f t="array" ref="J4508">_xlfn.IFS(ISBLANK(G4508), "no training", ISBLANK(I4508), 0, NOT(ISBLANK(I4508)), VLOOKUP(G4508,Trainings!$A$2:$B$20, 2, FALSE))</f>
        <v>no training</v>
      </c>
    </row>
    <row r="4509" spans="2:10" ht="15.75" customHeight="1" x14ac:dyDescent="0.4">
      <c r="B4509" s="13" t="str">
        <f>IFERROR(VLOOKUP(A4509, Employees!$A$2:$E$401, 2, FALSE), "Enter an ID")</f>
        <v>Enter an ID</v>
      </c>
      <c r="C4509" s="13" t="str">
        <f>IFERROR(VLOOKUP(A4509, Employees!$A$2:$E$401, 3, FALSE), "Enter an ID")</f>
        <v>Enter an ID</v>
      </c>
      <c r="D4509" s="13" t="str">
        <f>IFERROR(VLOOKUP(A4509, Employees!$A$2:$E$401, 4, FALSE), "Enter an ID")</f>
        <v>Enter an ID</v>
      </c>
      <c r="E4509" s="13" t="str">
        <f>IFERROR(VLOOKUP(A4509, Employees!$A$2:$E$401, 5, FALSE), "Enter an ID")</f>
        <v>Enter an ID</v>
      </c>
      <c r="F4509" s="13" t="str">
        <f>IFERROR(VLOOKUP(A4509, Employees!$A$2:$F$401, 6, FALSE), "Enter an ID")</f>
        <v>Enter an ID</v>
      </c>
      <c r="J4509" s="13" t="str" cm="1">
        <f t="array" ref="J4509">_xlfn.IFS(ISBLANK(G4509), "no training", ISBLANK(I4509), 0, NOT(ISBLANK(I4509)), VLOOKUP(G4509,Trainings!$A$2:$B$20, 2, FALSE))</f>
        <v>no training</v>
      </c>
    </row>
    <row r="4510" spans="2:10" ht="15.75" customHeight="1" x14ac:dyDescent="0.4">
      <c r="B4510" s="13" t="str">
        <f>IFERROR(VLOOKUP(A4510, Employees!$A$2:$E$401, 2, FALSE), "Enter an ID")</f>
        <v>Enter an ID</v>
      </c>
      <c r="C4510" s="13" t="str">
        <f>IFERROR(VLOOKUP(A4510, Employees!$A$2:$E$401, 3, FALSE), "Enter an ID")</f>
        <v>Enter an ID</v>
      </c>
      <c r="D4510" s="13" t="str">
        <f>IFERROR(VLOOKUP(A4510, Employees!$A$2:$E$401, 4, FALSE), "Enter an ID")</f>
        <v>Enter an ID</v>
      </c>
      <c r="E4510" s="13" t="str">
        <f>IFERROR(VLOOKUP(A4510, Employees!$A$2:$E$401, 5, FALSE), "Enter an ID")</f>
        <v>Enter an ID</v>
      </c>
      <c r="F4510" s="13" t="str">
        <f>IFERROR(VLOOKUP(A4510, Employees!$A$2:$F$401, 6, FALSE), "Enter an ID")</f>
        <v>Enter an ID</v>
      </c>
      <c r="J4510" s="13" t="str" cm="1">
        <f t="array" ref="J4510">_xlfn.IFS(ISBLANK(G4510), "no training", ISBLANK(I4510), 0, NOT(ISBLANK(I4510)), VLOOKUP(G4510,Trainings!$A$2:$B$20, 2, FALSE))</f>
        <v>no training</v>
      </c>
    </row>
    <row r="4511" spans="2:10" ht="15.75" customHeight="1" x14ac:dyDescent="0.4">
      <c r="B4511" s="13" t="str">
        <f>IFERROR(VLOOKUP(A4511, Employees!$A$2:$E$401, 2, FALSE), "Enter an ID")</f>
        <v>Enter an ID</v>
      </c>
      <c r="C4511" s="13" t="str">
        <f>IFERROR(VLOOKUP(A4511, Employees!$A$2:$E$401, 3, FALSE), "Enter an ID")</f>
        <v>Enter an ID</v>
      </c>
      <c r="D4511" s="13" t="str">
        <f>IFERROR(VLOOKUP(A4511, Employees!$A$2:$E$401, 4, FALSE), "Enter an ID")</f>
        <v>Enter an ID</v>
      </c>
      <c r="E4511" s="13" t="str">
        <f>IFERROR(VLOOKUP(A4511, Employees!$A$2:$E$401, 5, FALSE), "Enter an ID")</f>
        <v>Enter an ID</v>
      </c>
      <c r="F4511" s="13" t="str">
        <f>IFERROR(VLOOKUP(A4511, Employees!$A$2:$F$401, 6, FALSE), "Enter an ID")</f>
        <v>Enter an ID</v>
      </c>
      <c r="J4511" s="13" t="str" cm="1">
        <f t="array" ref="J4511">_xlfn.IFS(ISBLANK(G4511), "no training", ISBLANK(I4511), 0, NOT(ISBLANK(I4511)), VLOOKUP(G4511,Trainings!$A$2:$B$20, 2, FALSE))</f>
        <v>no training</v>
      </c>
    </row>
    <row r="4512" spans="2:10" ht="15.75" customHeight="1" x14ac:dyDescent="0.4">
      <c r="B4512" s="13" t="str">
        <f>IFERROR(VLOOKUP(A4512, Employees!$A$2:$E$401, 2, FALSE), "Enter an ID")</f>
        <v>Enter an ID</v>
      </c>
      <c r="C4512" s="13" t="str">
        <f>IFERROR(VLOOKUP(A4512, Employees!$A$2:$E$401, 3, FALSE), "Enter an ID")</f>
        <v>Enter an ID</v>
      </c>
      <c r="D4512" s="13" t="str">
        <f>IFERROR(VLOOKUP(A4512, Employees!$A$2:$E$401, 4, FALSE), "Enter an ID")</f>
        <v>Enter an ID</v>
      </c>
      <c r="E4512" s="13" t="str">
        <f>IFERROR(VLOOKUP(A4512, Employees!$A$2:$E$401, 5, FALSE), "Enter an ID")</f>
        <v>Enter an ID</v>
      </c>
      <c r="F4512" s="13" t="str">
        <f>IFERROR(VLOOKUP(A4512, Employees!$A$2:$F$401, 6, FALSE), "Enter an ID")</f>
        <v>Enter an ID</v>
      </c>
      <c r="J4512" s="13" t="str" cm="1">
        <f t="array" ref="J4512">_xlfn.IFS(ISBLANK(G4512), "no training", ISBLANK(I4512), 0, NOT(ISBLANK(I4512)), VLOOKUP(G4512,Trainings!$A$2:$B$20, 2, FALSE))</f>
        <v>no training</v>
      </c>
    </row>
    <row r="4513" spans="2:10" ht="15.75" customHeight="1" x14ac:dyDescent="0.4">
      <c r="B4513" s="13" t="str">
        <f>IFERROR(VLOOKUP(A4513, Employees!$A$2:$E$401, 2, FALSE), "Enter an ID")</f>
        <v>Enter an ID</v>
      </c>
      <c r="C4513" s="13" t="str">
        <f>IFERROR(VLOOKUP(A4513, Employees!$A$2:$E$401, 3, FALSE), "Enter an ID")</f>
        <v>Enter an ID</v>
      </c>
      <c r="D4513" s="13" t="str">
        <f>IFERROR(VLOOKUP(A4513, Employees!$A$2:$E$401, 4, FALSE), "Enter an ID")</f>
        <v>Enter an ID</v>
      </c>
      <c r="E4513" s="13" t="str">
        <f>IFERROR(VLOOKUP(A4513, Employees!$A$2:$E$401, 5, FALSE), "Enter an ID")</f>
        <v>Enter an ID</v>
      </c>
      <c r="F4513" s="13" t="str">
        <f>IFERROR(VLOOKUP(A4513, Employees!$A$2:$F$401, 6, FALSE), "Enter an ID")</f>
        <v>Enter an ID</v>
      </c>
      <c r="J4513" s="13" t="str" cm="1">
        <f t="array" ref="J4513">_xlfn.IFS(ISBLANK(G4513), "no training", ISBLANK(I4513), 0, NOT(ISBLANK(I4513)), VLOOKUP(G4513,Trainings!$A$2:$B$20, 2, FALSE))</f>
        <v>no training</v>
      </c>
    </row>
    <row r="4514" spans="2:10" ht="15.75" customHeight="1" x14ac:dyDescent="0.4">
      <c r="B4514" s="13" t="str">
        <f>IFERROR(VLOOKUP(A4514, Employees!$A$2:$E$401, 2, FALSE), "Enter an ID")</f>
        <v>Enter an ID</v>
      </c>
      <c r="C4514" s="13" t="str">
        <f>IFERROR(VLOOKUP(A4514, Employees!$A$2:$E$401, 3, FALSE), "Enter an ID")</f>
        <v>Enter an ID</v>
      </c>
      <c r="D4514" s="13" t="str">
        <f>IFERROR(VLOOKUP(A4514, Employees!$A$2:$E$401, 4, FALSE), "Enter an ID")</f>
        <v>Enter an ID</v>
      </c>
      <c r="E4514" s="13" t="str">
        <f>IFERROR(VLOOKUP(A4514, Employees!$A$2:$E$401, 5, FALSE), "Enter an ID")</f>
        <v>Enter an ID</v>
      </c>
      <c r="F4514" s="13" t="str">
        <f>IFERROR(VLOOKUP(A4514, Employees!$A$2:$F$401, 6, FALSE), "Enter an ID")</f>
        <v>Enter an ID</v>
      </c>
      <c r="J4514" s="13" t="str" cm="1">
        <f t="array" ref="J4514">_xlfn.IFS(ISBLANK(G4514), "no training", ISBLANK(I4514), 0, NOT(ISBLANK(I4514)), VLOOKUP(G4514,Trainings!$A$2:$B$20, 2, FALSE))</f>
        <v>no training</v>
      </c>
    </row>
    <row r="4515" spans="2:10" ht="15.75" customHeight="1" x14ac:dyDescent="0.4">
      <c r="B4515" s="13" t="str">
        <f>IFERROR(VLOOKUP(A4515, Employees!$A$2:$E$401, 2, FALSE), "Enter an ID")</f>
        <v>Enter an ID</v>
      </c>
      <c r="C4515" s="13" t="str">
        <f>IFERROR(VLOOKUP(A4515, Employees!$A$2:$E$401, 3, FALSE), "Enter an ID")</f>
        <v>Enter an ID</v>
      </c>
      <c r="D4515" s="13" t="str">
        <f>IFERROR(VLOOKUP(A4515, Employees!$A$2:$E$401, 4, FALSE), "Enter an ID")</f>
        <v>Enter an ID</v>
      </c>
      <c r="E4515" s="13" t="str">
        <f>IFERROR(VLOOKUP(A4515, Employees!$A$2:$E$401, 5, FALSE), "Enter an ID")</f>
        <v>Enter an ID</v>
      </c>
      <c r="F4515" s="13" t="str">
        <f>IFERROR(VLOOKUP(A4515, Employees!$A$2:$F$401, 6, FALSE), "Enter an ID")</f>
        <v>Enter an ID</v>
      </c>
      <c r="J4515" s="13" t="str" cm="1">
        <f t="array" ref="J4515">_xlfn.IFS(ISBLANK(G4515), "no training", ISBLANK(I4515), 0, NOT(ISBLANK(I4515)), VLOOKUP(G4515,Trainings!$A$2:$B$20, 2, FALSE))</f>
        <v>no training</v>
      </c>
    </row>
    <row r="4516" spans="2:10" ht="15.75" customHeight="1" x14ac:dyDescent="0.4">
      <c r="B4516" s="13" t="str">
        <f>IFERROR(VLOOKUP(A4516, Employees!$A$2:$E$401, 2, FALSE), "Enter an ID")</f>
        <v>Enter an ID</v>
      </c>
      <c r="C4516" s="13" t="str">
        <f>IFERROR(VLOOKUP(A4516, Employees!$A$2:$E$401, 3, FALSE), "Enter an ID")</f>
        <v>Enter an ID</v>
      </c>
      <c r="D4516" s="13" t="str">
        <f>IFERROR(VLOOKUP(A4516, Employees!$A$2:$E$401, 4, FALSE), "Enter an ID")</f>
        <v>Enter an ID</v>
      </c>
      <c r="E4516" s="13" t="str">
        <f>IFERROR(VLOOKUP(A4516, Employees!$A$2:$E$401, 5, FALSE), "Enter an ID")</f>
        <v>Enter an ID</v>
      </c>
      <c r="F4516" s="13" t="str">
        <f>IFERROR(VLOOKUP(A4516, Employees!$A$2:$F$401, 6, FALSE), "Enter an ID")</f>
        <v>Enter an ID</v>
      </c>
      <c r="J4516" s="13" t="str" cm="1">
        <f t="array" ref="J4516">_xlfn.IFS(ISBLANK(G4516), "no training", ISBLANK(I4516), 0, NOT(ISBLANK(I4516)), VLOOKUP(G4516,Trainings!$A$2:$B$20, 2, FALSE))</f>
        <v>no training</v>
      </c>
    </row>
    <row r="4517" spans="2:10" ht="15.75" customHeight="1" x14ac:dyDescent="0.4">
      <c r="B4517" s="13" t="str">
        <f>IFERROR(VLOOKUP(A4517, Employees!$A$2:$E$401, 2, FALSE), "Enter an ID")</f>
        <v>Enter an ID</v>
      </c>
      <c r="C4517" s="13" t="str">
        <f>IFERROR(VLOOKUP(A4517, Employees!$A$2:$E$401, 3, FALSE), "Enter an ID")</f>
        <v>Enter an ID</v>
      </c>
      <c r="D4517" s="13" t="str">
        <f>IFERROR(VLOOKUP(A4517, Employees!$A$2:$E$401, 4, FALSE), "Enter an ID")</f>
        <v>Enter an ID</v>
      </c>
      <c r="E4517" s="13" t="str">
        <f>IFERROR(VLOOKUP(A4517, Employees!$A$2:$E$401, 5, FALSE), "Enter an ID")</f>
        <v>Enter an ID</v>
      </c>
      <c r="F4517" s="13" t="str">
        <f>IFERROR(VLOOKUP(A4517, Employees!$A$2:$F$401, 6, FALSE), "Enter an ID")</f>
        <v>Enter an ID</v>
      </c>
      <c r="J4517" s="13" t="str" cm="1">
        <f t="array" ref="J4517">_xlfn.IFS(ISBLANK(G4517), "no training", ISBLANK(I4517), 0, NOT(ISBLANK(I4517)), VLOOKUP(G4517,Trainings!$A$2:$B$20, 2, FALSE))</f>
        <v>no training</v>
      </c>
    </row>
    <row r="4518" spans="2:10" ht="15.75" customHeight="1" x14ac:dyDescent="0.4">
      <c r="B4518" s="13" t="str">
        <f>IFERROR(VLOOKUP(A4518, Employees!$A$2:$E$401, 2, FALSE), "Enter an ID")</f>
        <v>Enter an ID</v>
      </c>
      <c r="C4518" s="13" t="str">
        <f>IFERROR(VLOOKUP(A4518, Employees!$A$2:$E$401, 3, FALSE), "Enter an ID")</f>
        <v>Enter an ID</v>
      </c>
      <c r="D4518" s="13" t="str">
        <f>IFERROR(VLOOKUP(A4518, Employees!$A$2:$E$401, 4, FALSE), "Enter an ID")</f>
        <v>Enter an ID</v>
      </c>
      <c r="E4518" s="13" t="str">
        <f>IFERROR(VLOOKUP(A4518, Employees!$A$2:$E$401, 5, FALSE), "Enter an ID")</f>
        <v>Enter an ID</v>
      </c>
      <c r="F4518" s="13" t="str">
        <f>IFERROR(VLOOKUP(A4518, Employees!$A$2:$F$401, 6, FALSE), "Enter an ID")</f>
        <v>Enter an ID</v>
      </c>
      <c r="J4518" s="13" t="str" cm="1">
        <f t="array" ref="J4518">_xlfn.IFS(ISBLANK(G4518), "no training", ISBLANK(I4518), 0, NOT(ISBLANK(I4518)), VLOOKUP(G4518,Trainings!$A$2:$B$20, 2, FALSE))</f>
        <v>no training</v>
      </c>
    </row>
    <row r="4519" spans="2:10" ht="15.75" customHeight="1" x14ac:dyDescent="0.4">
      <c r="B4519" s="13" t="str">
        <f>IFERROR(VLOOKUP(A4519, Employees!$A$2:$E$401, 2, FALSE), "Enter an ID")</f>
        <v>Enter an ID</v>
      </c>
      <c r="C4519" s="13" t="str">
        <f>IFERROR(VLOOKUP(A4519, Employees!$A$2:$E$401, 3, FALSE), "Enter an ID")</f>
        <v>Enter an ID</v>
      </c>
      <c r="D4519" s="13" t="str">
        <f>IFERROR(VLOOKUP(A4519, Employees!$A$2:$E$401, 4, FALSE), "Enter an ID")</f>
        <v>Enter an ID</v>
      </c>
      <c r="E4519" s="13" t="str">
        <f>IFERROR(VLOOKUP(A4519, Employees!$A$2:$E$401, 5, FALSE), "Enter an ID")</f>
        <v>Enter an ID</v>
      </c>
      <c r="F4519" s="13" t="str">
        <f>IFERROR(VLOOKUP(A4519, Employees!$A$2:$F$401, 6, FALSE), "Enter an ID")</f>
        <v>Enter an ID</v>
      </c>
      <c r="J4519" s="13" t="str" cm="1">
        <f t="array" ref="J4519">_xlfn.IFS(ISBLANK(G4519), "no training", ISBLANK(I4519), 0, NOT(ISBLANK(I4519)), VLOOKUP(G4519,Trainings!$A$2:$B$20, 2, FALSE))</f>
        <v>no training</v>
      </c>
    </row>
    <row r="4520" spans="2:10" ht="15.75" customHeight="1" x14ac:dyDescent="0.4">
      <c r="B4520" s="13" t="str">
        <f>IFERROR(VLOOKUP(A4520, Employees!$A$2:$E$401, 2, FALSE), "Enter an ID")</f>
        <v>Enter an ID</v>
      </c>
      <c r="C4520" s="13" t="str">
        <f>IFERROR(VLOOKUP(A4520, Employees!$A$2:$E$401, 3, FALSE), "Enter an ID")</f>
        <v>Enter an ID</v>
      </c>
      <c r="D4520" s="13" t="str">
        <f>IFERROR(VLOOKUP(A4520, Employees!$A$2:$E$401, 4, FALSE), "Enter an ID")</f>
        <v>Enter an ID</v>
      </c>
      <c r="E4520" s="13" t="str">
        <f>IFERROR(VLOOKUP(A4520, Employees!$A$2:$E$401, 5, FALSE), "Enter an ID")</f>
        <v>Enter an ID</v>
      </c>
      <c r="F4520" s="13" t="str">
        <f>IFERROR(VLOOKUP(A4520, Employees!$A$2:$F$401, 6, FALSE), "Enter an ID")</f>
        <v>Enter an ID</v>
      </c>
      <c r="J4520" s="13" t="str" cm="1">
        <f t="array" ref="J4520">_xlfn.IFS(ISBLANK(G4520), "no training", ISBLANK(I4520), 0, NOT(ISBLANK(I4520)), VLOOKUP(G4520,Trainings!$A$2:$B$20, 2, FALSE))</f>
        <v>no training</v>
      </c>
    </row>
    <row r="4521" spans="2:10" ht="15.75" customHeight="1" x14ac:dyDescent="0.4">
      <c r="B4521" s="13" t="str">
        <f>IFERROR(VLOOKUP(A4521, Employees!$A$2:$E$401, 2, FALSE), "Enter an ID")</f>
        <v>Enter an ID</v>
      </c>
      <c r="C4521" s="13" t="str">
        <f>IFERROR(VLOOKUP(A4521, Employees!$A$2:$E$401, 3, FALSE), "Enter an ID")</f>
        <v>Enter an ID</v>
      </c>
      <c r="D4521" s="13" t="str">
        <f>IFERROR(VLOOKUP(A4521, Employees!$A$2:$E$401, 4, FALSE), "Enter an ID")</f>
        <v>Enter an ID</v>
      </c>
      <c r="E4521" s="13" t="str">
        <f>IFERROR(VLOOKUP(A4521, Employees!$A$2:$E$401, 5, FALSE), "Enter an ID")</f>
        <v>Enter an ID</v>
      </c>
      <c r="F4521" s="13" t="str">
        <f>IFERROR(VLOOKUP(A4521, Employees!$A$2:$F$401, 6, FALSE), "Enter an ID")</f>
        <v>Enter an ID</v>
      </c>
      <c r="J4521" s="13" t="str" cm="1">
        <f t="array" ref="J4521">_xlfn.IFS(ISBLANK(G4521), "no training", ISBLANK(I4521), 0, NOT(ISBLANK(I4521)), VLOOKUP(G4521,Trainings!$A$2:$B$20, 2, FALSE))</f>
        <v>no training</v>
      </c>
    </row>
    <row r="4522" spans="2:10" ht="15.75" customHeight="1" x14ac:dyDescent="0.4">
      <c r="B4522" s="13" t="str">
        <f>IFERROR(VLOOKUP(A4522, Employees!$A$2:$E$401, 2, FALSE), "Enter an ID")</f>
        <v>Enter an ID</v>
      </c>
      <c r="C4522" s="13" t="str">
        <f>IFERROR(VLOOKUP(A4522, Employees!$A$2:$E$401, 3, FALSE), "Enter an ID")</f>
        <v>Enter an ID</v>
      </c>
      <c r="D4522" s="13" t="str">
        <f>IFERROR(VLOOKUP(A4522, Employees!$A$2:$E$401, 4, FALSE), "Enter an ID")</f>
        <v>Enter an ID</v>
      </c>
      <c r="E4522" s="13" t="str">
        <f>IFERROR(VLOOKUP(A4522, Employees!$A$2:$E$401, 5, FALSE), "Enter an ID")</f>
        <v>Enter an ID</v>
      </c>
      <c r="F4522" s="13" t="str">
        <f>IFERROR(VLOOKUP(A4522, Employees!$A$2:$F$401, 6, FALSE), "Enter an ID")</f>
        <v>Enter an ID</v>
      </c>
      <c r="J4522" s="13" t="str" cm="1">
        <f t="array" ref="J4522">_xlfn.IFS(ISBLANK(G4522), "no training", ISBLANK(I4522), 0, NOT(ISBLANK(I4522)), VLOOKUP(G4522,Trainings!$A$2:$B$20, 2, FALSE))</f>
        <v>no training</v>
      </c>
    </row>
    <row r="4523" spans="2:10" ht="15.75" customHeight="1" x14ac:dyDescent="0.4">
      <c r="B4523" s="13" t="str">
        <f>IFERROR(VLOOKUP(A4523, Employees!$A$2:$E$401, 2, FALSE), "Enter an ID")</f>
        <v>Enter an ID</v>
      </c>
      <c r="C4523" s="13" t="str">
        <f>IFERROR(VLOOKUP(A4523, Employees!$A$2:$E$401, 3, FALSE), "Enter an ID")</f>
        <v>Enter an ID</v>
      </c>
      <c r="D4523" s="13" t="str">
        <f>IFERROR(VLOOKUP(A4523, Employees!$A$2:$E$401, 4, FALSE), "Enter an ID")</f>
        <v>Enter an ID</v>
      </c>
      <c r="E4523" s="13" t="str">
        <f>IFERROR(VLOOKUP(A4523, Employees!$A$2:$E$401, 5, FALSE), "Enter an ID")</f>
        <v>Enter an ID</v>
      </c>
      <c r="F4523" s="13" t="str">
        <f>IFERROR(VLOOKUP(A4523, Employees!$A$2:$F$401, 6, FALSE), "Enter an ID")</f>
        <v>Enter an ID</v>
      </c>
      <c r="J4523" s="13" t="str" cm="1">
        <f t="array" ref="J4523">_xlfn.IFS(ISBLANK(G4523), "no training", ISBLANK(I4523), 0, NOT(ISBLANK(I4523)), VLOOKUP(G4523,Trainings!$A$2:$B$20, 2, FALSE))</f>
        <v>no training</v>
      </c>
    </row>
    <row r="4524" spans="2:10" ht="15.75" customHeight="1" x14ac:dyDescent="0.4">
      <c r="B4524" s="13" t="str">
        <f>IFERROR(VLOOKUP(A4524, Employees!$A$2:$E$401, 2, FALSE), "Enter an ID")</f>
        <v>Enter an ID</v>
      </c>
      <c r="C4524" s="13" t="str">
        <f>IFERROR(VLOOKUP(A4524, Employees!$A$2:$E$401, 3, FALSE), "Enter an ID")</f>
        <v>Enter an ID</v>
      </c>
      <c r="D4524" s="13" t="str">
        <f>IFERROR(VLOOKUP(A4524, Employees!$A$2:$E$401, 4, FALSE), "Enter an ID")</f>
        <v>Enter an ID</v>
      </c>
      <c r="E4524" s="13" t="str">
        <f>IFERROR(VLOOKUP(A4524, Employees!$A$2:$E$401, 5, FALSE), "Enter an ID")</f>
        <v>Enter an ID</v>
      </c>
      <c r="F4524" s="13" t="str">
        <f>IFERROR(VLOOKUP(A4524, Employees!$A$2:$F$401, 6, FALSE), "Enter an ID")</f>
        <v>Enter an ID</v>
      </c>
      <c r="J4524" s="13" t="str" cm="1">
        <f t="array" ref="J4524">_xlfn.IFS(ISBLANK(G4524), "no training", ISBLANK(I4524), 0, NOT(ISBLANK(I4524)), VLOOKUP(G4524,Trainings!$A$2:$B$20, 2, FALSE))</f>
        <v>no training</v>
      </c>
    </row>
    <row r="4525" spans="2:10" ht="15.75" customHeight="1" x14ac:dyDescent="0.4">
      <c r="B4525" s="13" t="str">
        <f>IFERROR(VLOOKUP(A4525, Employees!$A$2:$E$401, 2, FALSE), "Enter an ID")</f>
        <v>Enter an ID</v>
      </c>
      <c r="C4525" s="13" t="str">
        <f>IFERROR(VLOOKUP(A4525, Employees!$A$2:$E$401, 3, FALSE), "Enter an ID")</f>
        <v>Enter an ID</v>
      </c>
      <c r="D4525" s="13" t="str">
        <f>IFERROR(VLOOKUP(A4525, Employees!$A$2:$E$401, 4, FALSE), "Enter an ID")</f>
        <v>Enter an ID</v>
      </c>
      <c r="E4525" s="13" t="str">
        <f>IFERROR(VLOOKUP(A4525, Employees!$A$2:$E$401, 5, FALSE), "Enter an ID")</f>
        <v>Enter an ID</v>
      </c>
      <c r="F4525" s="13" t="str">
        <f>IFERROR(VLOOKUP(A4525, Employees!$A$2:$F$401, 6, FALSE), "Enter an ID")</f>
        <v>Enter an ID</v>
      </c>
      <c r="J4525" s="13" t="str" cm="1">
        <f t="array" ref="J4525">_xlfn.IFS(ISBLANK(G4525), "no training", ISBLANK(I4525), 0, NOT(ISBLANK(I4525)), VLOOKUP(G4525,Trainings!$A$2:$B$20, 2, FALSE))</f>
        <v>no training</v>
      </c>
    </row>
    <row r="4526" spans="2:10" ht="15.75" customHeight="1" x14ac:dyDescent="0.4">
      <c r="B4526" s="13" t="str">
        <f>IFERROR(VLOOKUP(A4526, Employees!$A$2:$E$401, 2, FALSE), "Enter an ID")</f>
        <v>Enter an ID</v>
      </c>
      <c r="C4526" s="13" t="str">
        <f>IFERROR(VLOOKUP(A4526, Employees!$A$2:$E$401, 3, FALSE), "Enter an ID")</f>
        <v>Enter an ID</v>
      </c>
      <c r="D4526" s="13" t="str">
        <f>IFERROR(VLOOKUP(A4526, Employees!$A$2:$E$401, 4, FALSE), "Enter an ID")</f>
        <v>Enter an ID</v>
      </c>
      <c r="E4526" s="13" t="str">
        <f>IFERROR(VLOOKUP(A4526, Employees!$A$2:$E$401, 5, FALSE), "Enter an ID")</f>
        <v>Enter an ID</v>
      </c>
      <c r="F4526" s="13" t="str">
        <f>IFERROR(VLOOKUP(A4526, Employees!$A$2:$F$401, 6, FALSE), "Enter an ID")</f>
        <v>Enter an ID</v>
      </c>
      <c r="J4526" s="13" t="str" cm="1">
        <f t="array" ref="J4526">_xlfn.IFS(ISBLANK(G4526), "no training", ISBLANK(I4526), 0, NOT(ISBLANK(I4526)), VLOOKUP(G4526,Trainings!$A$2:$B$20, 2, FALSE))</f>
        <v>no training</v>
      </c>
    </row>
    <row r="4527" spans="2:10" ht="15.75" customHeight="1" x14ac:dyDescent="0.4">
      <c r="B4527" s="13" t="str">
        <f>IFERROR(VLOOKUP(A4527, Employees!$A$2:$E$401, 2, FALSE), "Enter an ID")</f>
        <v>Enter an ID</v>
      </c>
      <c r="C4527" s="13" t="str">
        <f>IFERROR(VLOOKUP(A4527, Employees!$A$2:$E$401, 3, FALSE), "Enter an ID")</f>
        <v>Enter an ID</v>
      </c>
      <c r="D4527" s="13" t="str">
        <f>IFERROR(VLOOKUP(A4527, Employees!$A$2:$E$401, 4, FALSE), "Enter an ID")</f>
        <v>Enter an ID</v>
      </c>
      <c r="E4527" s="13" t="str">
        <f>IFERROR(VLOOKUP(A4527, Employees!$A$2:$E$401, 5, FALSE), "Enter an ID")</f>
        <v>Enter an ID</v>
      </c>
      <c r="F4527" s="13" t="str">
        <f>IFERROR(VLOOKUP(A4527, Employees!$A$2:$F$401, 6, FALSE), "Enter an ID")</f>
        <v>Enter an ID</v>
      </c>
      <c r="J4527" s="13" t="str" cm="1">
        <f t="array" ref="J4527">_xlfn.IFS(ISBLANK(G4527), "no training", ISBLANK(I4527), 0, NOT(ISBLANK(I4527)), VLOOKUP(G4527,Trainings!$A$2:$B$20, 2, FALSE))</f>
        <v>no training</v>
      </c>
    </row>
    <row r="4528" spans="2:10" ht="15.75" customHeight="1" x14ac:dyDescent="0.4">
      <c r="B4528" s="13" t="str">
        <f>IFERROR(VLOOKUP(A4528, Employees!$A$2:$E$401, 2, FALSE), "Enter an ID")</f>
        <v>Enter an ID</v>
      </c>
      <c r="C4528" s="13" t="str">
        <f>IFERROR(VLOOKUP(A4528, Employees!$A$2:$E$401, 3, FALSE), "Enter an ID")</f>
        <v>Enter an ID</v>
      </c>
      <c r="D4528" s="13" t="str">
        <f>IFERROR(VLOOKUP(A4528, Employees!$A$2:$E$401, 4, FALSE), "Enter an ID")</f>
        <v>Enter an ID</v>
      </c>
      <c r="E4528" s="13" t="str">
        <f>IFERROR(VLOOKUP(A4528, Employees!$A$2:$E$401, 5, FALSE), "Enter an ID")</f>
        <v>Enter an ID</v>
      </c>
      <c r="F4528" s="13" t="str">
        <f>IFERROR(VLOOKUP(A4528, Employees!$A$2:$F$401, 6, FALSE), "Enter an ID")</f>
        <v>Enter an ID</v>
      </c>
      <c r="J4528" s="13" t="str" cm="1">
        <f t="array" ref="J4528">_xlfn.IFS(ISBLANK(G4528), "no training", ISBLANK(I4528), 0, NOT(ISBLANK(I4528)), VLOOKUP(G4528,Trainings!$A$2:$B$20, 2, FALSE))</f>
        <v>no training</v>
      </c>
    </row>
    <row r="4529" spans="2:10" ht="15.75" customHeight="1" x14ac:dyDescent="0.4">
      <c r="B4529" s="13" t="str">
        <f>IFERROR(VLOOKUP(A4529, Employees!$A$2:$E$401, 2, FALSE), "Enter an ID")</f>
        <v>Enter an ID</v>
      </c>
      <c r="C4529" s="13" t="str">
        <f>IFERROR(VLOOKUP(A4529, Employees!$A$2:$E$401, 3, FALSE), "Enter an ID")</f>
        <v>Enter an ID</v>
      </c>
      <c r="D4529" s="13" t="str">
        <f>IFERROR(VLOOKUP(A4529, Employees!$A$2:$E$401, 4, FALSE), "Enter an ID")</f>
        <v>Enter an ID</v>
      </c>
      <c r="E4529" s="13" t="str">
        <f>IFERROR(VLOOKUP(A4529, Employees!$A$2:$E$401, 5, FALSE), "Enter an ID")</f>
        <v>Enter an ID</v>
      </c>
      <c r="F4529" s="13" t="str">
        <f>IFERROR(VLOOKUP(A4529, Employees!$A$2:$F$401, 6, FALSE), "Enter an ID")</f>
        <v>Enter an ID</v>
      </c>
      <c r="J4529" s="13" t="str" cm="1">
        <f t="array" ref="J4529">_xlfn.IFS(ISBLANK(G4529), "no training", ISBLANK(I4529), 0, NOT(ISBLANK(I4529)), VLOOKUP(G4529,Trainings!$A$2:$B$20, 2, FALSE))</f>
        <v>no training</v>
      </c>
    </row>
    <row r="4530" spans="2:10" ht="15.75" customHeight="1" x14ac:dyDescent="0.4">
      <c r="B4530" s="13" t="str">
        <f>IFERROR(VLOOKUP(A4530, Employees!$A$2:$E$401, 2, FALSE), "Enter an ID")</f>
        <v>Enter an ID</v>
      </c>
      <c r="C4530" s="13" t="str">
        <f>IFERROR(VLOOKUP(A4530, Employees!$A$2:$E$401, 3, FALSE), "Enter an ID")</f>
        <v>Enter an ID</v>
      </c>
      <c r="D4530" s="13" t="str">
        <f>IFERROR(VLOOKUP(A4530, Employees!$A$2:$E$401, 4, FALSE), "Enter an ID")</f>
        <v>Enter an ID</v>
      </c>
      <c r="E4530" s="13" t="str">
        <f>IFERROR(VLOOKUP(A4530, Employees!$A$2:$E$401, 5, FALSE), "Enter an ID")</f>
        <v>Enter an ID</v>
      </c>
      <c r="F4530" s="13" t="str">
        <f>IFERROR(VLOOKUP(A4530, Employees!$A$2:$F$401, 6, FALSE), "Enter an ID")</f>
        <v>Enter an ID</v>
      </c>
      <c r="J4530" s="13" t="str" cm="1">
        <f t="array" ref="J4530">_xlfn.IFS(ISBLANK(G4530), "no training", ISBLANK(I4530), 0, NOT(ISBLANK(I4530)), VLOOKUP(G4530,Trainings!$A$2:$B$20, 2, FALSE))</f>
        <v>no training</v>
      </c>
    </row>
    <row r="4531" spans="2:10" ht="15.75" customHeight="1" x14ac:dyDescent="0.4">
      <c r="B4531" s="13" t="str">
        <f>IFERROR(VLOOKUP(A4531, Employees!$A$2:$E$401, 2, FALSE), "Enter an ID")</f>
        <v>Enter an ID</v>
      </c>
      <c r="C4531" s="13" t="str">
        <f>IFERROR(VLOOKUP(A4531, Employees!$A$2:$E$401, 3, FALSE), "Enter an ID")</f>
        <v>Enter an ID</v>
      </c>
      <c r="D4531" s="13" t="str">
        <f>IFERROR(VLOOKUP(A4531, Employees!$A$2:$E$401, 4, FALSE), "Enter an ID")</f>
        <v>Enter an ID</v>
      </c>
      <c r="E4531" s="13" t="str">
        <f>IFERROR(VLOOKUP(A4531, Employees!$A$2:$E$401, 5, FALSE), "Enter an ID")</f>
        <v>Enter an ID</v>
      </c>
      <c r="F4531" s="13" t="str">
        <f>IFERROR(VLOOKUP(A4531, Employees!$A$2:$F$401, 6, FALSE), "Enter an ID")</f>
        <v>Enter an ID</v>
      </c>
      <c r="J4531" s="13" t="str" cm="1">
        <f t="array" ref="J4531">_xlfn.IFS(ISBLANK(G4531), "no training", ISBLANK(I4531), 0, NOT(ISBLANK(I4531)), VLOOKUP(G4531,Trainings!$A$2:$B$20, 2, FALSE))</f>
        <v>no training</v>
      </c>
    </row>
    <row r="4532" spans="2:10" ht="15.75" customHeight="1" x14ac:dyDescent="0.4">
      <c r="B4532" s="13" t="str">
        <f>IFERROR(VLOOKUP(A4532, Employees!$A$2:$E$401, 2, FALSE), "Enter an ID")</f>
        <v>Enter an ID</v>
      </c>
      <c r="C4532" s="13" t="str">
        <f>IFERROR(VLOOKUP(A4532, Employees!$A$2:$E$401, 3, FALSE), "Enter an ID")</f>
        <v>Enter an ID</v>
      </c>
      <c r="D4532" s="13" t="str">
        <f>IFERROR(VLOOKUP(A4532, Employees!$A$2:$E$401, 4, FALSE), "Enter an ID")</f>
        <v>Enter an ID</v>
      </c>
      <c r="E4532" s="13" t="str">
        <f>IFERROR(VLOOKUP(A4532, Employees!$A$2:$E$401, 5, FALSE), "Enter an ID")</f>
        <v>Enter an ID</v>
      </c>
      <c r="F4532" s="13" t="str">
        <f>IFERROR(VLOOKUP(A4532, Employees!$A$2:$F$401, 6, FALSE), "Enter an ID")</f>
        <v>Enter an ID</v>
      </c>
      <c r="J4532" s="13" t="str" cm="1">
        <f t="array" ref="J4532">_xlfn.IFS(ISBLANK(G4532), "no training", ISBLANK(I4532), 0, NOT(ISBLANK(I4532)), VLOOKUP(G4532,Trainings!$A$2:$B$20, 2, FALSE))</f>
        <v>no training</v>
      </c>
    </row>
    <row r="4533" spans="2:10" ht="15.75" customHeight="1" x14ac:dyDescent="0.4">
      <c r="B4533" s="13" t="str">
        <f>IFERROR(VLOOKUP(A4533, Employees!$A$2:$E$401, 2, FALSE), "Enter an ID")</f>
        <v>Enter an ID</v>
      </c>
      <c r="C4533" s="13" t="str">
        <f>IFERROR(VLOOKUP(A4533, Employees!$A$2:$E$401, 3, FALSE), "Enter an ID")</f>
        <v>Enter an ID</v>
      </c>
      <c r="D4533" s="13" t="str">
        <f>IFERROR(VLOOKUP(A4533, Employees!$A$2:$E$401, 4, FALSE), "Enter an ID")</f>
        <v>Enter an ID</v>
      </c>
      <c r="E4533" s="13" t="str">
        <f>IFERROR(VLOOKUP(A4533, Employees!$A$2:$E$401, 5, FALSE), "Enter an ID")</f>
        <v>Enter an ID</v>
      </c>
      <c r="F4533" s="13" t="str">
        <f>IFERROR(VLOOKUP(A4533, Employees!$A$2:$F$401, 6, FALSE), "Enter an ID")</f>
        <v>Enter an ID</v>
      </c>
      <c r="J4533" s="13" t="str" cm="1">
        <f t="array" ref="J4533">_xlfn.IFS(ISBLANK(G4533), "no training", ISBLANK(I4533), 0, NOT(ISBLANK(I4533)), VLOOKUP(G4533,Trainings!$A$2:$B$20, 2, FALSE))</f>
        <v>no training</v>
      </c>
    </row>
    <row r="4534" spans="2:10" ht="15.75" customHeight="1" x14ac:dyDescent="0.4">
      <c r="B4534" s="13" t="str">
        <f>IFERROR(VLOOKUP(A4534, Employees!$A$2:$E$401, 2, FALSE), "Enter an ID")</f>
        <v>Enter an ID</v>
      </c>
      <c r="C4534" s="13" t="str">
        <f>IFERROR(VLOOKUP(A4534, Employees!$A$2:$E$401, 3, FALSE), "Enter an ID")</f>
        <v>Enter an ID</v>
      </c>
      <c r="D4534" s="13" t="str">
        <f>IFERROR(VLOOKUP(A4534, Employees!$A$2:$E$401, 4, FALSE), "Enter an ID")</f>
        <v>Enter an ID</v>
      </c>
      <c r="E4534" s="13" t="str">
        <f>IFERROR(VLOOKUP(A4534, Employees!$A$2:$E$401, 5, FALSE), "Enter an ID")</f>
        <v>Enter an ID</v>
      </c>
      <c r="F4534" s="13" t="str">
        <f>IFERROR(VLOOKUP(A4534, Employees!$A$2:$F$401, 6, FALSE), "Enter an ID")</f>
        <v>Enter an ID</v>
      </c>
      <c r="J4534" s="13" t="str" cm="1">
        <f t="array" ref="J4534">_xlfn.IFS(ISBLANK(G4534), "no training", ISBLANK(I4534), 0, NOT(ISBLANK(I4534)), VLOOKUP(G4534,Trainings!$A$2:$B$20, 2, FALSE))</f>
        <v>no training</v>
      </c>
    </row>
    <row r="4535" spans="2:10" ht="15.75" customHeight="1" x14ac:dyDescent="0.4">
      <c r="B4535" s="13" t="str">
        <f>IFERROR(VLOOKUP(A4535, Employees!$A$2:$E$401, 2, FALSE), "Enter an ID")</f>
        <v>Enter an ID</v>
      </c>
      <c r="C4535" s="13" t="str">
        <f>IFERROR(VLOOKUP(A4535, Employees!$A$2:$E$401, 3, FALSE), "Enter an ID")</f>
        <v>Enter an ID</v>
      </c>
      <c r="D4535" s="13" t="str">
        <f>IFERROR(VLOOKUP(A4535, Employees!$A$2:$E$401, 4, FALSE), "Enter an ID")</f>
        <v>Enter an ID</v>
      </c>
      <c r="E4535" s="13" t="str">
        <f>IFERROR(VLOOKUP(A4535, Employees!$A$2:$E$401, 5, FALSE), "Enter an ID")</f>
        <v>Enter an ID</v>
      </c>
      <c r="F4535" s="13" t="str">
        <f>IFERROR(VLOOKUP(A4535, Employees!$A$2:$F$401, 6, FALSE), "Enter an ID")</f>
        <v>Enter an ID</v>
      </c>
      <c r="J4535" s="13" t="str" cm="1">
        <f t="array" ref="J4535">_xlfn.IFS(ISBLANK(G4535), "no training", ISBLANK(I4535), 0, NOT(ISBLANK(I4535)), VLOOKUP(G4535,Trainings!$A$2:$B$20, 2, FALSE))</f>
        <v>no training</v>
      </c>
    </row>
    <row r="4536" spans="2:10" ht="15.75" customHeight="1" x14ac:dyDescent="0.4">
      <c r="B4536" s="13" t="str">
        <f>IFERROR(VLOOKUP(A4536, Employees!$A$2:$E$401, 2, FALSE), "Enter an ID")</f>
        <v>Enter an ID</v>
      </c>
      <c r="C4536" s="13" t="str">
        <f>IFERROR(VLOOKUP(A4536, Employees!$A$2:$E$401, 3, FALSE), "Enter an ID")</f>
        <v>Enter an ID</v>
      </c>
      <c r="D4536" s="13" t="str">
        <f>IFERROR(VLOOKUP(A4536, Employees!$A$2:$E$401, 4, FALSE), "Enter an ID")</f>
        <v>Enter an ID</v>
      </c>
      <c r="E4536" s="13" t="str">
        <f>IFERROR(VLOOKUP(A4536, Employees!$A$2:$E$401, 5, FALSE), "Enter an ID")</f>
        <v>Enter an ID</v>
      </c>
      <c r="F4536" s="13" t="str">
        <f>IFERROR(VLOOKUP(A4536, Employees!$A$2:$F$401, 6, FALSE), "Enter an ID")</f>
        <v>Enter an ID</v>
      </c>
      <c r="J4536" s="13" t="str" cm="1">
        <f t="array" ref="J4536">_xlfn.IFS(ISBLANK(G4536), "no training", ISBLANK(I4536), 0, NOT(ISBLANK(I4536)), VLOOKUP(G4536,Trainings!$A$2:$B$20, 2, FALSE))</f>
        <v>no training</v>
      </c>
    </row>
    <row r="4537" spans="2:10" ht="15.75" customHeight="1" x14ac:dyDescent="0.4">
      <c r="B4537" s="13" t="str">
        <f>IFERROR(VLOOKUP(A4537, Employees!$A$2:$E$401, 2, FALSE), "Enter an ID")</f>
        <v>Enter an ID</v>
      </c>
      <c r="C4537" s="13" t="str">
        <f>IFERROR(VLOOKUP(A4537, Employees!$A$2:$E$401, 3, FALSE), "Enter an ID")</f>
        <v>Enter an ID</v>
      </c>
      <c r="D4537" s="13" t="str">
        <f>IFERROR(VLOOKUP(A4537, Employees!$A$2:$E$401, 4, FALSE), "Enter an ID")</f>
        <v>Enter an ID</v>
      </c>
      <c r="E4537" s="13" t="str">
        <f>IFERROR(VLOOKUP(A4537, Employees!$A$2:$E$401, 5, FALSE), "Enter an ID")</f>
        <v>Enter an ID</v>
      </c>
      <c r="F4537" s="13" t="str">
        <f>IFERROR(VLOOKUP(A4537, Employees!$A$2:$F$401, 6, FALSE), "Enter an ID")</f>
        <v>Enter an ID</v>
      </c>
      <c r="J4537" s="13" t="str" cm="1">
        <f t="array" ref="J4537">_xlfn.IFS(ISBLANK(G4537), "no training", ISBLANK(I4537), 0, NOT(ISBLANK(I4537)), VLOOKUP(G4537,Trainings!$A$2:$B$20, 2, FALSE))</f>
        <v>no training</v>
      </c>
    </row>
    <row r="4538" spans="2:10" ht="15.75" customHeight="1" x14ac:dyDescent="0.4">
      <c r="B4538" s="13" t="str">
        <f>IFERROR(VLOOKUP(A4538, Employees!$A$2:$E$401, 2, FALSE), "Enter an ID")</f>
        <v>Enter an ID</v>
      </c>
      <c r="C4538" s="13" t="str">
        <f>IFERROR(VLOOKUP(A4538, Employees!$A$2:$E$401, 3, FALSE), "Enter an ID")</f>
        <v>Enter an ID</v>
      </c>
      <c r="D4538" s="13" t="str">
        <f>IFERROR(VLOOKUP(A4538, Employees!$A$2:$E$401, 4, FALSE), "Enter an ID")</f>
        <v>Enter an ID</v>
      </c>
      <c r="E4538" s="13" t="str">
        <f>IFERROR(VLOOKUP(A4538, Employees!$A$2:$E$401, 5, FALSE), "Enter an ID")</f>
        <v>Enter an ID</v>
      </c>
      <c r="F4538" s="13" t="str">
        <f>IFERROR(VLOOKUP(A4538, Employees!$A$2:$F$401, 6, FALSE), "Enter an ID")</f>
        <v>Enter an ID</v>
      </c>
      <c r="J4538" s="13" t="str" cm="1">
        <f t="array" ref="J4538">_xlfn.IFS(ISBLANK(G4538), "no training", ISBLANK(I4538), 0, NOT(ISBLANK(I4538)), VLOOKUP(G4538,Trainings!$A$2:$B$20, 2, FALSE))</f>
        <v>no training</v>
      </c>
    </row>
    <row r="4539" spans="2:10" ht="15.75" customHeight="1" x14ac:dyDescent="0.4">
      <c r="B4539" s="13" t="str">
        <f>IFERROR(VLOOKUP(A4539, Employees!$A$2:$E$401, 2, FALSE), "Enter an ID")</f>
        <v>Enter an ID</v>
      </c>
      <c r="C4539" s="13" t="str">
        <f>IFERROR(VLOOKUP(A4539, Employees!$A$2:$E$401, 3, FALSE), "Enter an ID")</f>
        <v>Enter an ID</v>
      </c>
      <c r="D4539" s="13" t="str">
        <f>IFERROR(VLOOKUP(A4539, Employees!$A$2:$E$401, 4, FALSE), "Enter an ID")</f>
        <v>Enter an ID</v>
      </c>
      <c r="E4539" s="13" t="str">
        <f>IFERROR(VLOOKUP(A4539, Employees!$A$2:$E$401, 5, FALSE), "Enter an ID")</f>
        <v>Enter an ID</v>
      </c>
      <c r="F4539" s="13" t="str">
        <f>IFERROR(VLOOKUP(A4539, Employees!$A$2:$F$401, 6, FALSE), "Enter an ID")</f>
        <v>Enter an ID</v>
      </c>
      <c r="J4539" s="13" t="str" cm="1">
        <f t="array" ref="J4539">_xlfn.IFS(ISBLANK(G4539), "no training", ISBLANK(I4539), 0, NOT(ISBLANK(I4539)), VLOOKUP(G4539,Trainings!$A$2:$B$20, 2, FALSE))</f>
        <v>no training</v>
      </c>
    </row>
    <row r="4540" spans="2:10" ht="15.75" customHeight="1" x14ac:dyDescent="0.4">
      <c r="B4540" s="13" t="str">
        <f>IFERROR(VLOOKUP(A4540, Employees!$A$2:$E$401, 2, FALSE), "Enter an ID")</f>
        <v>Enter an ID</v>
      </c>
      <c r="C4540" s="13" t="str">
        <f>IFERROR(VLOOKUP(A4540, Employees!$A$2:$E$401, 3, FALSE), "Enter an ID")</f>
        <v>Enter an ID</v>
      </c>
      <c r="D4540" s="13" t="str">
        <f>IFERROR(VLOOKUP(A4540, Employees!$A$2:$E$401, 4, FALSE), "Enter an ID")</f>
        <v>Enter an ID</v>
      </c>
      <c r="E4540" s="13" t="str">
        <f>IFERROR(VLOOKUP(A4540, Employees!$A$2:$E$401, 5, FALSE), "Enter an ID")</f>
        <v>Enter an ID</v>
      </c>
      <c r="F4540" s="13" t="str">
        <f>IFERROR(VLOOKUP(A4540, Employees!$A$2:$F$401, 6, FALSE), "Enter an ID")</f>
        <v>Enter an ID</v>
      </c>
      <c r="J4540" s="13" t="str" cm="1">
        <f t="array" ref="J4540">_xlfn.IFS(ISBLANK(G4540), "no training", ISBLANK(I4540), 0, NOT(ISBLANK(I4540)), VLOOKUP(G4540,Trainings!$A$2:$B$20, 2, FALSE))</f>
        <v>no training</v>
      </c>
    </row>
    <row r="4541" spans="2:10" ht="15.75" customHeight="1" x14ac:dyDescent="0.4">
      <c r="B4541" s="13" t="str">
        <f>IFERROR(VLOOKUP(A4541, Employees!$A$2:$E$401, 2, FALSE), "Enter an ID")</f>
        <v>Enter an ID</v>
      </c>
      <c r="C4541" s="13" t="str">
        <f>IFERROR(VLOOKUP(A4541, Employees!$A$2:$E$401, 3, FALSE), "Enter an ID")</f>
        <v>Enter an ID</v>
      </c>
      <c r="D4541" s="13" t="str">
        <f>IFERROR(VLOOKUP(A4541, Employees!$A$2:$E$401, 4, FALSE), "Enter an ID")</f>
        <v>Enter an ID</v>
      </c>
      <c r="E4541" s="13" t="str">
        <f>IFERROR(VLOOKUP(A4541, Employees!$A$2:$E$401, 5, FALSE), "Enter an ID")</f>
        <v>Enter an ID</v>
      </c>
      <c r="F4541" s="13" t="str">
        <f>IFERROR(VLOOKUP(A4541, Employees!$A$2:$F$401, 6, FALSE), "Enter an ID")</f>
        <v>Enter an ID</v>
      </c>
      <c r="J4541" s="13" t="str" cm="1">
        <f t="array" ref="J4541">_xlfn.IFS(ISBLANK(G4541), "no training", ISBLANK(I4541), 0, NOT(ISBLANK(I4541)), VLOOKUP(G4541,Trainings!$A$2:$B$20, 2, FALSE))</f>
        <v>no training</v>
      </c>
    </row>
    <row r="4542" spans="2:10" ht="15.75" customHeight="1" x14ac:dyDescent="0.4">
      <c r="B4542" s="13" t="str">
        <f>IFERROR(VLOOKUP(A4542, Employees!$A$2:$E$401, 2, FALSE), "Enter an ID")</f>
        <v>Enter an ID</v>
      </c>
      <c r="C4542" s="13" t="str">
        <f>IFERROR(VLOOKUP(A4542, Employees!$A$2:$E$401, 3, FALSE), "Enter an ID")</f>
        <v>Enter an ID</v>
      </c>
      <c r="D4542" s="13" t="str">
        <f>IFERROR(VLOOKUP(A4542, Employees!$A$2:$E$401, 4, FALSE), "Enter an ID")</f>
        <v>Enter an ID</v>
      </c>
      <c r="E4542" s="13" t="str">
        <f>IFERROR(VLOOKUP(A4542, Employees!$A$2:$E$401, 5, FALSE), "Enter an ID")</f>
        <v>Enter an ID</v>
      </c>
      <c r="F4542" s="13" t="str">
        <f>IFERROR(VLOOKUP(A4542, Employees!$A$2:$F$401, 6, FALSE), "Enter an ID")</f>
        <v>Enter an ID</v>
      </c>
      <c r="J4542" s="13" t="str" cm="1">
        <f t="array" ref="J4542">_xlfn.IFS(ISBLANK(G4542), "no training", ISBLANK(I4542), 0, NOT(ISBLANK(I4542)), VLOOKUP(G4542,Trainings!$A$2:$B$20, 2, FALSE))</f>
        <v>no training</v>
      </c>
    </row>
    <row r="4543" spans="2:10" ht="15.75" customHeight="1" x14ac:dyDescent="0.4">
      <c r="B4543" s="13" t="str">
        <f>IFERROR(VLOOKUP(A4543, Employees!$A$2:$E$401, 2, FALSE), "Enter an ID")</f>
        <v>Enter an ID</v>
      </c>
      <c r="C4543" s="13" t="str">
        <f>IFERROR(VLOOKUP(A4543, Employees!$A$2:$E$401, 3, FALSE), "Enter an ID")</f>
        <v>Enter an ID</v>
      </c>
      <c r="D4543" s="13" t="str">
        <f>IFERROR(VLOOKUP(A4543, Employees!$A$2:$E$401, 4, FALSE), "Enter an ID")</f>
        <v>Enter an ID</v>
      </c>
      <c r="E4543" s="13" t="str">
        <f>IFERROR(VLOOKUP(A4543, Employees!$A$2:$E$401, 5, FALSE), "Enter an ID")</f>
        <v>Enter an ID</v>
      </c>
      <c r="F4543" s="13" t="str">
        <f>IFERROR(VLOOKUP(A4543, Employees!$A$2:$F$401, 6, FALSE), "Enter an ID")</f>
        <v>Enter an ID</v>
      </c>
      <c r="J4543" s="13" t="str" cm="1">
        <f t="array" ref="J4543">_xlfn.IFS(ISBLANK(G4543), "no training", ISBLANK(I4543), 0, NOT(ISBLANK(I4543)), VLOOKUP(G4543,Trainings!$A$2:$B$20, 2, FALSE))</f>
        <v>no training</v>
      </c>
    </row>
    <row r="4544" spans="2:10" ht="15.75" customHeight="1" x14ac:dyDescent="0.4">
      <c r="B4544" s="13" t="str">
        <f>IFERROR(VLOOKUP(A4544, Employees!$A$2:$E$401, 2, FALSE), "Enter an ID")</f>
        <v>Enter an ID</v>
      </c>
      <c r="C4544" s="13" t="str">
        <f>IFERROR(VLOOKUP(A4544, Employees!$A$2:$E$401, 3, FALSE), "Enter an ID")</f>
        <v>Enter an ID</v>
      </c>
      <c r="D4544" s="13" t="str">
        <f>IFERROR(VLOOKUP(A4544, Employees!$A$2:$E$401, 4, FALSE), "Enter an ID")</f>
        <v>Enter an ID</v>
      </c>
      <c r="E4544" s="13" t="str">
        <f>IFERROR(VLOOKUP(A4544, Employees!$A$2:$E$401, 5, FALSE), "Enter an ID")</f>
        <v>Enter an ID</v>
      </c>
      <c r="F4544" s="13" t="str">
        <f>IFERROR(VLOOKUP(A4544, Employees!$A$2:$F$401, 6, FALSE), "Enter an ID")</f>
        <v>Enter an ID</v>
      </c>
      <c r="J4544" s="13" t="str" cm="1">
        <f t="array" ref="J4544">_xlfn.IFS(ISBLANK(G4544), "no training", ISBLANK(I4544), 0, NOT(ISBLANK(I4544)), VLOOKUP(G4544,Trainings!$A$2:$B$20, 2, FALSE))</f>
        <v>no training</v>
      </c>
    </row>
    <row r="4545" spans="2:10" ht="15.75" customHeight="1" x14ac:dyDescent="0.4">
      <c r="B4545" s="13" t="str">
        <f>IFERROR(VLOOKUP(A4545, Employees!$A$2:$E$401, 2, FALSE), "Enter an ID")</f>
        <v>Enter an ID</v>
      </c>
      <c r="C4545" s="13" t="str">
        <f>IFERROR(VLOOKUP(A4545, Employees!$A$2:$E$401, 3, FALSE), "Enter an ID")</f>
        <v>Enter an ID</v>
      </c>
      <c r="D4545" s="13" t="str">
        <f>IFERROR(VLOOKUP(A4545, Employees!$A$2:$E$401, 4, FALSE), "Enter an ID")</f>
        <v>Enter an ID</v>
      </c>
      <c r="E4545" s="13" t="str">
        <f>IFERROR(VLOOKUP(A4545, Employees!$A$2:$E$401, 5, FALSE), "Enter an ID")</f>
        <v>Enter an ID</v>
      </c>
      <c r="F4545" s="13" t="str">
        <f>IFERROR(VLOOKUP(A4545, Employees!$A$2:$F$401, 6, FALSE), "Enter an ID")</f>
        <v>Enter an ID</v>
      </c>
      <c r="J4545" s="13" t="str" cm="1">
        <f t="array" ref="J4545">_xlfn.IFS(ISBLANK(G4545), "no training", ISBLANK(I4545), 0, NOT(ISBLANK(I4545)), VLOOKUP(G4545,Trainings!$A$2:$B$20, 2, FALSE))</f>
        <v>no training</v>
      </c>
    </row>
    <row r="4546" spans="2:10" ht="15.75" customHeight="1" x14ac:dyDescent="0.4">
      <c r="B4546" s="13" t="str">
        <f>IFERROR(VLOOKUP(A4546, Employees!$A$2:$E$401, 2, FALSE), "Enter an ID")</f>
        <v>Enter an ID</v>
      </c>
      <c r="C4546" s="13" t="str">
        <f>IFERROR(VLOOKUP(A4546, Employees!$A$2:$E$401, 3, FALSE), "Enter an ID")</f>
        <v>Enter an ID</v>
      </c>
      <c r="D4546" s="13" t="str">
        <f>IFERROR(VLOOKUP(A4546, Employees!$A$2:$E$401, 4, FALSE), "Enter an ID")</f>
        <v>Enter an ID</v>
      </c>
      <c r="E4546" s="13" t="str">
        <f>IFERROR(VLOOKUP(A4546, Employees!$A$2:$E$401, 5, FALSE), "Enter an ID")</f>
        <v>Enter an ID</v>
      </c>
      <c r="F4546" s="13" t="str">
        <f>IFERROR(VLOOKUP(A4546, Employees!$A$2:$F$401, 6, FALSE), "Enter an ID")</f>
        <v>Enter an ID</v>
      </c>
      <c r="J4546" s="13" t="str" cm="1">
        <f t="array" ref="J4546">_xlfn.IFS(ISBLANK(G4546), "no training", ISBLANK(I4546), 0, NOT(ISBLANK(I4546)), VLOOKUP(G4546,Trainings!$A$2:$B$20, 2, FALSE))</f>
        <v>no training</v>
      </c>
    </row>
    <row r="4547" spans="2:10" ht="15.75" customHeight="1" x14ac:dyDescent="0.4">
      <c r="B4547" s="13" t="str">
        <f>IFERROR(VLOOKUP(A4547, Employees!$A$2:$E$401, 2, FALSE), "Enter an ID")</f>
        <v>Enter an ID</v>
      </c>
      <c r="C4547" s="13" t="str">
        <f>IFERROR(VLOOKUP(A4547, Employees!$A$2:$E$401, 3, FALSE), "Enter an ID")</f>
        <v>Enter an ID</v>
      </c>
      <c r="D4547" s="13" t="str">
        <f>IFERROR(VLOOKUP(A4547, Employees!$A$2:$E$401, 4, FALSE), "Enter an ID")</f>
        <v>Enter an ID</v>
      </c>
      <c r="E4547" s="13" t="str">
        <f>IFERROR(VLOOKUP(A4547, Employees!$A$2:$E$401, 5, FALSE), "Enter an ID")</f>
        <v>Enter an ID</v>
      </c>
      <c r="F4547" s="13" t="str">
        <f>IFERROR(VLOOKUP(A4547, Employees!$A$2:$F$401, 6, FALSE), "Enter an ID")</f>
        <v>Enter an ID</v>
      </c>
      <c r="J4547" s="13" t="str" cm="1">
        <f t="array" ref="J4547">_xlfn.IFS(ISBLANK(G4547), "no training", ISBLANK(I4547), 0, NOT(ISBLANK(I4547)), VLOOKUP(G4547,Trainings!$A$2:$B$20, 2, FALSE))</f>
        <v>no training</v>
      </c>
    </row>
    <row r="4548" spans="2:10" ht="15.75" customHeight="1" x14ac:dyDescent="0.4">
      <c r="B4548" s="13" t="str">
        <f>IFERROR(VLOOKUP(A4548, Employees!$A$2:$E$401, 2, FALSE), "Enter an ID")</f>
        <v>Enter an ID</v>
      </c>
      <c r="C4548" s="13" t="str">
        <f>IFERROR(VLOOKUP(A4548, Employees!$A$2:$E$401, 3, FALSE), "Enter an ID")</f>
        <v>Enter an ID</v>
      </c>
      <c r="D4548" s="13" t="str">
        <f>IFERROR(VLOOKUP(A4548, Employees!$A$2:$E$401, 4, FALSE), "Enter an ID")</f>
        <v>Enter an ID</v>
      </c>
      <c r="E4548" s="13" t="str">
        <f>IFERROR(VLOOKUP(A4548, Employees!$A$2:$E$401, 5, FALSE), "Enter an ID")</f>
        <v>Enter an ID</v>
      </c>
      <c r="F4548" s="13" t="str">
        <f>IFERROR(VLOOKUP(A4548, Employees!$A$2:$F$401, 6, FALSE), "Enter an ID")</f>
        <v>Enter an ID</v>
      </c>
      <c r="J4548" s="13" t="str" cm="1">
        <f t="array" ref="J4548">_xlfn.IFS(ISBLANK(G4548), "no training", ISBLANK(I4548), 0, NOT(ISBLANK(I4548)), VLOOKUP(G4548,Trainings!$A$2:$B$20, 2, FALSE))</f>
        <v>no training</v>
      </c>
    </row>
    <row r="4549" spans="2:10" ht="15.75" customHeight="1" x14ac:dyDescent="0.4">
      <c r="B4549" s="13" t="str">
        <f>IFERROR(VLOOKUP(A4549, Employees!$A$2:$E$401, 2, FALSE), "Enter an ID")</f>
        <v>Enter an ID</v>
      </c>
      <c r="C4549" s="13" t="str">
        <f>IFERROR(VLOOKUP(A4549, Employees!$A$2:$E$401, 3, FALSE), "Enter an ID")</f>
        <v>Enter an ID</v>
      </c>
      <c r="D4549" s="13" t="str">
        <f>IFERROR(VLOOKUP(A4549, Employees!$A$2:$E$401, 4, FALSE), "Enter an ID")</f>
        <v>Enter an ID</v>
      </c>
      <c r="E4549" s="13" t="str">
        <f>IFERROR(VLOOKUP(A4549, Employees!$A$2:$E$401, 5, FALSE), "Enter an ID")</f>
        <v>Enter an ID</v>
      </c>
      <c r="F4549" s="13" t="str">
        <f>IFERROR(VLOOKUP(A4549, Employees!$A$2:$F$401, 6, FALSE), "Enter an ID")</f>
        <v>Enter an ID</v>
      </c>
      <c r="J4549" s="13" t="str" cm="1">
        <f t="array" ref="J4549">_xlfn.IFS(ISBLANK(G4549), "no training", ISBLANK(I4549), 0, NOT(ISBLANK(I4549)), VLOOKUP(G4549,Trainings!$A$2:$B$20, 2, FALSE))</f>
        <v>no training</v>
      </c>
    </row>
    <row r="4550" spans="2:10" ht="15.75" customHeight="1" x14ac:dyDescent="0.4">
      <c r="B4550" s="13" t="str">
        <f>IFERROR(VLOOKUP(A4550, Employees!$A$2:$E$401, 2, FALSE), "Enter an ID")</f>
        <v>Enter an ID</v>
      </c>
      <c r="C4550" s="13" t="str">
        <f>IFERROR(VLOOKUP(A4550, Employees!$A$2:$E$401, 3, FALSE), "Enter an ID")</f>
        <v>Enter an ID</v>
      </c>
      <c r="D4550" s="13" t="str">
        <f>IFERROR(VLOOKUP(A4550, Employees!$A$2:$E$401, 4, FALSE), "Enter an ID")</f>
        <v>Enter an ID</v>
      </c>
      <c r="E4550" s="13" t="str">
        <f>IFERROR(VLOOKUP(A4550, Employees!$A$2:$E$401, 5, FALSE), "Enter an ID")</f>
        <v>Enter an ID</v>
      </c>
      <c r="F4550" s="13" t="str">
        <f>IFERROR(VLOOKUP(A4550, Employees!$A$2:$F$401, 6, FALSE), "Enter an ID")</f>
        <v>Enter an ID</v>
      </c>
      <c r="J4550" s="13" t="str" cm="1">
        <f t="array" ref="J4550">_xlfn.IFS(ISBLANK(G4550), "no training", ISBLANK(I4550), 0, NOT(ISBLANK(I4550)), VLOOKUP(G4550,Trainings!$A$2:$B$20, 2, FALSE))</f>
        <v>no training</v>
      </c>
    </row>
    <row r="4551" spans="2:10" ht="15.75" customHeight="1" x14ac:dyDescent="0.4">
      <c r="B4551" s="13" t="str">
        <f>IFERROR(VLOOKUP(A4551, Employees!$A$2:$E$401, 2, FALSE), "Enter an ID")</f>
        <v>Enter an ID</v>
      </c>
      <c r="C4551" s="13" t="str">
        <f>IFERROR(VLOOKUP(A4551, Employees!$A$2:$E$401, 3, FALSE), "Enter an ID")</f>
        <v>Enter an ID</v>
      </c>
      <c r="D4551" s="13" t="str">
        <f>IFERROR(VLOOKUP(A4551, Employees!$A$2:$E$401, 4, FALSE), "Enter an ID")</f>
        <v>Enter an ID</v>
      </c>
      <c r="E4551" s="13" t="str">
        <f>IFERROR(VLOOKUP(A4551, Employees!$A$2:$E$401, 5, FALSE), "Enter an ID")</f>
        <v>Enter an ID</v>
      </c>
      <c r="F4551" s="13" t="str">
        <f>IFERROR(VLOOKUP(A4551, Employees!$A$2:$F$401, 6, FALSE), "Enter an ID")</f>
        <v>Enter an ID</v>
      </c>
      <c r="J4551" s="13" t="str" cm="1">
        <f t="array" ref="J4551">_xlfn.IFS(ISBLANK(G4551), "no training", ISBLANK(I4551), 0, NOT(ISBLANK(I4551)), VLOOKUP(G4551,Trainings!$A$2:$B$20, 2, FALSE))</f>
        <v>no training</v>
      </c>
    </row>
    <row r="4552" spans="2:10" ht="15.75" customHeight="1" x14ac:dyDescent="0.4">
      <c r="B4552" s="13" t="str">
        <f>IFERROR(VLOOKUP(A4552, Employees!$A$2:$E$401, 2, FALSE), "Enter an ID")</f>
        <v>Enter an ID</v>
      </c>
      <c r="C4552" s="13" t="str">
        <f>IFERROR(VLOOKUP(A4552, Employees!$A$2:$E$401, 3, FALSE), "Enter an ID")</f>
        <v>Enter an ID</v>
      </c>
      <c r="D4552" s="13" t="str">
        <f>IFERROR(VLOOKUP(A4552, Employees!$A$2:$E$401, 4, FALSE), "Enter an ID")</f>
        <v>Enter an ID</v>
      </c>
      <c r="E4552" s="13" t="str">
        <f>IFERROR(VLOOKUP(A4552, Employees!$A$2:$E$401, 5, FALSE), "Enter an ID")</f>
        <v>Enter an ID</v>
      </c>
      <c r="F4552" s="13" t="str">
        <f>IFERROR(VLOOKUP(A4552, Employees!$A$2:$F$401, 6, FALSE), "Enter an ID")</f>
        <v>Enter an ID</v>
      </c>
      <c r="J4552" s="13" t="str" cm="1">
        <f t="array" ref="J4552">_xlfn.IFS(ISBLANK(G4552), "no training", ISBLANK(I4552), 0, NOT(ISBLANK(I4552)), VLOOKUP(G4552,Trainings!$A$2:$B$20, 2, FALSE))</f>
        <v>no training</v>
      </c>
    </row>
    <row r="4553" spans="2:10" ht="15.75" customHeight="1" x14ac:dyDescent="0.4">
      <c r="B4553" s="13" t="str">
        <f>IFERROR(VLOOKUP(A4553, Employees!$A$2:$E$401, 2, FALSE), "Enter an ID")</f>
        <v>Enter an ID</v>
      </c>
      <c r="C4553" s="13" t="str">
        <f>IFERROR(VLOOKUP(A4553, Employees!$A$2:$E$401, 3, FALSE), "Enter an ID")</f>
        <v>Enter an ID</v>
      </c>
      <c r="D4553" s="13" t="str">
        <f>IFERROR(VLOOKUP(A4553, Employees!$A$2:$E$401, 4, FALSE), "Enter an ID")</f>
        <v>Enter an ID</v>
      </c>
      <c r="E4553" s="13" t="str">
        <f>IFERROR(VLOOKUP(A4553, Employees!$A$2:$E$401, 5, FALSE), "Enter an ID")</f>
        <v>Enter an ID</v>
      </c>
      <c r="F4553" s="13" t="str">
        <f>IFERROR(VLOOKUP(A4553, Employees!$A$2:$F$401, 6, FALSE), "Enter an ID")</f>
        <v>Enter an ID</v>
      </c>
      <c r="J4553" s="13" t="str" cm="1">
        <f t="array" ref="J4553">_xlfn.IFS(ISBLANK(G4553), "no training", ISBLANK(I4553), 0, NOT(ISBLANK(I4553)), VLOOKUP(G4553,Trainings!$A$2:$B$20, 2, FALSE))</f>
        <v>no training</v>
      </c>
    </row>
    <row r="4554" spans="2:10" ht="15.75" customHeight="1" x14ac:dyDescent="0.4">
      <c r="B4554" s="13" t="str">
        <f>IFERROR(VLOOKUP(A4554, Employees!$A$2:$E$401, 2, FALSE), "Enter an ID")</f>
        <v>Enter an ID</v>
      </c>
      <c r="C4554" s="13" t="str">
        <f>IFERROR(VLOOKUP(A4554, Employees!$A$2:$E$401, 3, FALSE), "Enter an ID")</f>
        <v>Enter an ID</v>
      </c>
      <c r="D4554" s="13" t="str">
        <f>IFERROR(VLOOKUP(A4554, Employees!$A$2:$E$401, 4, FALSE), "Enter an ID")</f>
        <v>Enter an ID</v>
      </c>
      <c r="E4554" s="13" t="str">
        <f>IFERROR(VLOOKUP(A4554, Employees!$A$2:$E$401, 5, FALSE), "Enter an ID")</f>
        <v>Enter an ID</v>
      </c>
      <c r="F4554" s="13" t="str">
        <f>IFERROR(VLOOKUP(A4554, Employees!$A$2:$F$401, 6, FALSE), "Enter an ID")</f>
        <v>Enter an ID</v>
      </c>
      <c r="J4554" s="13" t="str" cm="1">
        <f t="array" ref="J4554">_xlfn.IFS(ISBLANK(G4554), "no training", ISBLANK(I4554), 0, NOT(ISBLANK(I4554)), VLOOKUP(G4554,Trainings!$A$2:$B$20, 2, FALSE))</f>
        <v>no training</v>
      </c>
    </row>
    <row r="4555" spans="2:10" ht="15.75" customHeight="1" x14ac:dyDescent="0.4">
      <c r="B4555" s="13" t="str">
        <f>IFERROR(VLOOKUP(A4555, Employees!$A$2:$E$401, 2, FALSE), "Enter an ID")</f>
        <v>Enter an ID</v>
      </c>
      <c r="C4555" s="13" t="str">
        <f>IFERROR(VLOOKUP(A4555, Employees!$A$2:$E$401, 3, FALSE), "Enter an ID")</f>
        <v>Enter an ID</v>
      </c>
      <c r="D4555" s="13" t="str">
        <f>IFERROR(VLOOKUP(A4555, Employees!$A$2:$E$401, 4, FALSE), "Enter an ID")</f>
        <v>Enter an ID</v>
      </c>
      <c r="E4555" s="13" t="str">
        <f>IFERROR(VLOOKUP(A4555, Employees!$A$2:$E$401, 5, FALSE), "Enter an ID")</f>
        <v>Enter an ID</v>
      </c>
      <c r="F4555" s="13" t="str">
        <f>IFERROR(VLOOKUP(A4555, Employees!$A$2:$F$401, 6, FALSE), "Enter an ID")</f>
        <v>Enter an ID</v>
      </c>
      <c r="J4555" s="13" t="str" cm="1">
        <f t="array" ref="J4555">_xlfn.IFS(ISBLANK(G4555), "no training", ISBLANK(I4555), 0, NOT(ISBLANK(I4555)), VLOOKUP(G4555,Trainings!$A$2:$B$20, 2, FALSE))</f>
        <v>no training</v>
      </c>
    </row>
    <row r="4556" spans="2:10" ht="15.75" customHeight="1" x14ac:dyDescent="0.4">
      <c r="B4556" s="13" t="str">
        <f>IFERROR(VLOOKUP(A4556, Employees!$A$2:$E$401, 2, FALSE), "Enter an ID")</f>
        <v>Enter an ID</v>
      </c>
      <c r="C4556" s="13" t="str">
        <f>IFERROR(VLOOKUP(A4556, Employees!$A$2:$E$401, 3, FALSE), "Enter an ID")</f>
        <v>Enter an ID</v>
      </c>
      <c r="D4556" s="13" t="str">
        <f>IFERROR(VLOOKUP(A4556, Employees!$A$2:$E$401, 4, FALSE), "Enter an ID")</f>
        <v>Enter an ID</v>
      </c>
      <c r="E4556" s="13" t="str">
        <f>IFERROR(VLOOKUP(A4556, Employees!$A$2:$E$401, 5, FALSE), "Enter an ID")</f>
        <v>Enter an ID</v>
      </c>
      <c r="F4556" s="13" t="str">
        <f>IFERROR(VLOOKUP(A4556, Employees!$A$2:$F$401, 6, FALSE), "Enter an ID")</f>
        <v>Enter an ID</v>
      </c>
      <c r="J4556" s="13" t="str" cm="1">
        <f t="array" ref="J4556">_xlfn.IFS(ISBLANK(G4556), "no training", ISBLANK(I4556), 0, NOT(ISBLANK(I4556)), VLOOKUP(G4556,Trainings!$A$2:$B$20, 2, FALSE))</f>
        <v>no training</v>
      </c>
    </row>
    <row r="4557" spans="2:10" ht="15.75" customHeight="1" x14ac:dyDescent="0.4">
      <c r="B4557" s="13" t="str">
        <f>IFERROR(VLOOKUP(A4557, Employees!$A$2:$E$401, 2, FALSE), "Enter an ID")</f>
        <v>Enter an ID</v>
      </c>
      <c r="C4557" s="13" t="str">
        <f>IFERROR(VLOOKUP(A4557, Employees!$A$2:$E$401, 3, FALSE), "Enter an ID")</f>
        <v>Enter an ID</v>
      </c>
      <c r="D4557" s="13" t="str">
        <f>IFERROR(VLOOKUP(A4557, Employees!$A$2:$E$401, 4, FALSE), "Enter an ID")</f>
        <v>Enter an ID</v>
      </c>
      <c r="E4557" s="13" t="str">
        <f>IFERROR(VLOOKUP(A4557, Employees!$A$2:$E$401, 5, FALSE), "Enter an ID")</f>
        <v>Enter an ID</v>
      </c>
      <c r="F4557" s="13" t="str">
        <f>IFERROR(VLOOKUP(A4557, Employees!$A$2:$F$401, 6, FALSE), "Enter an ID")</f>
        <v>Enter an ID</v>
      </c>
      <c r="J4557" s="13" t="str" cm="1">
        <f t="array" ref="J4557">_xlfn.IFS(ISBLANK(G4557), "no training", ISBLANK(I4557), 0, NOT(ISBLANK(I4557)), VLOOKUP(G4557,Trainings!$A$2:$B$20, 2, FALSE))</f>
        <v>no training</v>
      </c>
    </row>
    <row r="4558" spans="2:10" ht="15.75" customHeight="1" x14ac:dyDescent="0.4">
      <c r="B4558" s="13" t="str">
        <f>IFERROR(VLOOKUP(A4558, Employees!$A$2:$E$401, 2, FALSE), "Enter an ID")</f>
        <v>Enter an ID</v>
      </c>
      <c r="C4558" s="13" t="str">
        <f>IFERROR(VLOOKUP(A4558, Employees!$A$2:$E$401, 3, FALSE), "Enter an ID")</f>
        <v>Enter an ID</v>
      </c>
      <c r="D4558" s="13" t="str">
        <f>IFERROR(VLOOKUP(A4558, Employees!$A$2:$E$401, 4, FALSE), "Enter an ID")</f>
        <v>Enter an ID</v>
      </c>
      <c r="E4558" s="13" t="str">
        <f>IFERROR(VLOOKUP(A4558, Employees!$A$2:$E$401, 5, FALSE), "Enter an ID")</f>
        <v>Enter an ID</v>
      </c>
      <c r="F4558" s="13" t="str">
        <f>IFERROR(VLOOKUP(A4558, Employees!$A$2:$F$401, 6, FALSE), "Enter an ID")</f>
        <v>Enter an ID</v>
      </c>
      <c r="J4558" s="13" t="str" cm="1">
        <f t="array" ref="J4558">_xlfn.IFS(ISBLANK(G4558), "no training", ISBLANK(I4558), 0, NOT(ISBLANK(I4558)), VLOOKUP(G4558,Trainings!$A$2:$B$20, 2, FALSE))</f>
        <v>no training</v>
      </c>
    </row>
    <row r="4559" spans="2:10" ht="15.75" customHeight="1" x14ac:dyDescent="0.4">
      <c r="B4559" s="13" t="str">
        <f>IFERROR(VLOOKUP(A4559, Employees!$A$2:$E$401, 2, FALSE), "Enter an ID")</f>
        <v>Enter an ID</v>
      </c>
      <c r="C4559" s="13" t="str">
        <f>IFERROR(VLOOKUP(A4559, Employees!$A$2:$E$401, 3, FALSE), "Enter an ID")</f>
        <v>Enter an ID</v>
      </c>
      <c r="D4559" s="13" t="str">
        <f>IFERROR(VLOOKUP(A4559, Employees!$A$2:$E$401, 4, FALSE), "Enter an ID")</f>
        <v>Enter an ID</v>
      </c>
      <c r="E4559" s="13" t="str">
        <f>IFERROR(VLOOKUP(A4559, Employees!$A$2:$E$401, 5, FALSE), "Enter an ID")</f>
        <v>Enter an ID</v>
      </c>
      <c r="F4559" s="13" t="str">
        <f>IFERROR(VLOOKUP(A4559, Employees!$A$2:$F$401, 6, FALSE), "Enter an ID")</f>
        <v>Enter an ID</v>
      </c>
      <c r="J4559" s="13" t="str" cm="1">
        <f t="array" ref="J4559">_xlfn.IFS(ISBLANK(G4559), "no training", ISBLANK(I4559), 0, NOT(ISBLANK(I4559)), VLOOKUP(G4559,Trainings!$A$2:$B$20, 2, FALSE))</f>
        <v>no training</v>
      </c>
    </row>
    <row r="4560" spans="2:10" ht="15.75" customHeight="1" x14ac:dyDescent="0.4">
      <c r="B4560" s="13" t="str">
        <f>IFERROR(VLOOKUP(A4560, Employees!$A$2:$E$401, 2, FALSE), "Enter an ID")</f>
        <v>Enter an ID</v>
      </c>
      <c r="C4560" s="13" t="str">
        <f>IFERROR(VLOOKUP(A4560, Employees!$A$2:$E$401, 3, FALSE), "Enter an ID")</f>
        <v>Enter an ID</v>
      </c>
      <c r="D4560" s="13" t="str">
        <f>IFERROR(VLOOKUP(A4560, Employees!$A$2:$E$401, 4, FALSE), "Enter an ID")</f>
        <v>Enter an ID</v>
      </c>
      <c r="E4560" s="13" t="str">
        <f>IFERROR(VLOOKUP(A4560, Employees!$A$2:$E$401, 5, FALSE), "Enter an ID")</f>
        <v>Enter an ID</v>
      </c>
      <c r="F4560" s="13" t="str">
        <f>IFERROR(VLOOKUP(A4560, Employees!$A$2:$F$401, 6, FALSE), "Enter an ID")</f>
        <v>Enter an ID</v>
      </c>
      <c r="J4560" s="13" t="str" cm="1">
        <f t="array" ref="J4560">_xlfn.IFS(ISBLANK(G4560), "no training", ISBLANK(I4560), 0, NOT(ISBLANK(I4560)), VLOOKUP(G4560,Trainings!$A$2:$B$20, 2, FALSE))</f>
        <v>no training</v>
      </c>
    </row>
    <row r="4561" spans="2:10" ht="15.75" customHeight="1" x14ac:dyDescent="0.4">
      <c r="B4561" s="13" t="str">
        <f>IFERROR(VLOOKUP(A4561, Employees!$A$2:$E$401, 2, FALSE), "Enter an ID")</f>
        <v>Enter an ID</v>
      </c>
      <c r="C4561" s="13" t="str">
        <f>IFERROR(VLOOKUP(A4561, Employees!$A$2:$E$401, 3, FALSE), "Enter an ID")</f>
        <v>Enter an ID</v>
      </c>
      <c r="D4561" s="13" t="str">
        <f>IFERROR(VLOOKUP(A4561, Employees!$A$2:$E$401, 4, FALSE), "Enter an ID")</f>
        <v>Enter an ID</v>
      </c>
      <c r="E4561" s="13" t="str">
        <f>IFERROR(VLOOKUP(A4561, Employees!$A$2:$E$401, 5, FALSE), "Enter an ID")</f>
        <v>Enter an ID</v>
      </c>
      <c r="F4561" s="13" t="str">
        <f>IFERROR(VLOOKUP(A4561, Employees!$A$2:$F$401, 6, FALSE), "Enter an ID")</f>
        <v>Enter an ID</v>
      </c>
      <c r="J4561" s="13" t="str" cm="1">
        <f t="array" ref="J4561">_xlfn.IFS(ISBLANK(G4561), "no training", ISBLANK(I4561), 0, NOT(ISBLANK(I4561)), VLOOKUP(G4561,Trainings!$A$2:$B$20, 2, FALSE))</f>
        <v>no training</v>
      </c>
    </row>
    <row r="4562" spans="2:10" ht="15.75" customHeight="1" x14ac:dyDescent="0.4">
      <c r="B4562" s="13" t="str">
        <f>IFERROR(VLOOKUP(A4562, Employees!$A$2:$E$401, 2, FALSE), "Enter an ID")</f>
        <v>Enter an ID</v>
      </c>
      <c r="C4562" s="13" t="str">
        <f>IFERROR(VLOOKUP(A4562, Employees!$A$2:$E$401, 3, FALSE), "Enter an ID")</f>
        <v>Enter an ID</v>
      </c>
      <c r="D4562" s="13" t="str">
        <f>IFERROR(VLOOKUP(A4562, Employees!$A$2:$E$401, 4, FALSE), "Enter an ID")</f>
        <v>Enter an ID</v>
      </c>
      <c r="E4562" s="13" t="str">
        <f>IFERROR(VLOOKUP(A4562, Employees!$A$2:$E$401, 5, FALSE), "Enter an ID")</f>
        <v>Enter an ID</v>
      </c>
      <c r="F4562" s="13" t="str">
        <f>IFERROR(VLOOKUP(A4562, Employees!$A$2:$F$401, 6, FALSE), "Enter an ID")</f>
        <v>Enter an ID</v>
      </c>
      <c r="J4562" s="13" t="str" cm="1">
        <f t="array" ref="J4562">_xlfn.IFS(ISBLANK(G4562), "no training", ISBLANK(I4562), 0, NOT(ISBLANK(I4562)), VLOOKUP(G4562,Trainings!$A$2:$B$20, 2, FALSE))</f>
        <v>no training</v>
      </c>
    </row>
    <row r="4563" spans="2:10" ht="15.75" customHeight="1" x14ac:dyDescent="0.4">
      <c r="B4563" s="13" t="str">
        <f>IFERROR(VLOOKUP(A4563, Employees!$A$2:$E$401, 2, FALSE), "Enter an ID")</f>
        <v>Enter an ID</v>
      </c>
      <c r="C4563" s="13" t="str">
        <f>IFERROR(VLOOKUP(A4563, Employees!$A$2:$E$401, 3, FALSE), "Enter an ID")</f>
        <v>Enter an ID</v>
      </c>
      <c r="D4563" s="13" t="str">
        <f>IFERROR(VLOOKUP(A4563, Employees!$A$2:$E$401, 4, FALSE), "Enter an ID")</f>
        <v>Enter an ID</v>
      </c>
      <c r="E4563" s="13" t="str">
        <f>IFERROR(VLOOKUP(A4563, Employees!$A$2:$E$401, 5, FALSE), "Enter an ID")</f>
        <v>Enter an ID</v>
      </c>
      <c r="F4563" s="13" t="str">
        <f>IFERROR(VLOOKUP(A4563, Employees!$A$2:$F$401, 6, FALSE), "Enter an ID")</f>
        <v>Enter an ID</v>
      </c>
      <c r="J4563" s="13" t="str" cm="1">
        <f t="array" ref="J4563">_xlfn.IFS(ISBLANK(G4563), "no training", ISBLANK(I4563), 0, NOT(ISBLANK(I4563)), VLOOKUP(G4563,Trainings!$A$2:$B$20, 2, FALSE))</f>
        <v>no training</v>
      </c>
    </row>
    <row r="4564" spans="2:10" ht="15.75" customHeight="1" x14ac:dyDescent="0.4">
      <c r="B4564" s="13" t="str">
        <f>IFERROR(VLOOKUP(A4564, Employees!$A$2:$E$401, 2, FALSE), "Enter an ID")</f>
        <v>Enter an ID</v>
      </c>
      <c r="C4564" s="13" t="str">
        <f>IFERROR(VLOOKUP(A4564, Employees!$A$2:$E$401, 3, FALSE), "Enter an ID")</f>
        <v>Enter an ID</v>
      </c>
      <c r="D4564" s="13" t="str">
        <f>IFERROR(VLOOKUP(A4564, Employees!$A$2:$E$401, 4, FALSE), "Enter an ID")</f>
        <v>Enter an ID</v>
      </c>
      <c r="E4564" s="13" t="str">
        <f>IFERROR(VLOOKUP(A4564, Employees!$A$2:$E$401, 5, FALSE), "Enter an ID")</f>
        <v>Enter an ID</v>
      </c>
      <c r="F4564" s="13" t="str">
        <f>IFERROR(VLOOKUP(A4564, Employees!$A$2:$F$401, 6, FALSE), "Enter an ID")</f>
        <v>Enter an ID</v>
      </c>
      <c r="J4564" s="13" t="str" cm="1">
        <f t="array" ref="J4564">_xlfn.IFS(ISBLANK(G4564), "no training", ISBLANK(I4564), 0, NOT(ISBLANK(I4564)), VLOOKUP(G4564,Trainings!$A$2:$B$20, 2, FALSE))</f>
        <v>no training</v>
      </c>
    </row>
    <row r="4565" spans="2:10" ht="15.75" customHeight="1" x14ac:dyDescent="0.4">
      <c r="B4565" s="13" t="str">
        <f>IFERROR(VLOOKUP(A4565, Employees!$A$2:$E$401, 2, FALSE), "Enter an ID")</f>
        <v>Enter an ID</v>
      </c>
      <c r="C4565" s="13" t="str">
        <f>IFERROR(VLOOKUP(A4565, Employees!$A$2:$E$401, 3, FALSE), "Enter an ID")</f>
        <v>Enter an ID</v>
      </c>
      <c r="D4565" s="13" t="str">
        <f>IFERROR(VLOOKUP(A4565, Employees!$A$2:$E$401, 4, FALSE), "Enter an ID")</f>
        <v>Enter an ID</v>
      </c>
      <c r="E4565" s="13" t="str">
        <f>IFERROR(VLOOKUP(A4565, Employees!$A$2:$E$401, 5, FALSE), "Enter an ID")</f>
        <v>Enter an ID</v>
      </c>
      <c r="F4565" s="13" t="str">
        <f>IFERROR(VLOOKUP(A4565, Employees!$A$2:$F$401, 6, FALSE), "Enter an ID")</f>
        <v>Enter an ID</v>
      </c>
      <c r="J4565" s="13" t="str" cm="1">
        <f t="array" ref="J4565">_xlfn.IFS(ISBLANK(G4565), "no training", ISBLANK(I4565), 0, NOT(ISBLANK(I4565)), VLOOKUP(G4565,Trainings!$A$2:$B$20, 2, FALSE))</f>
        <v>no training</v>
      </c>
    </row>
    <row r="4566" spans="2:10" ht="15.75" customHeight="1" x14ac:dyDescent="0.4">
      <c r="B4566" s="13" t="str">
        <f>IFERROR(VLOOKUP(A4566, Employees!$A$2:$E$401, 2, FALSE), "Enter an ID")</f>
        <v>Enter an ID</v>
      </c>
      <c r="C4566" s="13" t="str">
        <f>IFERROR(VLOOKUP(A4566, Employees!$A$2:$E$401, 3, FALSE), "Enter an ID")</f>
        <v>Enter an ID</v>
      </c>
      <c r="D4566" s="13" t="str">
        <f>IFERROR(VLOOKUP(A4566, Employees!$A$2:$E$401, 4, FALSE), "Enter an ID")</f>
        <v>Enter an ID</v>
      </c>
      <c r="E4566" s="13" t="str">
        <f>IFERROR(VLOOKUP(A4566, Employees!$A$2:$E$401, 5, FALSE), "Enter an ID")</f>
        <v>Enter an ID</v>
      </c>
      <c r="F4566" s="13" t="str">
        <f>IFERROR(VLOOKUP(A4566, Employees!$A$2:$F$401, 6, FALSE), "Enter an ID")</f>
        <v>Enter an ID</v>
      </c>
      <c r="J4566" s="13" t="str" cm="1">
        <f t="array" ref="J4566">_xlfn.IFS(ISBLANK(G4566), "no training", ISBLANK(I4566), 0, NOT(ISBLANK(I4566)), VLOOKUP(G4566,Trainings!$A$2:$B$20, 2, FALSE))</f>
        <v>no training</v>
      </c>
    </row>
    <row r="4567" spans="2:10" ht="15.75" customHeight="1" x14ac:dyDescent="0.4">
      <c r="B4567" s="13" t="str">
        <f>IFERROR(VLOOKUP(A4567, Employees!$A$2:$E$401, 2, FALSE), "Enter an ID")</f>
        <v>Enter an ID</v>
      </c>
      <c r="C4567" s="13" t="str">
        <f>IFERROR(VLOOKUP(A4567, Employees!$A$2:$E$401, 3, FALSE), "Enter an ID")</f>
        <v>Enter an ID</v>
      </c>
      <c r="D4567" s="13" t="str">
        <f>IFERROR(VLOOKUP(A4567, Employees!$A$2:$E$401, 4, FALSE), "Enter an ID")</f>
        <v>Enter an ID</v>
      </c>
      <c r="E4567" s="13" t="str">
        <f>IFERROR(VLOOKUP(A4567, Employees!$A$2:$E$401, 5, FALSE), "Enter an ID")</f>
        <v>Enter an ID</v>
      </c>
      <c r="F4567" s="13" t="str">
        <f>IFERROR(VLOOKUP(A4567, Employees!$A$2:$F$401, 6, FALSE), "Enter an ID")</f>
        <v>Enter an ID</v>
      </c>
      <c r="J4567" s="13" t="str" cm="1">
        <f t="array" ref="J4567">_xlfn.IFS(ISBLANK(G4567), "no training", ISBLANK(I4567), 0, NOT(ISBLANK(I4567)), VLOOKUP(G4567,Trainings!$A$2:$B$20, 2, FALSE))</f>
        <v>no training</v>
      </c>
    </row>
    <row r="4568" spans="2:10" ht="15.75" customHeight="1" x14ac:dyDescent="0.4">
      <c r="B4568" s="13" t="str">
        <f>IFERROR(VLOOKUP(A4568, Employees!$A$2:$E$401, 2, FALSE), "Enter an ID")</f>
        <v>Enter an ID</v>
      </c>
      <c r="C4568" s="13" t="str">
        <f>IFERROR(VLOOKUP(A4568, Employees!$A$2:$E$401, 3, FALSE), "Enter an ID")</f>
        <v>Enter an ID</v>
      </c>
      <c r="D4568" s="13" t="str">
        <f>IFERROR(VLOOKUP(A4568, Employees!$A$2:$E$401, 4, FALSE), "Enter an ID")</f>
        <v>Enter an ID</v>
      </c>
      <c r="E4568" s="13" t="str">
        <f>IFERROR(VLOOKUP(A4568, Employees!$A$2:$E$401, 5, FALSE), "Enter an ID")</f>
        <v>Enter an ID</v>
      </c>
      <c r="F4568" s="13" t="str">
        <f>IFERROR(VLOOKUP(A4568, Employees!$A$2:$F$401, 6, FALSE), "Enter an ID")</f>
        <v>Enter an ID</v>
      </c>
      <c r="J4568" s="13" t="str" cm="1">
        <f t="array" ref="J4568">_xlfn.IFS(ISBLANK(G4568), "no training", ISBLANK(I4568), 0, NOT(ISBLANK(I4568)), VLOOKUP(G4568,Trainings!$A$2:$B$20, 2, FALSE))</f>
        <v>no training</v>
      </c>
    </row>
    <row r="4569" spans="2:10" ht="15.75" customHeight="1" x14ac:dyDescent="0.4">
      <c r="B4569" s="13" t="str">
        <f>IFERROR(VLOOKUP(A4569, Employees!$A$2:$E$401, 2, FALSE), "Enter an ID")</f>
        <v>Enter an ID</v>
      </c>
      <c r="C4569" s="13" t="str">
        <f>IFERROR(VLOOKUP(A4569, Employees!$A$2:$E$401, 3, FALSE), "Enter an ID")</f>
        <v>Enter an ID</v>
      </c>
      <c r="D4569" s="13" t="str">
        <f>IFERROR(VLOOKUP(A4569, Employees!$A$2:$E$401, 4, FALSE), "Enter an ID")</f>
        <v>Enter an ID</v>
      </c>
      <c r="E4569" s="13" t="str">
        <f>IFERROR(VLOOKUP(A4569, Employees!$A$2:$E$401, 5, FALSE), "Enter an ID")</f>
        <v>Enter an ID</v>
      </c>
      <c r="F4569" s="13" t="str">
        <f>IFERROR(VLOOKUP(A4569, Employees!$A$2:$F$401, 6, FALSE), "Enter an ID")</f>
        <v>Enter an ID</v>
      </c>
      <c r="J4569" s="13" t="str" cm="1">
        <f t="array" ref="J4569">_xlfn.IFS(ISBLANK(G4569), "no training", ISBLANK(I4569), 0, NOT(ISBLANK(I4569)), VLOOKUP(G4569,Trainings!$A$2:$B$20, 2, FALSE))</f>
        <v>no training</v>
      </c>
    </row>
    <row r="4570" spans="2:10" ht="15.75" customHeight="1" x14ac:dyDescent="0.4">
      <c r="B4570" s="13" t="str">
        <f>IFERROR(VLOOKUP(A4570, Employees!$A$2:$E$401, 2, FALSE), "Enter an ID")</f>
        <v>Enter an ID</v>
      </c>
      <c r="C4570" s="13" t="str">
        <f>IFERROR(VLOOKUP(A4570, Employees!$A$2:$E$401, 3, FALSE), "Enter an ID")</f>
        <v>Enter an ID</v>
      </c>
      <c r="D4570" s="13" t="str">
        <f>IFERROR(VLOOKUP(A4570, Employees!$A$2:$E$401, 4, FALSE), "Enter an ID")</f>
        <v>Enter an ID</v>
      </c>
      <c r="E4570" s="13" t="str">
        <f>IFERROR(VLOOKUP(A4570, Employees!$A$2:$E$401, 5, FALSE), "Enter an ID")</f>
        <v>Enter an ID</v>
      </c>
      <c r="F4570" s="13" t="str">
        <f>IFERROR(VLOOKUP(A4570, Employees!$A$2:$F$401, 6, FALSE), "Enter an ID")</f>
        <v>Enter an ID</v>
      </c>
      <c r="J4570" s="13" t="str" cm="1">
        <f t="array" ref="J4570">_xlfn.IFS(ISBLANK(G4570), "no training", ISBLANK(I4570), 0, NOT(ISBLANK(I4570)), VLOOKUP(G4570,Trainings!$A$2:$B$20, 2, FALSE))</f>
        <v>no training</v>
      </c>
    </row>
    <row r="4571" spans="2:10" ht="15.75" customHeight="1" x14ac:dyDescent="0.4">
      <c r="B4571" s="13" t="str">
        <f>IFERROR(VLOOKUP(A4571, Employees!$A$2:$E$401, 2, FALSE), "Enter an ID")</f>
        <v>Enter an ID</v>
      </c>
      <c r="C4571" s="13" t="str">
        <f>IFERROR(VLOOKUP(A4571, Employees!$A$2:$E$401, 3, FALSE), "Enter an ID")</f>
        <v>Enter an ID</v>
      </c>
      <c r="D4571" s="13" t="str">
        <f>IFERROR(VLOOKUP(A4571, Employees!$A$2:$E$401, 4, FALSE), "Enter an ID")</f>
        <v>Enter an ID</v>
      </c>
      <c r="E4571" s="13" t="str">
        <f>IFERROR(VLOOKUP(A4571, Employees!$A$2:$E$401, 5, FALSE), "Enter an ID")</f>
        <v>Enter an ID</v>
      </c>
      <c r="F4571" s="13" t="str">
        <f>IFERROR(VLOOKUP(A4571, Employees!$A$2:$F$401, 6, FALSE), "Enter an ID")</f>
        <v>Enter an ID</v>
      </c>
      <c r="J4571" s="13" t="str" cm="1">
        <f t="array" ref="J4571">_xlfn.IFS(ISBLANK(G4571), "no training", ISBLANK(I4571), 0, NOT(ISBLANK(I4571)), VLOOKUP(G4571,Trainings!$A$2:$B$20, 2, FALSE))</f>
        <v>no training</v>
      </c>
    </row>
    <row r="4572" spans="2:10" ht="15.75" customHeight="1" x14ac:dyDescent="0.4">
      <c r="B4572" s="13" t="str">
        <f>IFERROR(VLOOKUP(A4572, Employees!$A$2:$E$401, 2, FALSE), "Enter an ID")</f>
        <v>Enter an ID</v>
      </c>
      <c r="C4572" s="13" t="str">
        <f>IFERROR(VLOOKUP(A4572, Employees!$A$2:$E$401, 3, FALSE), "Enter an ID")</f>
        <v>Enter an ID</v>
      </c>
      <c r="D4572" s="13" t="str">
        <f>IFERROR(VLOOKUP(A4572, Employees!$A$2:$E$401, 4, FALSE), "Enter an ID")</f>
        <v>Enter an ID</v>
      </c>
      <c r="E4572" s="13" t="str">
        <f>IFERROR(VLOOKUP(A4572, Employees!$A$2:$E$401, 5, FALSE), "Enter an ID")</f>
        <v>Enter an ID</v>
      </c>
      <c r="F4572" s="13" t="str">
        <f>IFERROR(VLOOKUP(A4572, Employees!$A$2:$F$401, 6, FALSE), "Enter an ID")</f>
        <v>Enter an ID</v>
      </c>
      <c r="J4572" s="13" t="str" cm="1">
        <f t="array" ref="J4572">_xlfn.IFS(ISBLANK(G4572), "no training", ISBLANK(I4572), 0, NOT(ISBLANK(I4572)), VLOOKUP(G4572,Trainings!$A$2:$B$20, 2, FALSE))</f>
        <v>no training</v>
      </c>
    </row>
    <row r="4573" spans="2:10" ht="15.75" customHeight="1" x14ac:dyDescent="0.4">
      <c r="B4573" s="13" t="str">
        <f>IFERROR(VLOOKUP(A4573, Employees!$A$2:$E$401, 2, FALSE), "Enter an ID")</f>
        <v>Enter an ID</v>
      </c>
      <c r="C4573" s="13" t="str">
        <f>IFERROR(VLOOKUP(A4573, Employees!$A$2:$E$401, 3, FALSE), "Enter an ID")</f>
        <v>Enter an ID</v>
      </c>
      <c r="D4573" s="13" t="str">
        <f>IFERROR(VLOOKUP(A4573, Employees!$A$2:$E$401, 4, FALSE), "Enter an ID")</f>
        <v>Enter an ID</v>
      </c>
      <c r="E4573" s="13" t="str">
        <f>IFERROR(VLOOKUP(A4573, Employees!$A$2:$E$401, 5, FALSE), "Enter an ID")</f>
        <v>Enter an ID</v>
      </c>
      <c r="F4573" s="13" t="str">
        <f>IFERROR(VLOOKUP(A4573, Employees!$A$2:$F$401, 6, FALSE), "Enter an ID")</f>
        <v>Enter an ID</v>
      </c>
      <c r="J4573" s="13" t="str" cm="1">
        <f t="array" ref="J4573">_xlfn.IFS(ISBLANK(G4573), "no training", ISBLANK(I4573), 0, NOT(ISBLANK(I4573)), VLOOKUP(G4573,Trainings!$A$2:$B$20, 2, FALSE))</f>
        <v>no training</v>
      </c>
    </row>
    <row r="4574" spans="2:10" ht="15.75" customHeight="1" x14ac:dyDescent="0.4">
      <c r="B4574" s="13" t="str">
        <f>IFERROR(VLOOKUP(A4574, Employees!$A$2:$E$401, 2, FALSE), "Enter an ID")</f>
        <v>Enter an ID</v>
      </c>
      <c r="C4574" s="13" t="str">
        <f>IFERROR(VLOOKUP(A4574, Employees!$A$2:$E$401, 3, FALSE), "Enter an ID")</f>
        <v>Enter an ID</v>
      </c>
      <c r="D4574" s="13" t="str">
        <f>IFERROR(VLOOKUP(A4574, Employees!$A$2:$E$401, 4, FALSE), "Enter an ID")</f>
        <v>Enter an ID</v>
      </c>
      <c r="E4574" s="13" t="str">
        <f>IFERROR(VLOOKUP(A4574, Employees!$A$2:$E$401, 5, FALSE), "Enter an ID")</f>
        <v>Enter an ID</v>
      </c>
      <c r="F4574" s="13" t="str">
        <f>IFERROR(VLOOKUP(A4574, Employees!$A$2:$F$401, 6, FALSE), "Enter an ID")</f>
        <v>Enter an ID</v>
      </c>
      <c r="J4574" s="13" t="str" cm="1">
        <f t="array" ref="J4574">_xlfn.IFS(ISBLANK(G4574), "no training", ISBLANK(I4574), 0, NOT(ISBLANK(I4574)), VLOOKUP(G4574,Trainings!$A$2:$B$20, 2, FALSE))</f>
        <v>no training</v>
      </c>
    </row>
    <row r="4575" spans="2:10" ht="15.75" customHeight="1" x14ac:dyDescent="0.4">
      <c r="B4575" s="13" t="str">
        <f>IFERROR(VLOOKUP(A4575, Employees!$A$2:$E$401, 2, FALSE), "Enter an ID")</f>
        <v>Enter an ID</v>
      </c>
      <c r="C4575" s="13" t="str">
        <f>IFERROR(VLOOKUP(A4575, Employees!$A$2:$E$401, 3, FALSE), "Enter an ID")</f>
        <v>Enter an ID</v>
      </c>
      <c r="D4575" s="13" t="str">
        <f>IFERROR(VLOOKUP(A4575, Employees!$A$2:$E$401, 4, FALSE), "Enter an ID")</f>
        <v>Enter an ID</v>
      </c>
      <c r="E4575" s="13" t="str">
        <f>IFERROR(VLOOKUP(A4575, Employees!$A$2:$E$401, 5, FALSE), "Enter an ID")</f>
        <v>Enter an ID</v>
      </c>
      <c r="F4575" s="13" t="str">
        <f>IFERROR(VLOOKUP(A4575, Employees!$A$2:$F$401, 6, FALSE), "Enter an ID")</f>
        <v>Enter an ID</v>
      </c>
      <c r="J4575" s="13" t="str" cm="1">
        <f t="array" ref="J4575">_xlfn.IFS(ISBLANK(G4575), "no training", ISBLANK(I4575), 0, NOT(ISBLANK(I4575)), VLOOKUP(G4575,Trainings!$A$2:$B$20, 2, FALSE))</f>
        <v>no training</v>
      </c>
    </row>
    <row r="4576" spans="2:10" ht="15.75" customHeight="1" x14ac:dyDescent="0.4">
      <c r="B4576" s="13" t="str">
        <f>IFERROR(VLOOKUP(A4576, Employees!$A$2:$E$401, 2, FALSE), "Enter an ID")</f>
        <v>Enter an ID</v>
      </c>
      <c r="C4576" s="13" t="str">
        <f>IFERROR(VLOOKUP(A4576, Employees!$A$2:$E$401, 3, FALSE), "Enter an ID")</f>
        <v>Enter an ID</v>
      </c>
      <c r="D4576" s="13" t="str">
        <f>IFERROR(VLOOKUP(A4576, Employees!$A$2:$E$401, 4, FALSE), "Enter an ID")</f>
        <v>Enter an ID</v>
      </c>
      <c r="E4576" s="13" t="str">
        <f>IFERROR(VLOOKUP(A4576, Employees!$A$2:$E$401, 5, FALSE), "Enter an ID")</f>
        <v>Enter an ID</v>
      </c>
      <c r="F4576" s="13" t="str">
        <f>IFERROR(VLOOKUP(A4576, Employees!$A$2:$F$401, 6, FALSE), "Enter an ID")</f>
        <v>Enter an ID</v>
      </c>
      <c r="J4576" s="13" t="str" cm="1">
        <f t="array" ref="J4576">_xlfn.IFS(ISBLANK(G4576), "no training", ISBLANK(I4576), 0, NOT(ISBLANK(I4576)), VLOOKUP(G4576,Trainings!$A$2:$B$20, 2, FALSE))</f>
        <v>no training</v>
      </c>
    </row>
    <row r="4577" spans="2:10" ht="15.75" customHeight="1" x14ac:dyDescent="0.4">
      <c r="B4577" s="13" t="str">
        <f>IFERROR(VLOOKUP(A4577, Employees!$A$2:$E$401, 2, FALSE), "Enter an ID")</f>
        <v>Enter an ID</v>
      </c>
      <c r="C4577" s="13" t="str">
        <f>IFERROR(VLOOKUP(A4577, Employees!$A$2:$E$401, 3, FALSE), "Enter an ID")</f>
        <v>Enter an ID</v>
      </c>
      <c r="D4577" s="13" t="str">
        <f>IFERROR(VLOOKUP(A4577, Employees!$A$2:$E$401, 4, FALSE), "Enter an ID")</f>
        <v>Enter an ID</v>
      </c>
      <c r="E4577" s="13" t="str">
        <f>IFERROR(VLOOKUP(A4577, Employees!$A$2:$E$401, 5, FALSE), "Enter an ID")</f>
        <v>Enter an ID</v>
      </c>
      <c r="F4577" s="13" t="str">
        <f>IFERROR(VLOOKUP(A4577, Employees!$A$2:$F$401, 6, FALSE), "Enter an ID")</f>
        <v>Enter an ID</v>
      </c>
      <c r="J4577" s="13" t="str" cm="1">
        <f t="array" ref="J4577">_xlfn.IFS(ISBLANK(G4577), "no training", ISBLANK(I4577), 0, NOT(ISBLANK(I4577)), VLOOKUP(G4577,Trainings!$A$2:$B$20, 2, FALSE))</f>
        <v>no training</v>
      </c>
    </row>
    <row r="4578" spans="2:10" ht="15.75" customHeight="1" x14ac:dyDescent="0.4">
      <c r="B4578" s="13" t="str">
        <f>IFERROR(VLOOKUP(A4578, Employees!$A$2:$E$401, 2, FALSE), "Enter an ID")</f>
        <v>Enter an ID</v>
      </c>
      <c r="C4578" s="13" t="str">
        <f>IFERROR(VLOOKUP(A4578, Employees!$A$2:$E$401, 3, FALSE), "Enter an ID")</f>
        <v>Enter an ID</v>
      </c>
      <c r="D4578" s="13" t="str">
        <f>IFERROR(VLOOKUP(A4578, Employees!$A$2:$E$401, 4, FALSE), "Enter an ID")</f>
        <v>Enter an ID</v>
      </c>
      <c r="E4578" s="13" t="str">
        <f>IFERROR(VLOOKUP(A4578, Employees!$A$2:$E$401, 5, FALSE), "Enter an ID")</f>
        <v>Enter an ID</v>
      </c>
      <c r="F4578" s="13" t="str">
        <f>IFERROR(VLOOKUP(A4578, Employees!$A$2:$F$401, 6, FALSE), "Enter an ID")</f>
        <v>Enter an ID</v>
      </c>
      <c r="J4578" s="13" t="str" cm="1">
        <f t="array" ref="J4578">_xlfn.IFS(ISBLANK(G4578), "no training", ISBLANK(I4578), 0, NOT(ISBLANK(I4578)), VLOOKUP(G4578,Trainings!$A$2:$B$20, 2, FALSE))</f>
        <v>no training</v>
      </c>
    </row>
    <row r="4579" spans="2:10" ht="15.75" customHeight="1" x14ac:dyDescent="0.4">
      <c r="B4579" s="13" t="str">
        <f>IFERROR(VLOOKUP(A4579, Employees!$A$2:$E$401, 2, FALSE), "Enter an ID")</f>
        <v>Enter an ID</v>
      </c>
      <c r="C4579" s="13" t="str">
        <f>IFERROR(VLOOKUP(A4579, Employees!$A$2:$E$401, 3, FALSE), "Enter an ID")</f>
        <v>Enter an ID</v>
      </c>
      <c r="D4579" s="13" t="str">
        <f>IFERROR(VLOOKUP(A4579, Employees!$A$2:$E$401, 4, FALSE), "Enter an ID")</f>
        <v>Enter an ID</v>
      </c>
      <c r="E4579" s="13" t="str">
        <f>IFERROR(VLOOKUP(A4579, Employees!$A$2:$E$401, 5, FALSE), "Enter an ID")</f>
        <v>Enter an ID</v>
      </c>
      <c r="F4579" s="13" t="str">
        <f>IFERROR(VLOOKUP(A4579, Employees!$A$2:$F$401, 6, FALSE), "Enter an ID")</f>
        <v>Enter an ID</v>
      </c>
      <c r="J4579" s="13" t="str" cm="1">
        <f t="array" ref="J4579">_xlfn.IFS(ISBLANK(G4579), "no training", ISBLANK(I4579), 0, NOT(ISBLANK(I4579)), VLOOKUP(G4579,Trainings!$A$2:$B$20, 2, FALSE))</f>
        <v>no training</v>
      </c>
    </row>
    <row r="4580" spans="2:10" ht="15.75" customHeight="1" x14ac:dyDescent="0.4">
      <c r="B4580" s="13" t="str">
        <f>IFERROR(VLOOKUP(A4580, Employees!$A$2:$E$401, 2, FALSE), "Enter an ID")</f>
        <v>Enter an ID</v>
      </c>
      <c r="C4580" s="13" t="str">
        <f>IFERROR(VLOOKUP(A4580, Employees!$A$2:$E$401, 3, FALSE), "Enter an ID")</f>
        <v>Enter an ID</v>
      </c>
      <c r="D4580" s="13" t="str">
        <f>IFERROR(VLOOKUP(A4580, Employees!$A$2:$E$401, 4, FALSE), "Enter an ID")</f>
        <v>Enter an ID</v>
      </c>
      <c r="E4580" s="13" t="str">
        <f>IFERROR(VLOOKUP(A4580, Employees!$A$2:$E$401, 5, FALSE), "Enter an ID")</f>
        <v>Enter an ID</v>
      </c>
      <c r="F4580" s="13" t="str">
        <f>IFERROR(VLOOKUP(A4580, Employees!$A$2:$F$401, 6, FALSE), "Enter an ID")</f>
        <v>Enter an ID</v>
      </c>
      <c r="J4580" s="13" t="str" cm="1">
        <f t="array" ref="J4580">_xlfn.IFS(ISBLANK(G4580), "no training", ISBLANK(I4580), 0, NOT(ISBLANK(I4580)), VLOOKUP(G4580,Trainings!$A$2:$B$20, 2, FALSE))</f>
        <v>no training</v>
      </c>
    </row>
    <row r="4581" spans="2:10" ht="15.75" customHeight="1" x14ac:dyDescent="0.4">
      <c r="B4581" s="13" t="str">
        <f>IFERROR(VLOOKUP(A4581, Employees!$A$2:$E$401, 2, FALSE), "Enter an ID")</f>
        <v>Enter an ID</v>
      </c>
      <c r="C4581" s="13" t="str">
        <f>IFERROR(VLOOKUP(A4581, Employees!$A$2:$E$401, 3, FALSE), "Enter an ID")</f>
        <v>Enter an ID</v>
      </c>
      <c r="D4581" s="13" t="str">
        <f>IFERROR(VLOOKUP(A4581, Employees!$A$2:$E$401, 4, FALSE), "Enter an ID")</f>
        <v>Enter an ID</v>
      </c>
      <c r="E4581" s="13" t="str">
        <f>IFERROR(VLOOKUP(A4581, Employees!$A$2:$E$401, 5, FALSE), "Enter an ID")</f>
        <v>Enter an ID</v>
      </c>
      <c r="F4581" s="13" t="str">
        <f>IFERROR(VLOOKUP(A4581, Employees!$A$2:$F$401, 6, FALSE), "Enter an ID")</f>
        <v>Enter an ID</v>
      </c>
      <c r="J4581" s="13" t="str" cm="1">
        <f t="array" ref="J4581">_xlfn.IFS(ISBLANK(G4581), "no training", ISBLANK(I4581), 0, NOT(ISBLANK(I4581)), VLOOKUP(G4581,Trainings!$A$2:$B$20, 2, FALSE))</f>
        <v>no training</v>
      </c>
    </row>
    <row r="4582" spans="2:10" ht="15.75" customHeight="1" x14ac:dyDescent="0.4">
      <c r="B4582" s="13" t="str">
        <f>IFERROR(VLOOKUP(A4582, Employees!$A$2:$E$401, 2, FALSE), "Enter an ID")</f>
        <v>Enter an ID</v>
      </c>
      <c r="C4582" s="13" t="str">
        <f>IFERROR(VLOOKUP(A4582, Employees!$A$2:$E$401, 3, FALSE), "Enter an ID")</f>
        <v>Enter an ID</v>
      </c>
      <c r="D4582" s="13" t="str">
        <f>IFERROR(VLOOKUP(A4582, Employees!$A$2:$E$401, 4, FALSE), "Enter an ID")</f>
        <v>Enter an ID</v>
      </c>
      <c r="E4582" s="13" t="str">
        <f>IFERROR(VLOOKUP(A4582, Employees!$A$2:$E$401, 5, FALSE), "Enter an ID")</f>
        <v>Enter an ID</v>
      </c>
      <c r="F4582" s="13" t="str">
        <f>IFERROR(VLOOKUP(A4582, Employees!$A$2:$F$401, 6, FALSE), "Enter an ID")</f>
        <v>Enter an ID</v>
      </c>
      <c r="J4582" s="13" t="str" cm="1">
        <f t="array" ref="J4582">_xlfn.IFS(ISBLANK(G4582), "no training", ISBLANK(I4582), 0, NOT(ISBLANK(I4582)), VLOOKUP(G4582,Trainings!$A$2:$B$20, 2, FALSE))</f>
        <v>no training</v>
      </c>
    </row>
    <row r="4583" spans="2:10" ht="15.75" customHeight="1" x14ac:dyDescent="0.4">
      <c r="B4583" s="13" t="str">
        <f>IFERROR(VLOOKUP(A4583, Employees!$A$2:$E$401, 2, FALSE), "Enter an ID")</f>
        <v>Enter an ID</v>
      </c>
      <c r="C4583" s="13" t="str">
        <f>IFERROR(VLOOKUP(A4583, Employees!$A$2:$E$401, 3, FALSE), "Enter an ID")</f>
        <v>Enter an ID</v>
      </c>
      <c r="D4583" s="13" t="str">
        <f>IFERROR(VLOOKUP(A4583, Employees!$A$2:$E$401, 4, FALSE), "Enter an ID")</f>
        <v>Enter an ID</v>
      </c>
      <c r="E4583" s="13" t="str">
        <f>IFERROR(VLOOKUP(A4583, Employees!$A$2:$E$401, 5, FALSE), "Enter an ID")</f>
        <v>Enter an ID</v>
      </c>
      <c r="F4583" s="13" t="str">
        <f>IFERROR(VLOOKUP(A4583, Employees!$A$2:$F$401, 6, FALSE), "Enter an ID")</f>
        <v>Enter an ID</v>
      </c>
      <c r="J4583" s="13" t="str" cm="1">
        <f t="array" ref="J4583">_xlfn.IFS(ISBLANK(G4583), "no training", ISBLANK(I4583), 0, NOT(ISBLANK(I4583)), VLOOKUP(G4583,Trainings!$A$2:$B$20, 2, FALSE))</f>
        <v>no training</v>
      </c>
    </row>
    <row r="4584" spans="2:10" ht="15.75" customHeight="1" x14ac:dyDescent="0.4">
      <c r="B4584" s="13" t="str">
        <f>IFERROR(VLOOKUP(A4584, Employees!$A$2:$E$401, 2, FALSE), "Enter an ID")</f>
        <v>Enter an ID</v>
      </c>
      <c r="C4584" s="13" t="str">
        <f>IFERROR(VLOOKUP(A4584, Employees!$A$2:$E$401, 3, FALSE), "Enter an ID")</f>
        <v>Enter an ID</v>
      </c>
      <c r="D4584" s="13" t="str">
        <f>IFERROR(VLOOKUP(A4584, Employees!$A$2:$E$401, 4, FALSE), "Enter an ID")</f>
        <v>Enter an ID</v>
      </c>
      <c r="E4584" s="13" t="str">
        <f>IFERROR(VLOOKUP(A4584, Employees!$A$2:$E$401, 5, FALSE), "Enter an ID")</f>
        <v>Enter an ID</v>
      </c>
      <c r="F4584" s="13" t="str">
        <f>IFERROR(VLOOKUP(A4584, Employees!$A$2:$F$401, 6, FALSE), "Enter an ID")</f>
        <v>Enter an ID</v>
      </c>
      <c r="J4584" s="13" t="str" cm="1">
        <f t="array" ref="J4584">_xlfn.IFS(ISBLANK(G4584), "no training", ISBLANK(I4584), 0, NOT(ISBLANK(I4584)), VLOOKUP(G4584,Trainings!$A$2:$B$20, 2, FALSE))</f>
        <v>no training</v>
      </c>
    </row>
    <row r="4585" spans="2:10" ht="15.75" customHeight="1" x14ac:dyDescent="0.4">
      <c r="B4585" s="13" t="str">
        <f>IFERROR(VLOOKUP(A4585, Employees!$A$2:$E$401, 2, FALSE), "Enter an ID")</f>
        <v>Enter an ID</v>
      </c>
      <c r="C4585" s="13" t="str">
        <f>IFERROR(VLOOKUP(A4585, Employees!$A$2:$E$401, 3, FALSE), "Enter an ID")</f>
        <v>Enter an ID</v>
      </c>
      <c r="D4585" s="13" t="str">
        <f>IFERROR(VLOOKUP(A4585, Employees!$A$2:$E$401, 4, FALSE), "Enter an ID")</f>
        <v>Enter an ID</v>
      </c>
      <c r="E4585" s="13" t="str">
        <f>IFERROR(VLOOKUP(A4585, Employees!$A$2:$E$401, 5, FALSE), "Enter an ID")</f>
        <v>Enter an ID</v>
      </c>
      <c r="F4585" s="13" t="str">
        <f>IFERROR(VLOOKUP(A4585, Employees!$A$2:$F$401, 6, FALSE), "Enter an ID")</f>
        <v>Enter an ID</v>
      </c>
      <c r="J4585" s="13" t="str" cm="1">
        <f t="array" ref="J4585">_xlfn.IFS(ISBLANK(G4585), "no training", ISBLANK(I4585), 0, NOT(ISBLANK(I4585)), VLOOKUP(G4585,Trainings!$A$2:$B$20, 2, FALSE))</f>
        <v>no training</v>
      </c>
    </row>
    <row r="4586" spans="2:10" ht="15.75" customHeight="1" x14ac:dyDescent="0.4">
      <c r="B4586" s="13" t="str">
        <f>IFERROR(VLOOKUP(A4586, Employees!$A$2:$E$401, 2, FALSE), "Enter an ID")</f>
        <v>Enter an ID</v>
      </c>
      <c r="C4586" s="13" t="str">
        <f>IFERROR(VLOOKUP(A4586, Employees!$A$2:$E$401, 3, FALSE), "Enter an ID")</f>
        <v>Enter an ID</v>
      </c>
      <c r="D4586" s="13" t="str">
        <f>IFERROR(VLOOKUP(A4586, Employees!$A$2:$E$401, 4, FALSE), "Enter an ID")</f>
        <v>Enter an ID</v>
      </c>
      <c r="E4586" s="13" t="str">
        <f>IFERROR(VLOOKUP(A4586, Employees!$A$2:$E$401, 5, FALSE), "Enter an ID")</f>
        <v>Enter an ID</v>
      </c>
      <c r="F4586" s="13" t="str">
        <f>IFERROR(VLOOKUP(A4586, Employees!$A$2:$F$401, 6, FALSE), "Enter an ID")</f>
        <v>Enter an ID</v>
      </c>
      <c r="J4586" s="13" t="str" cm="1">
        <f t="array" ref="J4586">_xlfn.IFS(ISBLANK(G4586), "no training", ISBLANK(I4586), 0, NOT(ISBLANK(I4586)), VLOOKUP(G4586,Trainings!$A$2:$B$20, 2, FALSE))</f>
        <v>no training</v>
      </c>
    </row>
    <row r="4587" spans="2:10" ht="15.75" customHeight="1" x14ac:dyDescent="0.4">
      <c r="B4587" s="13" t="str">
        <f>IFERROR(VLOOKUP(A4587, Employees!$A$2:$E$401, 2, FALSE), "Enter an ID")</f>
        <v>Enter an ID</v>
      </c>
      <c r="C4587" s="13" t="str">
        <f>IFERROR(VLOOKUP(A4587, Employees!$A$2:$E$401, 3, FALSE), "Enter an ID")</f>
        <v>Enter an ID</v>
      </c>
      <c r="D4587" s="13" t="str">
        <f>IFERROR(VLOOKUP(A4587, Employees!$A$2:$E$401, 4, FALSE), "Enter an ID")</f>
        <v>Enter an ID</v>
      </c>
      <c r="E4587" s="13" t="str">
        <f>IFERROR(VLOOKUP(A4587, Employees!$A$2:$E$401, 5, FALSE), "Enter an ID")</f>
        <v>Enter an ID</v>
      </c>
      <c r="F4587" s="13" t="str">
        <f>IFERROR(VLOOKUP(A4587, Employees!$A$2:$F$401, 6, FALSE), "Enter an ID")</f>
        <v>Enter an ID</v>
      </c>
      <c r="J4587" s="13" t="str" cm="1">
        <f t="array" ref="J4587">_xlfn.IFS(ISBLANK(G4587), "no training", ISBLANK(I4587), 0, NOT(ISBLANK(I4587)), VLOOKUP(G4587,Trainings!$A$2:$B$20, 2, FALSE))</f>
        <v>no training</v>
      </c>
    </row>
    <row r="4588" spans="2:10" ht="15.75" customHeight="1" x14ac:dyDescent="0.4">
      <c r="B4588" s="13" t="str">
        <f>IFERROR(VLOOKUP(A4588, Employees!$A$2:$E$401, 2, FALSE), "Enter an ID")</f>
        <v>Enter an ID</v>
      </c>
      <c r="C4588" s="13" t="str">
        <f>IFERROR(VLOOKUP(A4588, Employees!$A$2:$E$401, 3, FALSE), "Enter an ID")</f>
        <v>Enter an ID</v>
      </c>
      <c r="D4588" s="13" t="str">
        <f>IFERROR(VLOOKUP(A4588, Employees!$A$2:$E$401, 4, FALSE), "Enter an ID")</f>
        <v>Enter an ID</v>
      </c>
      <c r="E4588" s="13" t="str">
        <f>IFERROR(VLOOKUP(A4588, Employees!$A$2:$E$401, 5, FALSE), "Enter an ID")</f>
        <v>Enter an ID</v>
      </c>
      <c r="F4588" s="13" t="str">
        <f>IFERROR(VLOOKUP(A4588, Employees!$A$2:$F$401, 6, FALSE), "Enter an ID")</f>
        <v>Enter an ID</v>
      </c>
      <c r="J4588" s="13" t="str" cm="1">
        <f t="array" ref="J4588">_xlfn.IFS(ISBLANK(G4588), "no training", ISBLANK(I4588), 0, NOT(ISBLANK(I4588)), VLOOKUP(G4588,Trainings!$A$2:$B$20, 2, FALSE))</f>
        <v>no training</v>
      </c>
    </row>
    <row r="4589" spans="2:10" ht="15.75" customHeight="1" x14ac:dyDescent="0.4">
      <c r="B4589" s="13" t="str">
        <f>IFERROR(VLOOKUP(A4589, Employees!$A$2:$E$401, 2, FALSE), "Enter an ID")</f>
        <v>Enter an ID</v>
      </c>
      <c r="C4589" s="13" t="str">
        <f>IFERROR(VLOOKUP(A4589, Employees!$A$2:$E$401, 3, FALSE), "Enter an ID")</f>
        <v>Enter an ID</v>
      </c>
      <c r="D4589" s="13" t="str">
        <f>IFERROR(VLOOKUP(A4589, Employees!$A$2:$E$401, 4, FALSE), "Enter an ID")</f>
        <v>Enter an ID</v>
      </c>
      <c r="E4589" s="13" t="str">
        <f>IFERROR(VLOOKUP(A4589, Employees!$A$2:$E$401, 5, FALSE), "Enter an ID")</f>
        <v>Enter an ID</v>
      </c>
      <c r="F4589" s="13" t="str">
        <f>IFERROR(VLOOKUP(A4589, Employees!$A$2:$F$401, 6, FALSE), "Enter an ID")</f>
        <v>Enter an ID</v>
      </c>
      <c r="J4589" s="13" t="str" cm="1">
        <f t="array" ref="J4589">_xlfn.IFS(ISBLANK(G4589), "no training", ISBLANK(I4589), 0, NOT(ISBLANK(I4589)), VLOOKUP(G4589,Trainings!$A$2:$B$20, 2, FALSE))</f>
        <v>no training</v>
      </c>
    </row>
    <row r="4590" spans="2:10" ht="15.75" customHeight="1" x14ac:dyDescent="0.4">
      <c r="B4590" s="13" t="str">
        <f>IFERROR(VLOOKUP(A4590, Employees!$A$2:$E$401, 2, FALSE), "Enter an ID")</f>
        <v>Enter an ID</v>
      </c>
      <c r="C4590" s="13" t="str">
        <f>IFERROR(VLOOKUP(A4590, Employees!$A$2:$E$401, 3, FALSE), "Enter an ID")</f>
        <v>Enter an ID</v>
      </c>
      <c r="D4590" s="13" t="str">
        <f>IFERROR(VLOOKUP(A4590, Employees!$A$2:$E$401, 4, FALSE), "Enter an ID")</f>
        <v>Enter an ID</v>
      </c>
      <c r="E4590" s="13" t="str">
        <f>IFERROR(VLOOKUP(A4590, Employees!$A$2:$E$401, 5, FALSE), "Enter an ID")</f>
        <v>Enter an ID</v>
      </c>
      <c r="F4590" s="13" t="str">
        <f>IFERROR(VLOOKUP(A4590, Employees!$A$2:$F$401, 6, FALSE), "Enter an ID")</f>
        <v>Enter an ID</v>
      </c>
      <c r="J4590" s="13" t="str" cm="1">
        <f t="array" ref="J4590">_xlfn.IFS(ISBLANK(G4590), "no training", ISBLANK(I4590), 0, NOT(ISBLANK(I4590)), VLOOKUP(G4590,Trainings!$A$2:$B$20, 2, FALSE))</f>
        <v>no training</v>
      </c>
    </row>
    <row r="4591" spans="2:10" ht="15.75" customHeight="1" x14ac:dyDescent="0.4">
      <c r="B4591" s="13" t="str">
        <f>IFERROR(VLOOKUP(A4591, Employees!$A$2:$E$401, 2, FALSE), "Enter an ID")</f>
        <v>Enter an ID</v>
      </c>
      <c r="C4591" s="13" t="str">
        <f>IFERROR(VLOOKUP(A4591, Employees!$A$2:$E$401, 3, FALSE), "Enter an ID")</f>
        <v>Enter an ID</v>
      </c>
      <c r="D4591" s="13" t="str">
        <f>IFERROR(VLOOKUP(A4591, Employees!$A$2:$E$401, 4, FALSE), "Enter an ID")</f>
        <v>Enter an ID</v>
      </c>
      <c r="E4591" s="13" t="str">
        <f>IFERROR(VLOOKUP(A4591, Employees!$A$2:$E$401, 5, FALSE), "Enter an ID")</f>
        <v>Enter an ID</v>
      </c>
      <c r="F4591" s="13" t="str">
        <f>IFERROR(VLOOKUP(A4591, Employees!$A$2:$F$401, 6, FALSE), "Enter an ID")</f>
        <v>Enter an ID</v>
      </c>
      <c r="J4591" s="13" t="str" cm="1">
        <f t="array" ref="J4591">_xlfn.IFS(ISBLANK(G4591), "no training", ISBLANK(I4591), 0, NOT(ISBLANK(I4591)), VLOOKUP(G4591,Trainings!$A$2:$B$20, 2, FALSE))</f>
        <v>no training</v>
      </c>
    </row>
    <row r="4592" spans="2:10" ht="15.75" customHeight="1" x14ac:dyDescent="0.4">
      <c r="B4592" s="13" t="str">
        <f>IFERROR(VLOOKUP(A4592, Employees!$A$2:$E$401, 2, FALSE), "Enter an ID")</f>
        <v>Enter an ID</v>
      </c>
      <c r="C4592" s="13" t="str">
        <f>IFERROR(VLOOKUP(A4592, Employees!$A$2:$E$401, 3, FALSE), "Enter an ID")</f>
        <v>Enter an ID</v>
      </c>
      <c r="D4592" s="13" t="str">
        <f>IFERROR(VLOOKUP(A4592, Employees!$A$2:$E$401, 4, FALSE), "Enter an ID")</f>
        <v>Enter an ID</v>
      </c>
      <c r="E4592" s="13" t="str">
        <f>IFERROR(VLOOKUP(A4592, Employees!$A$2:$E$401, 5, FALSE), "Enter an ID")</f>
        <v>Enter an ID</v>
      </c>
      <c r="F4592" s="13" t="str">
        <f>IFERROR(VLOOKUP(A4592, Employees!$A$2:$F$401, 6, FALSE), "Enter an ID")</f>
        <v>Enter an ID</v>
      </c>
      <c r="J4592" s="13" t="str" cm="1">
        <f t="array" ref="J4592">_xlfn.IFS(ISBLANK(G4592), "no training", ISBLANK(I4592), 0, NOT(ISBLANK(I4592)), VLOOKUP(G4592,Trainings!$A$2:$B$20, 2, FALSE))</f>
        <v>no training</v>
      </c>
    </row>
    <row r="4593" spans="2:10" ht="15.75" customHeight="1" x14ac:dyDescent="0.4">
      <c r="B4593" s="13" t="str">
        <f>IFERROR(VLOOKUP(A4593, Employees!$A$2:$E$401, 2, FALSE), "Enter an ID")</f>
        <v>Enter an ID</v>
      </c>
      <c r="C4593" s="13" t="str">
        <f>IFERROR(VLOOKUP(A4593, Employees!$A$2:$E$401, 3, FALSE), "Enter an ID")</f>
        <v>Enter an ID</v>
      </c>
      <c r="D4593" s="13" t="str">
        <f>IFERROR(VLOOKUP(A4593, Employees!$A$2:$E$401, 4, FALSE), "Enter an ID")</f>
        <v>Enter an ID</v>
      </c>
      <c r="E4593" s="13" t="str">
        <f>IFERROR(VLOOKUP(A4593, Employees!$A$2:$E$401, 5, FALSE), "Enter an ID")</f>
        <v>Enter an ID</v>
      </c>
      <c r="F4593" s="13" t="str">
        <f>IFERROR(VLOOKUP(A4593, Employees!$A$2:$F$401, 6, FALSE), "Enter an ID")</f>
        <v>Enter an ID</v>
      </c>
      <c r="J4593" s="13" t="str" cm="1">
        <f t="array" ref="J4593">_xlfn.IFS(ISBLANK(G4593), "no training", ISBLANK(I4593), 0, NOT(ISBLANK(I4593)), VLOOKUP(G4593,Trainings!$A$2:$B$20, 2, FALSE))</f>
        <v>no training</v>
      </c>
    </row>
    <row r="4594" spans="2:10" ht="15.75" customHeight="1" x14ac:dyDescent="0.4">
      <c r="B4594" s="13" t="str">
        <f>IFERROR(VLOOKUP(A4594, Employees!$A$2:$E$401, 2, FALSE), "Enter an ID")</f>
        <v>Enter an ID</v>
      </c>
      <c r="C4594" s="13" t="str">
        <f>IFERROR(VLOOKUP(A4594, Employees!$A$2:$E$401, 3, FALSE), "Enter an ID")</f>
        <v>Enter an ID</v>
      </c>
      <c r="D4594" s="13" t="str">
        <f>IFERROR(VLOOKUP(A4594, Employees!$A$2:$E$401, 4, FALSE), "Enter an ID")</f>
        <v>Enter an ID</v>
      </c>
      <c r="E4594" s="13" t="str">
        <f>IFERROR(VLOOKUP(A4594, Employees!$A$2:$E$401, 5, FALSE), "Enter an ID")</f>
        <v>Enter an ID</v>
      </c>
      <c r="F4594" s="13" t="str">
        <f>IFERROR(VLOOKUP(A4594, Employees!$A$2:$F$401, 6, FALSE), "Enter an ID")</f>
        <v>Enter an ID</v>
      </c>
      <c r="J4594" s="13" t="str" cm="1">
        <f t="array" ref="J4594">_xlfn.IFS(ISBLANK(G4594), "no training", ISBLANK(I4594), 0, NOT(ISBLANK(I4594)), VLOOKUP(G4594,Trainings!$A$2:$B$20, 2, FALSE))</f>
        <v>no training</v>
      </c>
    </row>
    <row r="4595" spans="2:10" ht="15.75" customHeight="1" x14ac:dyDescent="0.4">
      <c r="B4595" s="13" t="str">
        <f>IFERROR(VLOOKUP(A4595, Employees!$A$2:$E$401, 2, FALSE), "Enter an ID")</f>
        <v>Enter an ID</v>
      </c>
      <c r="C4595" s="13" t="str">
        <f>IFERROR(VLOOKUP(A4595, Employees!$A$2:$E$401, 3, FALSE), "Enter an ID")</f>
        <v>Enter an ID</v>
      </c>
      <c r="D4595" s="13" t="str">
        <f>IFERROR(VLOOKUP(A4595, Employees!$A$2:$E$401, 4, FALSE), "Enter an ID")</f>
        <v>Enter an ID</v>
      </c>
      <c r="E4595" s="13" t="str">
        <f>IFERROR(VLOOKUP(A4595, Employees!$A$2:$E$401, 5, FALSE), "Enter an ID")</f>
        <v>Enter an ID</v>
      </c>
      <c r="F4595" s="13" t="str">
        <f>IFERROR(VLOOKUP(A4595, Employees!$A$2:$F$401, 6, FALSE), "Enter an ID")</f>
        <v>Enter an ID</v>
      </c>
      <c r="J4595" s="13" t="str" cm="1">
        <f t="array" ref="J4595">_xlfn.IFS(ISBLANK(G4595), "no training", ISBLANK(I4595), 0, NOT(ISBLANK(I4595)), VLOOKUP(G4595,Trainings!$A$2:$B$20, 2, FALSE))</f>
        <v>no training</v>
      </c>
    </row>
    <row r="4596" spans="2:10" ht="15.75" customHeight="1" x14ac:dyDescent="0.4">
      <c r="B4596" s="13" t="str">
        <f>IFERROR(VLOOKUP(A4596, Employees!$A$2:$E$401, 2, FALSE), "Enter an ID")</f>
        <v>Enter an ID</v>
      </c>
      <c r="C4596" s="13" t="str">
        <f>IFERROR(VLOOKUP(A4596, Employees!$A$2:$E$401, 3, FALSE), "Enter an ID")</f>
        <v>Enter an ID</v>
      </c>
      <c r="D4596" s="13" t="str">
        <f>IFERROR(VLOOKUP(A4596, Employees!$A$2:$E$401, 4, FALSE), "Enter an ID")</f>
        <v>Enter an ID</v>
      </c>
      <c r="E4596" s="13" t="str">
        <f>IFERROR(VLOOKUP(A4596, Employees!$A$2:$E$401, 5, FALSE), "Enter an ID")</f>
        <v>Enter an ID</v>
      </c>
      <c r="F4596" s="13" t="str">
        <f>IFERROR(VLOOKUP(A4596, Employees!$A$2:$F$401, 6, FALSE), "Enter an ID")</f>
        <v>Enter an ID</v>
      </c>
      <c r="J4596" s="13" t="str" cm="1">
        <f t="array" ref="J4596">_xlfn.IFS(ISBLANK(G4596), "no training", ISBLANK(I4596), 0, NOT(ISBLANK(I4596)), VLOOKUP(G4596,Trainings!$A$2:$B$20, 2, FALSE))</f>
        <v>no training</v>
      </c>
    </row>
    <row r="4597" spans="2:10" ht="15.75" customHeight="1" x14ac:dyDescent="0.4">
      <c r="B4597" s="13" t="str">
        <f>IFERROR(VLOOKUP(A4597, Employees!$A$2:$E$401, 2, FALSE), "Enter an ID")</f>
        <v>Enter an ID</v>
      </c>
      <c r="C4597" s="13" t="str">
        <f>IFERROR(VLOOKUP(A4597, Employees!$A$2:$E$401, 3, FALSE), "Enter an ID")</f>
        <v>Enter an ID</v>
      </c>
      <c r="D4597" s="13" t="str">
        <f>IFERROR(VLOOKUP(A4597, Employees!$A$2:$E$401, 4, FALSE), "Enter an ID")</f>
        <v>Enter an ID</v>
      </c>
      <c r="E4597" s="13" t="str">
        <f>IFERROR(VLOOKUP(A4597, Employees!$A$2:$E$401, 5, FALSE), "Enter an ID")</f>
        <v>Enter an ID</v>
      </c>
      <c r="F4597" s="13" t="str">
        <f>IFERROR(VLOOKUP(A4597, Employees!$A$2:$F$401, 6, FALSE), "Enter an ID")</f>
        <v>Enter an ID</v>
      </c>
      <c r="J4597" s="13" t="str" cm="1">
        <f t="array" ref="J4597">_xlfn.IFS(ISBLANK(G4597), "no training", ISBLANK(I4597), 0, NOT(ISBLANK(I4597)), VLOOKUP(G4597,Trainings!$A$2:$B$20, 2, FALSE))</f>
        <v>no training</v>
      </c>
    </row>
    <row r="4598" spans="2:10" ht="15.75" customHeight="1" x14ac:dyDescent="0.4">
      <c r="B4598" s="13" t="str">
        <f>IFERROR(VLOOKUP(A4598, Employees!$A$2:$E$401, 2, FALSE), "Enter an ID")</f>
        <v>Enter an ID</v>
      </c>
      <c r="C4598" s="13" t="str">
        <f>IFERROR(VLOOKUP(A4598, Employees!$A$2:$E$401, 3, FALSE), "Enter an ID")</f>
        <v>Enter an ID</v>
      </c>
      <c r="D4598" s="13" t="str">
        <f>IFERROR(VLOOKUP(A4598, Employees!$A$2:$E$401, 4, FALSE), "Enter an ID")</f>
        <v>Enter an ID</v>
      </c>
      <c r="E4598" s="13" t="str">
        <f>IFERROR(VLOOKUP(A4598, Employees!$A$2:$E$401, 5, FALSE), "Enter an ID")</f>
        <v>Enter an ID</v>
      </c>
      <c r="F4598" s="13" t="str">
        <f>IFERROR(VLOOKUP(A4598, Employees!$A$2:$F$401, 6, FALSE), "Enter an ID")</f>
        <v>Enter an ID</v>
      </c>
      <c r="J4598" s="13" t="str" cm="1">
        <f t="array" ref="J4598">_xlfn.IFS(ISBLANK(G4598), "no training", ISBLANK(I4598), 0, NOT(ISBLANK(I4598)), VLOOKUP(G4598,Trainings!$A$2:$B$20, 2, FALSE))</f>
        <v>no training</v>
      </c>
    </row>
    <row r="4599" spans="2:10" ht="15.75" customHeight="1" x14ac:dyDescent="0.4">
      <c r="B4599" s="13" t="str">
        <f>IFERROR(VLOOKUP(A4599, Employees!$A$2:$E$401, 2, FALSE), "Enter an ID")</f>
        <v>Enter an ID</v>
      </c>
      <c r="C4599" s="13" t="str">
        <f>IFERROR(VLOOKUP(A4599, Employees!$A$2:$E$401, 3, FALSE), "Enter an ID")</f>
        <v>Enter an ID</v>
      </c>
      <c r="D4599" s="13" t="str">
        <f>IFERROR(VLOOKUP(A4599, Employees!$A$2:$E$401, 4, FALSE), "Enter an ID")</f>
        <v>Enter an ID</v>
      </c>
      <c r="E4599" s="13" t="str">
        <f>IFERROR(VLOOKUP(A4599, Employees!$A$2:$E$401, 5, FALSE), "Enter an ID")</f>
        <v>Enter an ID</v>
      </c>
      <c r="F4599" s="13" t="str">
        <f>IFERROR(VLOOKUP(A4599, Employees!$A$2:$F$401, 6, FALSE), "Enter an ID")</f>
        <v>Enter an ID</v>
      </c>
      <c r="J4599" s="13" t="str" cm="1">
        <f t="array" ref="J4599">_xlfn.IFS(ISBLANK(G4599), "no training", ISBLANK(I4599), 0, NOT(ISBLANK(I4599)), VLOOKUP(G4599,Trainings!$A$2:$B$20, 2, FALSE))</f>
        <v>no training</v>
      </c>
    </row>
    <row r="4600" spans="2:10" ht="15.75" customHeight="1" x14ac:dyDescent="0.4">
      <c r="B4600" s="13" t="str">
        <f>IFERROR(VLOOKUP(A4600, Employees!$A$2:$E$401, 2, FALSE), "Enter an ID")</f>
        <v>Enter an ID</v>
      </c>
      <c r="C4600" s="13" t="str">
        <f>IFERROR(VLOOKUP(A4600, Employees!$A$2:$E$401, 3, FALSE), "Enter an ID")</f>
        <v>Enter an ID</v>
      </c>
      <c r="D4600" s="13" t="str">
        <f>IFERROR(VLOOKUP(A4600, Employees!$A$2:$E$401, 4, FALSE), "Enter an ID")</f>
        <v>Enter an ID</v>
      </c>
      <c r="E4600" s="13" t="str">
        <f>IFERROR(VLOOKUP(A4600, Employees!$A$2:$E$401, 5, FALSE), "Enter an ID")</f>
        <v>Enter an ID</v>
      </c>
      <c r="F4600" s="13" t="str">
        <f>IFERROR(VLOOKUP(A4600, Employees!$A$2:$F$401, 6, FALSE), "Enter an ID")</f>
        <v>Enter an ID</v>
      </c>
      <c r="J4600" s="13" t="str" cm="1">
        <f t="array" ref="J4600">_xlfn.IFS(ISBLANK(G4600), "no training", ISBLANK(I4600), 0, NOT(ISBLANK(I4600)), VLOOKUP(G4600,Trainings!$A$2:$B$20, 2, FALSE))</f>
        <v>no training</v>
      </c>
    </row>
    <row r="4601" spans="2:10" ht="15.75" customHeight="1" x14ac:dyDescent="0.4">
      <c r="B4601" s="13" t="str">
        <f>IFERROR(VLOOKUP(A4601, Employees!$A$2:$E$401, 2, FALSE), "Enter an ID")</f>
        <v>Enter an ID</v>
      </c>
      <c r="C4601" s="13" t="str">
        <f>IFERROR(VLOOKUP(A4601, Employees!$A$2:$E$401, 3, FALSE), "Enter an ID")</f>
        <v>Enter an ID</v>
      </c>
      <c r="D4601" s="13" t="str">
        <f>IFERROR(VLOOKUP(A4601, Employees!$A$2:$E$401, 4, FALSE), "Enter an ID")</f>
        <v>Enter an ID</v>
      </c>
      <c r="E4601" s="13" t="str">
        <f>IFERROR(VLOOKUP(A4601, Employees!$A$2:$E$401, 5, FALSE), "Enter an ID")</f>
        <v>Enter an ID</v>
      </c>
      <c r="F4601" s="13" t="str">
        <f>IFERROR(VLOOKUP(A4601, Employees!$A$2:$F$401, 6, FALSE), "Enter an ID")</f>
        <v>Enter an ID</v>
      </c>
      <c r="J4601" s="13" t="str" cm="1">
        <f t="array" ref="J4601">_xlfn.IFS(ISBLANK(G4601), "no training", ISBLANK(I4601), 0, NOT(ISBLANK(I4601)), VLOOKUP(G4601,Trainings!$A$2:$B$20, 2, FALSE))</f>
        <v>no training</v>
      </c>
    </row>
    <row r="4602" spans="2:10" ht="15.75" customHeight="1" x14ac:dyDescent="0.4">
      <c r="B4602" s="13" t="str">
        <f>IFERROR(VLOOKUP(A4602, Employees!$A$2:$E$401, 2, FALSE), "Enter an ID")</f>
        <v>Enter an ID</v>
      </c>
      <c r="C4602" s="13" t="str">
        <f>IFERROR(VLOOKUP(A4602, Employees!$A$2:$E$401, 3, FALSE), "Enter an ID")</f>
        <v>Enter an ID</v>
      </c>
      <c r="D4602" s="13" t="str">
        <f>IFERROR(VLOOKUP(A4602, Employees!$A$2:$E$401, 4, FALSE), "Enter an ID")</f>
        <v>Enter an ID</v>
      </c>
      <c r="E4602" s="13" t="str">
        <f>IFERROR(VLOOKUP(A4602, Employees!$A$2:$E$401, 5, FALSE), "Enter an ID")</f>
        <v>Enter an ID</v>
      </c>
      <c r="F4602" s="13" t="str">
        <f>IFERROR(VLOOKUP(A4602, Employees!$A$2:$F$401, 6, FALSE), "Enter an ID")</f>
        <v>Enter an ID</v>
      </c>
      <c r="J4602" s="13" t="str" cm="1">
        <f t="array" ref="J4602">_xlfn.IFS(ISBLANK(G4602), "no training", ISBLANK(I4602), 0, NOT(ISBLANK(I4602)), VLOOKUP(G4602,Trainings!$A$2:$B$20, 2, FALSE))</f>
        <v>no training</v>
      </c>
    </row>
    <row r="4603" spans="2:10" ht="15.75" customHeight="1" x14ac:dyDescent="0.4">
      <c r="B4603" s="13" t="str">
        <f>IFERROR(VLOOKUP(A4603, Employees!$A$2:$E$401, 2, FALSE), "Enter an ID")</f>
        <v>Enter an ID</v>
      </c>
      <c r="C4603" s="13" t="str">
        <f>IFERROR(VLOOKUP(A4603, Employees!$A$2:$E$401, 3, FALSE), "Enter an ID")</f>
        <v>Enter an ID</v>
      </c>
      <c r="D4603" s="13" t="str">
        <f>IFERROR(VLOOKUP(A4603, Employees!$A$2:$E$401, 4, FALSE), "Enter an ID")</f>
        <v>Enter an ID</v>
      </c>
      <c r="E4603" s="13" t="str">
        <f>IFERROR(VLOOKUP(A4603, Employees!$A$2:$E$401, 5, FALSE), "Enter an ID")</f>
        <v>Enter an ID</v>
      </c>
      <c r="F4603" s="13" t="str">
        <f>IFERROR(VLOOKUP(A4603, Employees!$A$2:$F$401, 6, FALSE), "Enter an ID")</f>
        <v>Enter an ID</v>
      </c>
      <c r="J4603" s="13" t="str" cm="1">
        <f t="array" ref="J4603">_xlfn.IFS(ISBLANK(G4603), "no training", ISBLANK(I4603), 0, NOT(ISBLANK(I4603)), VLOOKUP(G4603,Trainings!$A$2:$B$20, 2, FALSE))</f>
        <v>no training</v>
      </c>
    </row>
    <row r="4604" spans="2:10" ht="15.75" customHeight="1" x14ac:dyDescent="0.4">
      <c r="B4604" s="13" t="str">
        <f>IFERROR(VLOOKUP(A4604, Employees!$A$2:$E$401, 2, FALSE), "Enter an ID")</f>
        <v>Enter an ID</v>
      </c>
      <c r="C4604" s="13" t="str">
        <f>IFERROR(VLOOKUP(A4604, Employees!$A$2:$E$401, 3, FALSE), "Enter an ID")</f>
        <v>Enter an ID</v>
      </c>
      <c r="D4604" s="13" t="str">
        <f>IFERROR(VLOOKUP(A4604, Employees!$A$2:$E$401, 4, FALSE), "Enter an ID")</f>
        <v>Enter an ID</v>
      </c>
      <c r="E4604" s="13" t="str">
        <f>IFERROR(VLOOKUP(A4604, Employees!$A$2:$E$401, 5, FALSE), "Enter an ID")</f>
        <v>Enter an ID</v>
      </c>
      <c r="F4604" s="13" t="str">
        <f>IFERROR(VLOOKUP(A4604, Employees!$A$2:$F$401, 6, FALSE), "Enter an ID")</f>
        <v>Enter an ID</v>
      </c>
      <c r="J4604" s="13" t="str" cm="1">
        <f t="array" ref="J4604">_xlfn.IFS(ISBLANK(G4604), "no training", ISBLANK(I4604), 0, NOT(ISBLANK(I4604)), VLOOKUP(G4604,Trainings!$A$2:$B$20, 2, FALSE))</f>
        <v>no training</v>
      </c>
    </row>
    <row r="4605" spans="2:10" ht="15.75" customHeight="1" x14ac:dyDescent="0.4">
      <c r="B4605" s="13" t="str">
        <f>IFERROR(VLOOKUP(A4605, Employees!$A$2:$E$401, 2, FALSE), "Enter an ID")</f>
        <v>Enter an ID</v>
      </c>
      <c r="C4605" s="13" t="str">
        <f>IFERROR(VLOOKUP(A4605, Employees!$A$2:$E$401, 3, FALSE), "Enter an ID")</f>
        <v>Enter an ID</v>
      </c>
      <c r="D4605" s="13" t="str">
        <f>IFERROR(VLOOKUP(A4605, Employees!$A$2:$E$401, 4, FALSE), "Enter an ID")</f>
        <v>Enter an ID</v>
      </c>
      <c r="E4605" s="13" t="str">
        <f>IFERROR(VLOOKUP(A4605, Employees!$A$2:$E$401, 5, FALSE), "Enter an ID")</f>
        <v>Enter an ID</v>
      </c>
      <c r="F4605" s="13" t="str">
        <f>IFERROR(VLOOKUP(A4605, Employees!$A$2:$F$401, 6, FALSE), "Enter an ID")</f>
        <v>Enter an ID</v>
      </c>
      <c r="J4605" s="13" t="str" cm="1">
        <f t="array" ref="J4605">_xlfn.IFS(ISBLANK(G4605), "no training", ISBLANK(I4605), 0, NOT(ISBLANK(I4605)), VLOOKUP(G4605,Trainings!$A$2:$B$20, 2, FALSE))</f>
        <v>no training</v>
      </c>
    </row>
    <row r="4606" spans="2:10" ht="15.75" customHeight="1" x14ac:dyDescent="0.4">
      <c r="B4606" s="13" t="str">
        <f>IFERROR(VLOOKUP(A4606, Employees!$A$2:$E$401, 2, FALSE), "Enter an ID")</f>
        <v>Enter an ID</v>
      </c>
      <c r="C4606" s="13" t="str">
        <f>IFERROR(VLOOKUP(A4606, Employees!$A$2:$E$401, 3, FALSE), "Enter an ID")</f>
        <v>Enter an ID</v>
      </c>
      <c r="D4606" s="13" t="str">
        <f>IFERROR(VLOOKUP(A4606, Employees!$A$2:$E$401, 4, FALSE), "Enter an ID")</f>
        <v>Enter an ID</v>
      </c>
      <c r="E4606" s="13" t="str">
        <f>IFERROR(VLOOKUP(A4606, Employees!$A$2:$E$401, 5, FALSE), "Enter an ID")</f>
        <v>Enter an ID</v>
      </c>
      <c r="F4606" s="13" t="str">
        <f>IFERROR(VLOOKUP(A4606, Employees!$A$2:$F$401, 6, FALSE), "Enter an ID")</f>
        <v>Enter an ID</v>
      </c>
      <c r="J4606" s="13" t="str" cm="1">
        <f t="array" ref="J4606">_xlfn.IFS(ISBLANK(G4606), "no training", ISBLANK(I4606), 0, NOT(ISBLANK(I4606)), VLOOKUP(G4606,Trainings!$A$2:$B$20, 2, FALSE))</f>
        <v>no training</v>
      </c>
    </row>
    <row r="4607" spans="2:10" ht="15.75" customHeight="1" x14ac:dyDescent="0.4">
      <c r="B4607" s="13" t="str">
        <f>IFERROR(VLOOKUP(A4607, Employees!$A$2:$E$401, 2, FALSE), "Enter an ID")</f>
        <v>Enter an ID</v>
      </c>
      <c r="C4607" s="13" t="str">
        <f>IFERROR(VLOOKUP(A4607, Employees!$A$2:$E$401, 3, FALSE), "Enter an ID")</f>
        <v>Enter an ID</v>
      </c>
      <c r="D4607" s="13" t="str">
        <f>IFERROR(VLOOKUP(A4607, Employees!$A$2:$E$401, 4, FALSE), "Enter an ID")</f>
        <v>Enter an ID</v>
      </c>
      <c r="E4607" s="13" t="str">
        <f>IFERROR(VLOOKUP(A4607, Employees!$A$2:$E$401, 5, FALSE), "Enter an ID")</f>
        <v>Enter an ID</v>
      </c>
      <c r="F4607" s="13" t="str">
        <f>IFERROR(VLOOKUP(A4607, Employees!$A$2:$F$401, 6, FALSE), "Enter an ID")</f>
        <v>Enter an ID</v>
      </c>
      <c r="J4607" s="13" t="str" cm="1">
        <f t="array" ref="J4607">_xlfn.IFS(ISBLANK(G4607), "no training", ISBLANK(I4607), 0, NOT(ISBLANK(I4607)), VLOOKUP(G4607,Trainings!$A$2:$B$20, 2, FALSE))</f>
        <v>no training</v>
      </c>
    </row>
    <row r="4608" spans="2:10" ht="15.75" customHeight="1" x14ac:dyDescent="0.4">
      <c r="B4608" s="13" t="str">
        <f>IFERROR(VLOOKUP(A4608, Employees!$A$2:$E$401, 2, FALSE), "Enter an ID")</f>
        <v>Enter an ID</v>
      </c>
      <c r="C4608" s="13" t="str">
        <f>IFERROR(VLOOKUP(A4608, Employees!$A$2:$E$401, 3, FALSE), "Enter an ID")</f>
        <v>Enter an ID</v>
      </c>
      <c r="D4608" s="13" t="str">
        <f>IFERROR(VLOOKUP(A4608, Employees!$A$2:$E$401, 4, FALSE), "Enter an ID")</f>
        <v>Enter an ID</v>
      </c>
      <c r="E4608" s="13" t="str">
        <f>IFERROR(VLOOKUP(A4608, Employees!$A$2:$E$401, 5, FALSE), "Enter an ID")</f>
        <v>Enter an ID</v>
      </c>
      <c r="F4608" s="13" t="str">
        <f>IFERROR(VLOOKUP(A4608, Employees!$A$2:$F$401, 6, FALSE), "Enter an ID")</f>
        <v>Enter an ID</v>
      </c>
      <c r="J4608" s="13" t="str" cm="1">
        <f t="array" ref="J4608">_xlfn.IFS(ISBLANK(G4608), "no training", ISBLANK(I4608), 0, NOT(ISBLANK(I4608)), VLOOKUP(G4608,Trainings!$A$2:$B$20, 2, FALSE))</f>
        <v>no training</v>
      </c>
    </row>
    <row r="4609" spans="2:10" ht="15.75" customHeight="1" x14ac:dyDescent="0.4">
      <c r="B4609" s="13" t="str">
        <f>IFERROR(VLOOKUP(A4609, Employees!$A$2:$E$401, 2, FALSE), "Enter an ID")</f>
        <v>Enter an ID</v>
      </c>
      <c r="C4609" s="13" t="str">
        <f>IFERROR(VLOOKUP(A4609, Employees!$A$2:$E$401, 3, FALSE), "Enter an ID")</f>
        <v>Enter an ID</v>
      </c>
      <c r="D4609" s="13" t="str">
        <f>IFERROR(VLOOKUP(A4609, Employees!$A$2:$E$401, 4, FALSE), "Enter an ID")</f>
        <v>Enter an ID</v>
      </c>
      <c r="E4609" s="13" t="str">
        <f>IFERROR(VLOOKUP(A4609, Employees!$A$2:$E$401, 5, FALSE), "Enter an ID")</f>
        <v>Enter an ID</v>
      </c>
      <c r="F4609" s="13" t="str">
        <f>IFERROR(VLOOKUP(A4609, Employees!$A$2:$F$401, 6, FALSE), "Enter an ID")</f>
        <v>Enter an ID</v>
      </c>
      <c r="J4609" s="13" t="str" cm="1">
        <f t="array" ref="J4609">_xlfn.IFS(ISBLANK(G4609), "no training", ISBLANK(I4609), 0, NOT(ISBLANK(I4609)), VLOOKUP(G4609,Trainings!$A$2:$B$20, 2, FALSE))</f>
        <v>no training</v>
      </c>
    </row>
    <row r="4610" spans="2:10" ht="15.75" customHeight="1" x14ac:dyDescent="0.4">
      <c r="B4610" s="13" t="str">
        <f>IFERROR(VLOOKUP(A4610, Employees!$A$2:$E$401, 2, FALSE), "Enter an ID")</f>
        <v>Enter an ID</v>
      </c>
      <c r="C4610" s="13" t="str">
        <f>IFERROR(VLOOKUP(A4610, Employees!$A$2:$E$401, 3, FALSE), "Enter an ID")</f>
        <v>Enter an ID</v>
      </c>
      <c r="D4610" s="13" t="str">
        <f>IFERROR(VLOOKUP(A4610, Employees!$A$2:$E$401, 4, FALSE), "Enter an ID")</f>
        <v>Enter an ID</v>
      </c>
      <c r="E4610" s="13" t="str">
        <f>IFERROR(VLOOKUP(A4610, Employees!$A$2:$E$401, 5, FALSE), "Enter an ID")</f>
        <v>Enter an ID</v>
      </c>
      <c r="F4610" s="13" t="str">
        <f>IFERROR(VLOOKUP(A4610, Employees!$A$2:$F$401, 6, FALSE), "Enter an ID")</f>
        <v>Enter an ID</v>
      </c>
      <c r="J4610" s="13" t="str" cm="1">
        <f t="array" ref="J4610">_xlfn.IFS(ISBLANK(G4610), "no training", ISBLANK(I4610), 0, NOT(ISBLANK(I4610)), VLOOKUP(G4610,Trainings!$A$2:$B$20, 2, FALSE))</f>
        <v>no training</v>
      </c>
    </row>
    <row r="4611" spans="2:10" ht="15.75" customHeight="1" x14ac:dyDescent="0.4">
      <c r="B4611" s="13" t="str">
        <f>IFERROR(VLOOKUP(A4611, Employees!$A$2:$E$401, 2, FALSE), "Enter an ID")</f>
        <v>Enter an ID</v>
      </c>
      <c r="C4611" s="13" t="str">
        <f>IFERROR(VLOOKUP(A4611, Employees!$A$2:$E$401, 3, FALSE), "Enter an ID")</f>
        <v>Enter an ID</v>
      </c>
      <c r="D4611" s="13" t="str">
        <f>IFERROR(VLOOKUP(A4611, Employees!$A$2:$E$401, 4, FALSE), "Enter an ID")</f>
        <v>Enter an ID</v>
      </c>
      <c r="E4611" s="13" t="str">
        <f>IFERROR(VLOOKUP(A4611, Employees!$A$2:$E$401, 5, FALSE), "Enter an ID")</f>
        <v>Enter an ID</v>
      </c>
      <c r="F4611" s="13" t="str">
        <f>IFERROR(VLOOKUP(A4611, Employees!$A$2:$F$401, 6, FALSE), "Enter an ID")</f>
        <v>Enter an ID</v>
      </c>
      <c r="J4611" s="13" t="str" cm="1">
        <f t="array" ref="J4611">_xlfn.IFS(ISBLANK(G4611), "no training", ISBLANK(I4611), 0, NOT(ISBLANK(I4611)), VLOOKUP(G4611,Trainings!$A$2:$B$20, 2, FALSE))</f>
        <v>no training</v>
      </c>
    </row>
    <row r="4612" spans="2:10" ht="15.75" customHeight="1" x14ac:dyDescent="0.4">
      <c r="B4612" s="13" t="str">
        <f>IFERROR(VLOOKUP(A4612, Employees!$A$2:$E$401, 2, FALSE), "Enter an ID")</f>
        <v>Enter an ID</v>
      </c>
      <c r="C4612" s="13" t="str">
        <f>IFERROR(VLOOKUP(A4612, Employees!$A$2:$E$401, 3, FALSE), "Enter an ID")</f>
        <v>Enter an ID</v>
      </c>
      <c r="D4612" s="13" t="str">
        <f>IFERROR(VLOOKUP(A4612, Employees!$A$2:$E$401, 4, FALSE), "Enter an ID")</f>
        <v>Enter an ID</v>
      </c>
      <c r="E4612" s="13" t="str">
        <f>IFERROR(VLOOKUP(A4612, Employees!$A$2:$E$401, 5, FALSE), "Enter an ID")</f>
        <v>Enter an ID</v>
      </c>
      <c r="F4612" s="13" t="str">
        <f>IFERROR(VLOOKUP(A4612, Employees!$A$2:$F$401, 6, FALSE), "Enter an ID")</f>
        <v>Enter an ID</v>
      </c>
      <c r="J4612" s="13" t="str" cm="1">
        <f t="array" ref="J4612">_xlfn.IFS(ISBLANK(G4612), "no training", ISBLANK(I4612), 0, NOT(ISBLANK(I4612)), VLOOKUP(G4612,Trainings!$A$2:$B$20, 2, FALSE))</f>
        <v>no training</v>
      </c>
    </row>
    <row r="4613" spans="2:10" ht="15.75" customHeight="1" x14ac:dyDescent="0.4">
      <c r="B4613" s="13" t="str">
        <f>IFERROR(VLOOKUP(A4613, Employees!$A$2:$E$401, 2, FALSE), "Enter an ID")</f>
        <v>Enter an ID</v>
      </c>
      <c r="C4613" s="13" t="str">
        <f>IFERROR(VLOOKUP(A4613, Employees!$A$2:$E$401, 3, FALSE), "Enter an ID")</f>
        <v>Enter an ID</v>
      </c>
      <c r="D4613" s="13" t="str">
        <f>IFERROR(VLOOKUP(A4613, Employees!$A$2:$E$401, 4, FALSE), "Enter an ID")</f>
        <v>Enter an ID</v>
      </c>
      <c r="E4613" s="13" t="str">
        <f>IFERROR(VLOOKUP(A4613, Employees!$A$2:$E$401, 5, FALSE), "Enter an ID")</f>
        <v>Enter an ID</v>
      </c>
      <c r="F4613" s="13" t="str">
        <f>IFERROR(VLOOKUP(A4613, Employees!$A$2:$F$401, 6, FALSE), "Enter an ID")</f>
        <v>Enter an ID</v>
      </c>
      <c r="J4613" s="13" t="str" cm="1">
        <f t="array" ref="J4613">_xlfn.IFS(ISBLANK(G4613), "no training", ISBLANK(I4613), 0, NOT(ISBLANK(I4613)), VLOOKUP(G4613,Trainings!$A$2:$B$20, 2, FALSE))</f>
        <v>no training</v>
      </c>
    </row>
    <row r="4614" spans="2:10" ht="15.75" customHeight="1" x14ac:dyDescent="0.4">
      <c r="B4614" s="13" t="str">
        <f>IFERROR(VLOOKUP(A4614, Employees!$A$2:$E$401, 2, FALSE), "Enter an ID")</f>
        <v>Enter an ID</v>
      </c>
      <c r="C4614" s="13" t="str">
        <f>IFERROR(VLOOKUP(A4614, Employees!$A$2:$E$401, 3, FALSE), "Enter an ID")</f>
        <v>Enter an ID</v>
      </c>
      <c r="D4614" s="13" t="str">
        <f>IFERROR(VLOOKUP(A4614, Employees!$A$2:$E$401, 4, FALSE), "Enter an ID")</f>
        <v>Enter an ID</v>
      </c>
      <c r="E4614" s="13" t="str">
        <f>IFERROR(VLOOKUP(A4614, Employees!$A$2:$E$401, 5, FALSE), "Enter an ID")</f>
        <v>Enter an ID</v>
      </c>
      <c r="F4614" s="13" t="str">
        <f>IFERROR(VLOOKUP(A4614, Employees!$A$2:$F$401, 6, FALSE), "Enter an ID")</f>
        <v>Enter an ID</v>
      </c>
      <c r="J4614" s="13" t="str" cm="1">
        <f t="array" ref="J4614">_xlfn.IFS(ISBLANK(G4614), "no training", ISBLANK(I4614), 0, NOT(ISBLANK(I4614)), VLOOKUP(G4614,Trainings!$A$2:$B$20, 2, FALSE))</f>
        <v>no training</v>
      </c>
    </row>
    <row r="4615" spans="2:10" ht="15.75" customHeight="1" x14ac:dyDescent="0.4">
      <c r="B4615" s="13" t="str">
        <f>IFERROR(VLOOKUP(A4615, Employees!$A$2:$E$401, 2, FALSE), "Enter an ID")</f>
        <v>Enter an ID</v>
      </c>
      <c r="C4615" s="13" t="str">
        <f>IFERROR(VLOOKUP(A4615, Employees!$A$2:$E$401, 3, FALSE), "Enter an ID")</f>
        <v>Enter an ID</v>
      </c>
      <c r="D4615" s="13" t="str">
        <f>IFERROR(VLOOKUP(A4615, Employees!$A$2:$E$401, 4, FALSE), "Enter an ID")</f>
        <v>Enter an ID</v>
      </c>
      <c r="E4615" s="13" t="str">
        <f>IFERROR(VLOOKUP(A4615, Employees!$A$2:$E$401, 5, FALSE), "Enter an ID")</f>
        <v>Enter an ID</v>
      </c>
      <c r="F4615" s="13" t="str">
        <f>IFERROR(VLOOKUP(A4615, Employees!$A$2:$F$401, 6, FALSE), "Enter an ID")</f>
        <v>Enter an ID</v>
      </c>
      <c r="J4615" s="13" t="str" cm="1">
        <f t="array" ref="J4615">_xlfn.IFS(ISBLANK(G4615), "no training", ISBLANK(I4615), 0, NOT(ISBLANK(I4615)), VLOOKUP(G4615,Trainings!$A$2:$B$20, 2, FALSE))</f>
        <v>no training</v>
      </c>
    </row>
    <row r="4616" spans="2:10" ht="15.75" customHeight="1" x14ac:dyDescent="0.4">
      <c r="B4616" s="13" t="str">
        <f>IFERROR(VLOOKUP(A4616, Employees!$A$2:$E$401, 2, FALSE), "Enter an ID")</f>
        <v>Enter an ID</v>
      </c>
      <c r="C4616" s="13" t="str">
        <f>IFERROR(VLOOKUP(A4616, Employees!$A$2:$E$401, 3, FALSE), "Enter an ID")</f>
        <v>Enter an ID</v>
      </c>
      <c r="D4616" s="13" t="str">
        <f>IFERROR(VLOOKUP(A4616, Employees!$A$2:$E$401, 4, FALSE), "Enter an ID")</f>
        <v>Enter an ID</v>
      </c>
      <c r="E4616" s="13" t="str">
        <f>IFERROR(VLOOKUP(A4616, Employees!$A$2:$E$401, 5, FALSE), "Enter an ID")</f>
        <v>Enter an ID</v>
      </c>
      <c r="F4616" s="13" t="str">
        <f>IFERROR(VLOOKUP(A4616, Employees!$A$2:$F$401, 6, FALSE), "Enter an ID")</f>
        <v>Enter an ID</v>
      </c>
      <c r="J4616" s="13" t="str" cm="1">
        <f t="array" ref="J4616">_xlfn.IFS(ISBLANK(G4616), "no training", ISBLANK(I4616), 0, NOT(ISBLANK(I4616)), VLOOKUP(G4616,Trainings!$A$2:$B$20, 2, FALSE))</f>
        <v>no training</v>
      </c>
    </row>
    <row r="4617" spans="2:10" ht="15.75" customHeight="1" x14ac:dyDescent="0.4">
      <c r="B4617" s="13" t="str">
        <f>IFERROR(VLOOKUP(A4617, Employees!$A$2:$E$401, 2, FALSE), "Enter an ID")</f>
        <v>Enter an ID</v>
      </c>
      <c r="C4617" s="13" t="str">
        <f>IFERROR(VLOOKUP(A4617, Employees!$A$2:$E$401, 3, FALSE), "Enter an ID")</f>
        <v>Enter an ID</v>
      </c>
      <c r="D4617" s="13" t="str">
        <f>IFERROR(VLOOKUP(A4617, Employees!$A$2:$E$401, 4, FALSE), "Enter an ID")</f>
        <v>Enter an ID</v>
      </c>
      <c r="E4617" s="13" t="str">
        <f>IFERROR(VLOOKUP(A4617, Employees!$A$2:$E$401, 5, FALSE), "Enter an ID")</f>
        <v>Enter an ID</v>
      </c>
      <c r="F4617" s="13" t="str">
        <f>IFERROR(VLOOKUP(A4617, Employees!$A$2:$F$401, 6, FALSE), "Enter an ID")</f>
        <v>Enter an ID</v>
      </c>
      <c r="J4617" s="13" t="str" cm="1">
        <f t="array" ref="J4617">_xlfn.IFS(ISBLANK(G4617), "no training", ISBLANK(I4617), 0, NOT(ISBLANK(I4617)), VLOOKUP(G4617,Trainings!$A$2:$B$20, 2, FALSE))</f>
        <v>no training</v>
      </c>
    </row>
    <row r="4618" spans="2:10" ht="15.75" customHeight="1" x14ac:dyDescent="0.4">
      <c r="B4618" s="13" t="str">
        <f>IFERROR(VLOOKUP(A4618, Employees!$A$2:$E$401, 2, FALSE), "Enter an ID")</f>
        <v>Enter an ID</v>
      </c>
      <c r="C4618" s="13" t="str">
        <f>IFERROR(VLOOKUP(A4618, Employees!$A$2:$E$401, 3, FALSE), "Enter an ID")</f>
        <v>Enter an ID</v>
      </c>
      <c r="D4618" s="13" t="str">
        <f>IFERROR(VLOOKUP(A4618, Employees!$A$2:$E$401, 4, FALSE), "Enter an ID")</f>
        <v>Enter an ID</v>
      </c>
      <c r="E4618" s="13" t="str">
        <f>IFERROR(VLOOKUP(A4618, Employees!$A$2:$E$401, 5, FALSE), "Enter an ID")</f>
        <v>Enter an ID</v>
      </c>
      <c r="F4618" s="13" t="str">
        <f>IFERROR(VLOOKUP(A4618, Employees!$A$2:$F$401, 6, FALSE), "Enter an ID")</f>
        <v>Enter an ID</v>
      </c>
      <c r="J4618" s="13" t="str" cm="1">
        <f t="array" ref="J4618">_xlfn.IFS(ISBLANK(G4618), "no training", ISBLANK(I4618), 0, NOT(ISBLANK(I4618)), VLOOKUP(G4618,Trainings!$A$2:$B$20, 2, FALSE))</f>
        <v>no training</v>
      </c>
    </row>
    <row r="4619" spans="2:10" ht="15.75" customHeight="1" x14ac:dyDescent="0.4">
      <c r="B4619" s="13" t="str">
        <f>IFERROR(VLOOKUP(A4619, Employees!$A$2:$E$401, 2, FALSE), "Enter an ID")</f>
        <v>Enter an ID</v>
      </c>
      <c r="C4619" s="13" t="str">
        <f>IFERROR(VLOOKUP(A4619, Employees!$A$2:$E$401, 3, FALSE), "Enter an ID")</f>
        <v>Enter an ID</v>
      </c>
      <c r="D4619" s="13" t="str">
        <f>IFERROR(VLOOKUP(A4619, Employees!$A$2:$E$401, 4, FALSE), "Enter an ID")</f>
        <v>Enter an ID</v>
      </c>
      <c r="E4619" s="13" t="str">
        <f>IFERROR(VLOOKUP(A4619, Employees!$A$2:$E$401, 5, FALSE), "Enter an ID")</f>
        <v>Enter an ID</v>
      </c>
      <c r="F4619" s="13" t="str">
        <f>IFERROR(VLOOKUP(A4619, Employees!$A$2:$F$401, 6, FALSE), "Enter an ID")</f>
        <v>Enter an ID</v>
      </c>
      <c r="J4619" s="13" t="str" cm="1">
        <f t="array" ref="J4619">_xlfn.IFS(ISBLANK(G4619), "no training", ISBLANK(I4619), 0, NOT(ISBLANK(I4619)), VLOOKUP(G4619,Trainings!$A$2:$B$20, 2, FALSE))</f>
        <v>no training</v>
      </c>
    </row>
    <row r="4620" spans="2:10" ht="15.75" customHeight="1" x14ac:dyDescent="0.4">
      <c r="B4620" s="13" t="str">
        <f>IFERROR(VLOOKUP(A4620, Employees!$A$2:$E$401, 2, FALSE), "Enter an ID")</f>
        <v>Enter an ID</v>
      </c>
      <c r="C4620" s="13" t="str">
        <f>IFERROR(VLOOKUP(A4620, Employees!$A$2:$E$401, 3, FALSE), "Enter an ID")</f>
        <v>Enter an ID</v>
      </c>
      <c r="D4620" s="13" t="str">
        <f>IFERROR(VLOOKUP(A4620, Employees!$A$2:$E$401, 4, FALSE), "Enter an ID")</f>
        <v>Enter an ID</v>
      </c>
      <c r="E4620" s="13" t="str">
        <f>IFERROR(VLOOKUP(A4620, Employees!$A$2:$E$401, 5, FALSE), "Enter an ID")</f>
        <v>Enter an ID</v>
      </c>
      <c r="F4620" s="13" t="str">
        <f>IFERROR(VLOOKUP(A4620, Employees!$A$2:$F$401, 6, FALSE), "Enter an ID")</f>
        <v>Enter an ID</v>
      </c>
      <c r="J4620" s="13" t="str" cm="1">
        <f t="array" ref="J4620">_xlfn.IFS(ISBLANK(G4620), "no training", ISBLANK(I4620), 0, NOT(ISBLANK(I4620)), VLOOKUP(G4620,Trainings!$A$2:$B$20, 2, FALSE))</f>
        <v>no training</v>
      </c>
    </row>
    <row r="4621" spans="2:10" ht="15.75" customHeight="1" x14ac:dyDescent="0.4">
      <c r="B4621" s="13" t="str">
        <f>IFERROR(VLOOKUP(A4621, Employees!$A$2:$E$401, 2, FALSE), "Enter an ID")</f>
        <v>Enter an ID</v>
      </c>
      <c r="C4621" s="13" t="str">
        <f>IFERROR(VLOOKUP(A4621, Employees!$A$2:$E$401, 3, FALSE), "Enter an ID")</f>
        <v>Enter an ID</v>
      </c>
      <c r="D4621" s="13" t="str">
        <f>IFERROR(VLOOKUP(A4621, Employees!$A$2:$E$401, 4, FALSE), "Enter an ID")</f>
        <v>Enter an ID</v>
      </c>
      <c r="E4621" s="13" t="str">
        <f>IFERROR(VLOOKUP(A4621, Employees!$A$2:$E$401, 5, FALSE), "Enter an ID")</f>
        <v>Enter an ID</v>
      </c>
      <c r="F4621" s="13" t="str">
        <f>IFERROR(VLOOKUP(A4621, Employees!$A$2:$F$401, 6, FALSE), "Enter an ID")</f>
        <v>Enter an ID</v>
      </c>
      <c r="J4621" s="13" t="str" cm="1">
        <f t="array" ref="J4621">_xlfn.IFS(ISBLANK(G4621), "no training", ISBLANK(I4621), 0, NOT(ISBLANK(I4621)), VLOOKUP(G4621,Trainings!$A$2:$B$20, 2, FALSE))</f>
        <v>no training</v>
      </c>
    </row>
    <row r="4622" spans="2:10" ht="15.75" customHeight="1" x14ac:dyDescent="0.4">
      <c r="B4622" s="13" t="str">
        <f>IFERROR(VLOOKUP(A4622, Employees!$A$2:$E$401, 2, FALSE), "Enter an ID")</f>
        <v>Enter an ID</v>
      </c>
      <c r="C4622" s="13" t="str">
        <f>IFERROR(VLOOKUP(A4622, Employees!$A$2:$E$401, 3, FALSE), "Enter an ID")</f>
        <v>Enter an ID</v>
      </c>
      <c r="D4622" s="13" t="str">
        <f>IFERROR(VLOOKUP(A4622, Employees!$A$2:$E$401, 4, FALSE), "Enter an ID")</f>
        <v>Enter an ID</v>
      </c>
      <c r="E4622" s="13" t="str">
        <f>IFERROR(VLOOKUP(A4622, Employees!$A$2:$E$401, 5, FALSE), "Enter an ID")</f>
        <v>Enter an ID</v>
      </c>
      <c r="F4622" s="13" t="str">
        <f>IFERROR(VLOOKUP(A4622, Employees!$A$2:$F$401, 6, FALSE), "Enter an ID")</f>
        <v>Enter an ID</v>
      </c>
      <c r="J4622" s="13" t="str" cm="1">
        <f t="array" ref="J4622">_xlfn.IFS(ISBLANK(G4622), "no training", ISBLANK(I4622), 0, NOT(ISBLANK(I4622)), VLOOKUP(G4622,Trainings!$A$2:$B$20, 2, FALSE))</f>
        <v>no training</v>
      </c>
    </row>
    <row r="4623" spans="2:10" ht="15.75" customHeight="1" x14ac:dyDescent="0.4">
      <c r="B4623" s="13" t="str">
        <f>IFERROR(VLOOKUP(A4623, Employees!$A$2:$E$401, 2, FALSE), "Enter an ID")</f>
        <v>Enter an ID</v>
      </c>
      <c r="C4623" s="13" t="str">
        <f>IFERROR(VLOOKUP(A4623, Employees!$A$2:$E$401, 3, FALSE), "Enter an ID")</f>
        <v>Enter an ID</v>
      </c>
      <c r="D4623" s="13" t="str">
        <f>IFERROR(VLOOKUP(A4623, Employees!$A$2:$E$401, 4, FALSE), "Enter an ID")</f>
        <v>Enter an ID</v>
      </c>
      <c r="E4623" s="13" t="str">
        <f>IFERROR(VLOOKUP(A4623, Employees!$A$2:$E$401, 5, FALSE), "Enter an ID")</f>
        <v>Enter an ID</v>
      </c>
      <c r="F4623" s="13" t="str">
        <f>IFERROR(VLOOKUP(A4623, Employees!$A$2:$F$401, 6, FALSE), "Enter an ID")</f>
        <v>Enter an ID</v>
      </c>
      <c r="J4623" s="13" t="str" cm="1">
        <f t="array" ref="J4623">_xlfn.IFS(ISBLANK(G4623), "no training", ISBLANK(I4623), 0, NOT(ISBLANK(I4623)), VLOOKUP(G4623,Trainings!$A$2:$B$20, 2, FALSE))</f>
        <v>no training</v>
      </c>
    </row>
    <row r="4624" spans="2:10" ht="15.75" customHeight="1" x14ac:dyDescent="0.4">
      <c r="B4624" s="13" t="str">
        <f>IFERROR(VLOOKUP(A4624, Employees!$A$2:$E$401, 2, FALSE), "Enter an ID")</f>
        <v>Enter an ID</v>
      </c>
      <c r="C4624" s="13" t="str">
        <f>IFERROR(VLOOKUP(A4624, Employees!$A$2:$E$401, 3, FALSE), "Enter an ID")</f>
        <v>Enter an ID</v>
      </c>
      <c r="D4624" s="13" t="str">
        <f>IFERROR(VLOOKUP(A4624, Employees!$A$2:$E$401, 4, FALSE), "Enter an ID")</f>
        <v>Enter an ID</v>
      </c>
      <c r="E4624" s="13" t="str">
        <f>IFERROR(VLOOKUP(A4624, Employees!$A$2:$E$401, 5, FALSE), "Enter an ID")</f>
        <v>Enter an ID</v>
      </c>
      <c r="F4624" s="13" t="str">
        <f>IFERROR(VLOOKUP(A4624, Employees!$A$2:$F$401, 6, FALSE), "Enter an ID")</f>
        <v>Enter an ID</v>
      </c>
      <c r="J4624" s="13" t="str" cm="1">
        <f t="array" ref="J4624">_xlfn.IFS(ISBLANK(G4624), "no training", ISBLANK(I4624), 0, NOT(ISBLANK(I4624)), VLOOKUP(G4624,Trainings!$A$2:$B$20, 2, FALSE))</f>
        <v>no training</v>
      </c>
    </row>
    <row r="4625" spans="2:10" ht="15.75" customHeight="1" x14ac:dyDescent="0.4">
      <c r="B4625" s="13" t="str">
        <f>IFERROR(VLOOKUP(A4625, Employees!$A$2:$E$401, 2, FALSE), "Enter an ID")</f>
        <v>Enter an ID</v>
      </c>
      <c r="C4625" s="13" t="str">
        <f>IFERROR(VLOOKUP(A4625, Employees!$A$2:$E$401, 3, FALSE), "Enter an ID")</f>
        <v>Enter an ID</v>
      </c>
      <c r="D4625" s="13" t="str">
        <f>IFERROR(VLOOKUP(A4625, Employees!$A$2:$E$401, 4, FALSE), "Enter an ID")</f>
        <v>Enter an ID</v>
      </c>
      <c r="E4625" s="13" t="str">
        <f>IFERROR(VLOOKUP(A4625, Employees!$A$2:$E$401, 5, FALSE), "Enter an ID")</f>
        <v>Enter an ID</v>
      </c>
      <c r="F4625" s="13" t="str">
        <f>IFERROR(VLOOKUP(A4625, Employees!$A$2:$F$401, 6, FALSE), "Enter an ID")</f>
        <v>Enter an ID</v>
      </c>
      <c r="J4625" s="13" t="str" cm="1">
        <f t="array" ref="J4625">_xlfn.IFS(ISBLANK(G4625), "no training", ISBLANK(I4625), 0, NOT(ISBLANK(I4625)), VLOOKUP(G4625,Trainings!$A$2:$B$20, 2, FALSE))</f>
        <v>no training</v>
      </c>
    </row>
    <row r="4626" spans="2:10" ht="15.75" customHeight="1" x14ac:dyDescent="0.4">
      <c r="B4626" s="13" t="str">
        <f>IFERROR(VLOOKUP(A4626, Employees!$A$2:$E$401, 2, FALSE), "Enter an ID")</f>
        <v>Enter an ID</v>
      </c>
      <c r="C4626" s="13" t="str">
        <f>IFERROR(VLOOKUP(A4626, Employees!$A$2:$E$401, 3, FALSE), "Enter an ID")</f>
        <v>Enter an ID</v>
      </c>
      <c r="D4626" s="13" t="str">
        <f>IFERROR(VLOOKUP(A4626, Employees!$A$2:$E$401, 4, FALSE), "Enter an ID")</f>
        <v>Enter an ID</v>
      </c>
      <c r="E4626" s="13" t="str">
        <f>IFERROR(VLOOKUP(A4626, Employees!$A$2:$E$401, 5, FALSE), "Enter an ID")</f>
        <v>Enter an ID</v>
      </c>
      <c r="F4626" s="13" t="str">
        <f>IFERROR(VLOOKUP(A4626, Employees!$A$2:$F$401, 6, FALSE), "Enter an ID")</f>
        <v>Enter an ID</v>
      </c>
      <c r="J4626" s="13" t="str" cm="1">
        <f t="array" ref="J4626">_xlfn.IFS(ISBLANK(G4626), "no training", ISBLANK(I4626), 0, NOT(ISBLANK(I4626)), VLOOKUP(G4626,Trainings!$A$2:$B$20, 2, FALSE))</f>
        <v>no training</v>
      </c>
    </row>
    <row r="4627" spans="2:10" ht="15.75" customHeight="1" x14ac:dyDescent="0.4">
      <c r="B4627" s="13" t="str">
        <f>IFERROR(VLOOKUP(A4627, Employees!$A$2:$E$401, 2, FALSE), "Enter an ID")</f>
        <v>Enter an ID</v>
      </c>
      <c r="C4627" s="13" t="str">
        <f>IFERROR(VLOOKUP(A4627, Employees!$A$2:$E$401, 3, FALSE), "Enter an ID")</f>
        <v>Enter an ID</v>
      </c>
      <c r="D4627" s="13" t="str">
        <f>IFERROR(VLOOKUP(A4627, Employees!$A$2:$E$401, 4, FALSE), "Enter an ID")</f>
        <v>Enter an ID</v>
      </c>
      <c r="E4627" s="13" t="str">
        <f>IFERROR(VLOOKUP(A4627, Employees!$A$2:$E$401, 5, FALSE), "Enter an ID")</f>
        <v>Enter an ID</v>
      </c>
      <c r="F4627" s="13" t="str">
        <f>IFERROR(VLOOKUP(A4627, Employees!$A$2:$F$401, 6, FALSE), "Enter an ID")</f>
        <v>Enter an ID</v>
      </c>
      <c r="J4627" s="13" t="str" cm="1">
        <f t="array" ref="J4627">_xlfn.IFS(ISBLANK(G4627), "no training", ISBLANK(I4627), 0, NOT(ISBLANK(I4627)), VLOOKUP(G4627,Trainings!$A$2:$B$20, 2, FALSE))</f>
        <v>no training</v>
      </c>
    </row>
    <row r="4628" spans="2:10" ht="15.75" customHeight="1" x14ac:dyDescent="0.4">
      <c r="B4628" s="13" t="str">
        <f>IFERROR(VLOOKUP(A4628, Employees!$A$2:$E$401, 2, FALSE), "Enter an ID")</f>
        <v>Enter an ID</v>
      </c>
      <c r="C4628" s="13" t="str">
        <f>IFERROR(VLOOKUP(A4628, Employees!$A$2:$E$401, 3, FALSE), "Enter an ID")</f>
        <v>Enter an ID</v>
      </c>
      <c r="D4628" s="13" t="str">
        <f>IFERROR(VLOOKUP(A4628, Employees!$A$2:$E$401, 4, FALSE), "Enter an ID")</f>
        <v>Enter an ID</v>
      </c>
      <c r="E4628" s="13" t="str">
        <f>IFERROR(VLOOKUP(A4628, Employees!$A$2:$E$401, 5, FALSE), "Enter an ID")</f>
        <v>Enter an ID</v>
      </c>
      <c r="F4628" s="13" t="str">
        <f>IFERROR(VLOOKUP(A4628, Employees!$A$2:$F$401, 6, FALSE), "Enter an ID")</f>
        <v>Enter an ID</v>
      </c>
      <c r="J4628" s="13" t="str" cm="1">
        <f t="array" ref="J4628">_xlfn.IFS(ISBLANK(G4628), "no training", ISBLANK(I4628), 0, NOT(ISBLANK(I4628)), VLOOKUP(G4628,Trainings!$A$2:$B$20, 2, FALSE))</f>
        <v>no training</v>
      </c>
    </row>
    <row r="4629" spans="2:10" ht="15.75" customHeight="1" x14ac:dyDescent="0.4">
      <c r="B4629" s="13" t="str">
        <f>IFERROR(VLOOKUP(A4629, Employees!$A$2:$E$401, 2, FALSE), "Enter an ID")</f>
        <v>Enter an ID</v>
      </c>
      <c r="C4629" s="13" t="str">
        <f>IFERROR(VLOOKUP(A4629, Employees!$A$2:$E$401, 3, FALSE), "Enter an ID")</f>
        <v>Enter an ID</v>
      </c>
      <c r="D4629" s="13" t="str">
        <f>IFERROR(VLOOKUP(A4629, Employees!$A$2:$E$401, 4, FALSE), "Enter an ID")</f>
        <v>Enter an ID</v>
      </c>
      <c r="E4629" s="13" t="str">
        <f>IFERROR(VLOOKUP(A4629, Employees!$A$2:$E$401, 5, FALSE), "Enter an ID")</f>
        <v>Enter an ID</v>
      </c>
      <c r="F4629" s="13" t="str">
        <f>IFERROR(VLOOKUP(A4629, Employees!$A$2:$F$401, 6, FALSE), "Enter an ID")</f>
        <v>Enter an ID</v>
      </c>
      <c r="J4629" s="13" t="str" cm="1">
        <f t="array" ref="J4629">_xlfn.IFS(ISBLANK(G4629), "no training", ISBLANK(I4629), 0, NOT(ISBLANK(I4629)), VLOOKUP(G4629,Trainings!$A$2:$B$20, 2, FALSE))</f>
        <v>no training</v>
      </c>
    </row>
    <row r="4630" spans="2:10" ht="15.75" customHeight="1" x14ac:dyDescent="0.4">
      <c r="B4630" s="13" t="str">
        <f>IFERROR(VLOOKUP(A4630, Employees!$A$2:$E$401, 2, FALSE), "Enter an ID")</f>
        <v>Enter an ID</v>
      </c>
      <c r="C4630" s="13" t="str">
        <f>IFERROR(VLOOKUP(A4630, Employees!$A$2:$E$401, 3, FALSE), "Enter an ID")</f>
        <v>Enter an ID</v>
      </c>
      <c r="D4630" s="13" t="str">
        <f>IFERROR(VLOOKUP(A4630, Employees!$A$2:$E$401, 4, FALSE), "Enter an ID")</f>
        <v>Enter an ID</v>
      </c>
      <c r="E4630" s="13" t="str">
        <f>IFERROR(VLOOKUP(A4630, Employees!$A$2:$E$401, 5, FALSE), "Enter an ID")</f>
        <v>Enter an ID</v>
      </c>
      <c r="F4630" s="13" t="str">
        <f>IFERROR(VLOOKUP(A4630, Employees!$A$2:$F$401, 6, FALSE), "Enter an ID")</f>
        <v>Enter an ID</v>
      </c>
      <c r="J4630" s="13" t="str" cm="1">
        <f t="array" ref="J4630">_xlfn.IFS(ISBLANK(G4630), "no training", ISBLANK(I4630), 0, NOT(ISBLANK(I4630)), VLOOKUP(G4630,Trainings!$A$2:$B$20, 2, FALSE))</f>
        <v>no training</v>
      </c>
    </row>
    <row r="4631" spans="2:10" ht="15.75" customHeight="1" x14ac:dyDescent="0.4">
      <c r="B4631" s="13" t="str">
        <f>IFERROR(VLOOKUP(A4631, Employees!$A$2:$E$401, 2, FALSE), "Enter an ID")</f>
        <v>Enter an ID</v>
      </c>
      <c r="C4631" s="13" t="str">
        <f>IFERROR(VLOOKUP(A4631, Employees!$A$2:$E$401, 3, FALSE), "Enter an ID")</f>
        <v>Enter an ID</v>
      </c>
      <c r="D4631" s="13" t="str">
        <f>IFERROR(VLOOKUP(A4631, Employees!$A$2:$E$401, 4, FALSE), "Enter an ID")</f>
        <v>Enter an ID</v>
      </c>
      <c r="E4631" s="13" t="str">
        <f>IFERROR(VLOOKUP(A4631, Employees!$A$2:$E$401, 5, FALSE), "Enter an ID")</f>
        <v>Enter an ID</v>
      </c>
      <c r="F4631" s="13" t="str">
        <f>IFERROR(VLOOKUP(A4631, Employees!$A$2:$F$401, 6, FALSE), "Enter an ID")</f>
        <v>Enter an ID</v>
      </c>
      <c r="J4631" s="13" t="str" cm="1">
        <f t="array" ref="J4631">_xlfn.IFS(ISBLANK(G4631), "no training", ISBLANK(I4631), 0, NOT(ISBLANK(I4631)), VLOOKUP(G4631,Trainings!$A$2:$B$20, 2, FALSE))</f>
        <v>no training</v>
      </c>
    </row>
    <row r="4632" spans="2:10" ht="15.75" customHeight="1" x14ac:dyDescent="0.4">
      <c r="B4632" s="13" t="str">
        <f>IFERROR(VLOOKUP(A4632, Employees!$A$2:$E$401, 2, FALSE), "Enter an ID")</f>
        <v>Enter an ID</v>
      </c>
      <c r="C4632" s="13" t="str">
        <f>IFERROR(VLOOKUP(A4632, Employees!$A$2:$E$401, 3, FALSE), "Enter an ID")</f>
        <v>Enter an ID</v>
      </c>
      <c r="D4632" s="13" t="str">
        <f>IFERROR(VLOOKUP(A4632, Employees!$A$2:$E$401, 4, FALSE), "Enter an ID")</f>
        <v>Enter an ID</v>
      </c>
      <c r="E4632" s="13" t="str">
        <f>IFERROR(VLOOKUP(A4632, Employees!$A$2:$E$401, 5, FALSE), "Enter an ID")</f>
        <v>Enter an ID</v>
      </c>
      <c r="F4632" s="13" t="str">
        <f>IFERROR(VLOOKUP(A4632, Employees!$A$2:$F$401, 6, FALSE), "Enter an ID")</f>
        <v>Enter an ID</v>
      </c>
      <c r="J4632" s="13" t="str" cm="1">
        <f t="array" ref="J4632">_xlfn.IFS(ISBLANK(G4632), "no training", ISBLANK(I4632), 0, NOT(ISBLANK(I4632)), VLOOKUP(G4632,Trainings!$A$2:$B$20, 2, FALSE))</f>
        <v>no training</v>
      </c>
    </row>
    <row r="4633" spans="2:10" ht="15.75" customHeight="1" x14ac:dyDescent="0.4">
      <c r="B4633" s="13" t="str">
        <f>IFERROR(VLOOKUP(A4633, Employees!$A$2:$E$401, 2, FALSE), "Enter an ID")</f>
        <v>Enter an ID</v>
      </c>
      <c r="C4633" s="13" t="str">
        <f>IFERROR(VLOOKUP(A4633, Employees!$A$2:$E$401, 3, FALSE), "Enter an ID")</f>
        <v>Enter an ID</v>
      </c>
      <c r="D4633" s="13" t="str">
        <f>IFERROR(VLOOKUP(A4633, Employees!$A$2:$E$401, 4, FALSE), "Enter an ID")</f>
        <v>Enter an ID</v>
      </c>
      <c r="E4633" s="13" t="str">
        <f>IFERROR(VLOOKUP(A4633, Employees!$A$2:$E$401, 5, FALSE), "Enter an ID")</f>
        <v>Enter an ID</v>
      </c>
      <c r="F4633" s="13" t="str">
        <f>IFERROR(VLOOKUP(A4633, Employees!$A$2:$F$401, 6, FALSE), "Enter an ID")</f>
        <v>Enter an ID</v>
      </c>
      <c r="J4633" s="13" t="str" cm="1">
        <f t="array" ref="J4633">_xlfn.IFS(ISBLANK(G4633), "no training", ISBLANK(I4633), 0, NOT(ISBLANK(I4633)), VLOOKUP(G4633,Trainings!$A$2:$B$20, 2, FALSE))</f>
        <v>no training</v>
      </c>
    </row>
    <row r="4634" spans="2:10" ht="15.75" customHeight="1" x14ac:dyDescent="0.4">
      <c r="B4634" s="13" t="str">
        <f>IFERROR(VLOOKUP(A4634, Employees!$A$2:$E$401, 2, FALSE), "Enter an ID")</f>
        <v>Enter an ID</v>
      </c>
      <c r="C4634" s="13" t="str">
        <f>IFERROR(VLOOKUP(A4634, Employees!$A$2:$E$401, 3, FALSE), "Enter an ID")</f>
        <v>Enter an ID</v>
      </c>
      <c r="D4634" s="13" t="str">
        <f>IFERROR(VLOOKUP(A4634, Employees!$A$2:$E$401, 4, FALSE), "Enter an ID")</f>
        <v>Enter an ID</v>
      </c>
      <c r="E4634" s="13" t="str">
        <f>IFERROR(VLOOKUP(A4634, Employees!$A$2:$E$401, 5, FALSE), "Enter an ID")</f>
        <v>Enter an ID</v>
      </c>
      <c r="F4634" s="13" t="str">
        <f>IFERROR(VLOOKUP(A4634, Employees!$A$2:$F$401, 6, FALSE), "Enter an ID")</f>
        <v>Enter an ID</v>
      </c>
      <c r="J4634" s="13" t="str" cm="1">
        <f t="array" ref="J4634">_xlfn.IFS(ISBLANK(G4634), "no training", ISBLANK(I4634), 0, NOT(ISBLANK(I4634)), VLOOKUP(G4634,Trainings!$A$2:$B$20, 2, FALSE))</f>
        <v>no training</v>
      </c>
    </row>
    <row r="4635" spans="2:10" ht="15.75" customHeight="1" x14ac:dyDescent="0.4">
      <c r="B4635" s="13" t="str">
        <f>IFERROR(VLOOKUP(A4635, Employees!$A$2:$E$401, 2, FALSE), "Enter an ID")</f>
        <v>Enter an ID</v>
      </c>
      <c r="C4635" s="13" t="str">
        <f>IFERROR(VLOOKUP(A4635, Employees!$A$2:$E$401, 3, FALSE), "Enter an ID")</f>
        <v>Enter an ID</v>
      </c>
      <c r="D4635" s="13" t="str">
        <f>IFERROR(VLOOKUP(A4635, Employees!$A$2:$E$401, 4, FALSE), "Enter an ID")</f>
        <v>Enter an ID</v>
      </c>
      <c r="E4635" s="13" t="str">
        <f>IFERROR(VLOOKUP(A4635, Employees!$A$2:$E$401, 5, FALSE), "Enter an ID")</f>
        <v>Enter an ID</v>
      </c>
      <c r="F4635" s="13" t="str">
        <f>IFERROR(VLOOKUP(A4635, Employees!$A$2:$F$401, 6, FALSE), "Enter an ID")</f>
        <v>Enter an ID</v>
      </c>
      <c r="J4635" s="13" t="str" cm="1">
        <f t="array" ref="J4635">_xlfn.IFS(ISBLANK(G4635), "no training", ISBLANK(I4635), 0, NOT(ISBLANK(I4635)), VLOOKUP(G4635,Trainings!$A$2:$B$20, 2, FALSE))</f>
        <v>no training</v>
      </c>
    </row>
    <row r="4636" spans="2:10" ht="15.75" customHeight="1" x14ac:dyDescent="0.4">
      <c r="B4636" s="13" t="str">
        <f>IFERROR(VLOOKUP(A4636, Employees!$A$2:$E$401, 2, FALSE), "Enter an ID")</f>
        <v>Enter an ID</v>
      </c>
      <c r="C4636" s="13" t="str">
        <f>IFERROR(VLOOKUP(A4636, Employees!$A$2:$E$401, 3, FALSE), "Enter an ID")</f>
        <v>Enter an ID</v>
      </c>
      <c r="D4636" s="13" t="str">
        <f>IFERROR(VLOOKUP(A4636, Employees!$A$2:$E$401, 4, FALSE), "Enter an ID")</f>
        <v>Enter an ID</v>
      </c>
      <c r="E4636" s="13" t="str">
        <f>IFERROR(VLOOKUP(A4636, Employees!$A$2:$E$401, 5, FALSE), "Enter an ID")</f>
        <v>Enter an ID</v>
      </c>
      <c r="F4636" s="13" t="str">
        <f>IFERROR(VLOOKUP(A4636, Employees!$A$2:$F$401, 6, FALSE), "Enter an ID")</f>
        <v>Enter an ID</v>
      </c>
      <c r="J4636" s="13" t="str" cm="1">
        <f t="array" ref="J4636">_xlfn.IFS(ISBLANK(G4636), "no training", ISBLANK(I4636), 0, NOT(ISBLANK(I4636)), VLOOKUP(G4636,Trainings!$A$2:$B$20, 2, FALSE))</f>
        <v>no training</v>
      </c>
    </row>
    <row r="4637" spans="2:10" ht="15.75" customHeight="1" x14ac:dyDescent="0.4">
      <c r="B4637" s="13" t="str">
        <f>IFERROR(VLOOKUP(A4637, Employees!$A$2:$E$401, 2, FALSE), "Enter an ID")</f>
        <v>Enter an ID</v>
      </c>
      <c r="C4637" s="13" t="str">
        <f>IFERROR(VLOOKUP(A4637, Employees!$A$2:$E$401, 3, FALSE), "Enter an ID")</f>
        <v>Enter an ID</v>
      </c>
      <c r="D4637" s="13" t="str">
        <f>IFERROR(VLOOKUP(A4637, Employees!$A$2:$E$401, 4, FALSE), "Enter an ID")</f>
        <v>Enter an ID</v>
      </c>
      <c r="E4637" s="13" t="str">
        <f>IFERROR(VLOOKUP(A4637, Employees!$A$2:$E$401, 5, FALSE), "Enter an ID")</f>
        <v>Enter an ID</v>
      </c>
      <c r="F4637" s="13" t="str">
        <f>IFERROR(VLOOKUP(A4637, Employees!$A$2:$F$401, 6, FALSE), "Enter an ID")</f>
        <v>Enter an ID</v>
      </c>
      <c r="J4637" s="13" t="str" cm="1">
        <f t="array" ref="J4637">_xlfn.IFS(ISBLANK(G4637), "no training", ISBLANK(I4637), 0, NOT(ISBLANK(I4637)), VLOOKUP(G4637,Trainings!$A$2:$B$20, 2, FALSE))</f>
        <v>no training</v>
      </c>
    </row>
    <row r="4638" spans="2:10" ht="15.75" customHeight="1" x14ac:dyDescent="0.4">
      <c r="B4638" s="13" t="str">
        <f>IFERROR(VLOOKUP(A4638, Employees!$A$2:$E$401, 2, FALSE), "Enter an ID")</f>
        <v>Enter an ID</v>
      </c>
      <c r="C4638" s="13" t="str">
        <f>IFERROR(VLOOKUP(A4638, Employees!$A$2:$E$401, 3, FALSE), "Enter an ID")</f>
        <v>Enter an ID</v>
      </c>
      <c r="D4638" s="13" t="str">
        <f>IFERROR(VLOOKUP(A4638, Employees!$A$2:$E$401, 4, FALSE), "Enter an ID")</f>
        <v>Enter an ID</v>
      </c>
      <c r="E4638" s="13" t="str">
        <f>IFERROR(VLOOKUP(A4638, Employees!$A$2:$E$401, 5, FALSE), "Enter an ID")</f>
        <v>Enter an ID</v>
      </c>
      <c r="F4638" s="13" t="str">
        <f>IFERROR(VLOOKUP(A4638, Employees!$A$2:$F$401, 6, FALSE), "Enter an ID")</f>
        <v>Enter an ID</v>
      </c>
      <c r="J4638" s="13" t="str" cm="1">
        <f t="array" ref="J4638">_xlfn.IFS(ISBLANK(G4638), "no training", ISBLANK(I4638), 0, NOT(ISBLANK(I4638)), VLOOKUP(G4638,Trainings!$A$2:$B$20, 2, FALSE))</f>
        <v>no training</v>
      </c>
    </row>
    <row r="4639" spans="2:10" ht="15.75" customHeight="1" x14ac:dyDescent="0.4">
      <c r="B4639" s="13" t="str">
        <f>IFERROR(VLOOKUP(A4639, Employees!$A$2:$E$401, 2, FALSE), "Enter an ID")</f>
        <v>Enter an ID</v>
      </c>
      <c r="C4639" s="13" t="str">
        <f>IFERROR(VLOOKUP(A4639, Employees!$A$2:$E$401, 3, FALSE), "Enter an ID")</f>
        <v>Enter an ID</v>
      </c>
      <c r="D4639" s="13" t="str">
        <f>IFERROR(VLOOKUP(A4639, Employees!$A$2:$E$401, 4, FALSE), "Enter an ID")</f>
        <v>Enter an ID</v>
      </c>
      <c r="E4639" s="13" t="str">
        <f>IFERROR(VLOOKUP(A4639, Employees!$A$2:$E$401, 5, FALSE), "Enter an ID")</f>
        <v>Enter an ID</v>
      </c>
      <c r="F4639" s="13" t="str">
        <f>IFERROR(VLOOKUP(A4639, Employees!$A$2:$F$401, 6, FALSE), "Enter an ID")</f>
        <v>Enter an ID</v>
      </c>
      <c r="J4639" s="13" t="str" cm="1">
        <f t="array" ref="J4639">_xlfn.IFS(ISBLANK(G4639), "no training", ISBLANK(I4639), 0, NOT(ISBLANK(I4639)), VLOOKUP(G4639,Trainings!$A$2:$B$20, 2, FALSE))</f>
        <v>no training</v>
      </c>
    </row>
    <row r="4640" spans="2:10" ht="15.75" customHeight="1" x14ac:dyDescent="0.4">
      <c r="B4640" s="13" t="str">
        <f>IFERROR(VLOOKUP(A4640, Employees!$A$2:$E$401, 2, FALSE), "Enter an ID")</f>
        <v>Enter an ID</v>
      </c>
      <c r="C4640" s="13" t="str">
        <f>IFERROR(VLOOKUP(A4640, Employees!$A$2:$E$401, 3, FALSE), "Enter an ID")</f>
        <v>Enter an ID</v>
      </c>
      <c r="D4640" s="13" t="str">
        <f>IFERROR(VLOOKUP(A4640, Employees!$A$2:$E$401, 4, FALSE), "Enter an ID")</f>
        <v>Enter an ID</v>
      </c>
      <c r="E4640" s="13" t="str">
        <f>IFERROR(VLOOKUP(A4640, Employees!$A$2:$E$401, 5, FALSE), "Enter an ID")</f>
        <v>Enter an ID</v>
      </c>
      <c r="F4640" s="13" t="str">
        <f>IFERROR(VLOOKUP(A4640, Employees!$A$2:$F$401, 6, FALSE), "Enter an ID")</f>
        <v>Enter an ID</v>
      </c>
      <c r="J4640" s="13" t="str" cm="1">
        <f t="array" ref="J4640">_xlfn.IFS(ISBLANK(G4640), "no training", ISBLANK(I4640), 0, NOT(ISBLANK(I4640)), VLOOKUP(G4640,Trainings!$A$2:$B$20, 2, FALSE))</f>
        <v>no training</v>
      </c>
    </row>
    <row r="4641" spans="2:10" ht="15.75" customHeight="1" x14ac:dyDescent="0.4">
      <c r="B4641" s="13" t="str">
        <f>IFERROR(VLOOKUP(A4641, Employees!$A$2:$E$401, 2, FALSE), "Enter an ID")</f>
        <v>Enter an ID</v>
      </c>
      <c r="C4641" s="13" t="str">
        <f>IFERROR(VLOOKUP(A4641, Employees!$A$2:$E$401, 3, FALSE), "Enter an ID")</f>
        <v>Enter an ID</v>
      </c>
      <c r="D4641" s="13" t="str">
        <f>IFERROR(VLOOKUP(A4641, Employees!$A$2:$E$401, 4, FALSE), "Enter an ID")</f>
        <v>Enter an ID</v>
      </c>
      <c r="E4641" s="13" t="str">
        <f>IFERROR(VLOOKUP(A4641, Employees!$A$2:$E$401, 5, FALSE), "Enter an ID")</f>
        <v>Enter an ID</v>
      </c>
      <c r="F4641" s="13" t="str">
        <f>IFERROR(VLOOKUP(A4641, Employees!$A$2:$F$401, 6, FALSE), "Enter an ID")</f>
        <v>Enter an ID</v>
      </c>
      <c r="J4641" s="13" t="str" cm="1">
        <f t="array" ref="J4641">_xlfn.IFS(ISBLANK(G4641), "no training", ISBLANK(I4641), 0, NOT(ISBLANK(I4641)), VLOOKUP(G4641,Trainings!$A$2:$B$20, 2, FALSE))</f>
        <v>no training</v>
      </c>
    </row>
    <row r="4642" spans="2:10" ht="15.75" customHeight="1" x14ac:dyDescent="0.4">
      <c r="B4642" s="13" t="str">
        <f>IFERROR(VLOOKUP(A4642, Employees!$A$2:$E$401, 2, FALSE), "Enter an ID")</f>
        <v>Enter an ID</v>
      </c>
      <c r="C4642" s="13" t="str">
        <f>IFERROR(VLOOKUP(A4642, Employees!$A$2:$E$401, 3, FALSE), "Enter an ID")</f>
        <v>Enter an ID</v>
      </c>
      <c r="D4642" s="13" t="str">
        <f>IFERROR(VLOOKUP(A4642, Employees!$A$2:$E$401, 4, FALSE), "Enter an ID")</f>
        <v>Enter an ID</v>
      </c>
      <c r="E4642" s="13" t="str">
        <f>IFERROR(VLOOKUP(A4642, Employees!$A$2:$E$401, 5, FALSE), "Enter an ID")</f>
        <v>Enter an ID</v>
      </c>
      <c r="F4642" s="13" t="str">
        <f>IFERROR(VLOOKUP(A4642, Employees!$A$2:$F$401, 6, FALSE), "Enter an ID")</f>
        <v>Enter an ID</v>
      </c>
      <c r="J4642" s="13" t="str" cm="1">
        <f t="array" ref="J4642">_xlfn.IFS(ISBLANK(G4642), "no training", ISBLANK(I4642), 0, NOT(ISBLANK(I4642)), VLOOKUP(G4642,Trainings!$A$2:$B$20, 2, FALSE))</f>
        <v>no training</v>
      </c>
    </row>
    <row r="4643" spans="2:10" ht="15.75" customHeight="1" x14ac:dyDescent="0.4">
      <c r="B4643" s="13" t="str">
        <f>IFERROR(VLOOKUP(A4643, Employees!$A$2:$E$401, 2, FALSE), "Enter an ID")</f>
        <v>Enter an ID</v>
      </c>
      <c r="C4643" s="13" t="str">
        <f>IFERROR(VLOOKUP(A4643, Employees!$A$2:$E$401, 3, FALSE), "Enter an ID")</f>
        <v>Enter an ID</v>
      </c>
      <c r="D4643" s="13" t="str">
        <f>IFERROR(VLOOKUP(A4643, Employees!$A$2:$E$401, 4, FALSE), "Enter an ID")</f>
        <v>Enter an ID</v>
      </c>
      <c r="E4643" s="13" t="str">
        <f>IFERROR(VLOOKUP(A4643, Employees!$A$2:$E$401, 5, FALSE), "Enter an ID")</f>
        <v>Enter an ID</v>
      </c>
      <c r="F4643" s="13" t="str">
        <f>IFERROR(VLOOKUP(A4643, Employees!$A$2:$F$401, 6, FALSE), "Enter an ID")</f>
        <v>Enter an ID</v>
      </c>
      <c r="J4643" s="13" t="str" cm="1">
        <f t="array" ref="J4643">_xlfn.IFS(ISBLANK(G4643), "no training", ISBLANK(I4643), 0, NOT(ISBLANK(I4643)), VLOOKUP(G4643,Trainings!$A$2:$B$20, 2, FALSE))</f>
        <v>no training</v>
      </c>
    </row>
    <row r="4644" spans="2:10" ht="15.75" customHeight="1" x14ac:dyDescent="0.4">
      <c r="B4644" s="13" t="str">
        <f>IFERROR(VLOOKUP(A4644, Employees!$A$2:$E$401, 2, FALSE), "Enter an ID")</f>
        <v>Enter an ID</v>
      </c>
      <c r="C4644" s="13" t="str">
        <f>IFERROR(VLOOKUP(A4644, Employees!$A$2:$E$401, 3, FALSE), "Enter an ID")</f>
        <v>Enter an ID</v>
      </c>
      <c r="D4644" s="13" t="str">
        <f>IFERROR(VLOOKUP(A4644, Employees!$A$2:$E$401, 4, FALSE), "Enter an ID")</f>
        <v>Enter an ID</v>
      </c>
      <c r="E4644" s="13" t="str">
        <f>IFERROR(VLOOKUP(A4644, Employees!$A$2:$E$401, 5, FALSE), "Enter an ID")</f>
        <v>Enter an ID</v>
      </c>
      <c r="F4644" s="13" t="str">
        <f>IFERROR(VLOOKUP(A4644, Employees!$A$2:$F$401, 6, FALSE), "Enter an ID")</f>
        <v>Enter an ID</v>
      </c>
      <c r="J4644" s="13" t="str" cm="1">
        <f t="array" ref="J4644">_xlfn.IFS(ISBLANK(G4644), "no training", ISBLANK(I4644), 0, NOT(ISBLANK(I4644)), VLOOKUP(G4644,Trainings!$A$2:$B$20, 2, FALSE))</f>
        <v>no training</v>
      </c>
    </row>
    <row r="4645" spans="2:10" ht="15.75" customHeight="1" x14ac:dyDescent="0.4">
      <c r="B4645" s="13" t="str">
        <f>IFERROR(VLOOKUP(A4645, Employees!$A$2:$E$401, 2, FALSE), "Enter an ID")</f>
        <v>Enter an ID</v>
      </c>
      <c r="C4645" s="13" t="str">
        <f>IFERROR(VLOOKUP(A4645, Employees!$A$2:$E$401, 3, FALSE), "Enter an ID")</f>
        <v>Enter an ID</v>
      </c>
      <c r="D4645" s="13" t="str">
        <f>IFERROR(VLOOKUP(A4645, Employees!$A$2:$E$401, 4, FALSE), "Enter an ID")</f>
        <v>Enter an ID</v>
      </c>
      <c r="E4645" s="13" t="str">
        <f>IFERROR(VLOOKUP(A4645, Employees!$A$2:$E$401, 5, FALSE), "Enter an ID")</f>
        <v>Enter an ID</v>
      </c>
      <c r="F4645" s="13" t="str">
        <f>IFERROR(VLOOKUP(A4645, Employees!$A$2:$F$401, 6, FALSE), "Enter an ID")</f>
        <v>Enter an ID</v>
      </c>
      <c r="J4645" s="13" t="str" cm="1">
        <f t="array" ref="J4645">_xlfn.IFS(ISBLANK(G4645), "no training", ISBLANK(I4645), 0, NOT(ISBLANK(I4645)), VLOOKUP(G4645,Trainings!$A$2:$B$20, 2, FALSE))</f>
        <v>no training</v>
      </c>
    </row>
    <row r="4646" spans="2:10" ht="15.75" customHeight="1" x14ac:dyDescent="0.4">
      <c r="B4646" s="13" t="str">
        <f>IFERROR(VLOOKUP(A4646, Employees!$A$2:$E$401, 2, FALSE), "Enter an ID")</f>
        <v>Enter an ID</v>
      </c>
      <c r="C4646" s="13" t="str">
        <f>IFERROR(VLOOKUP(A4646, Employees!$A$2:$E$401, 3, FALSE), "Enter an ID")</f>
        <v>Enter an ID</v>
      </c>
      <c r="D4646" s="13" t="str">
        <f>IFERROR(VLOOKUP(A4646, Employees!$A$2:$E$401, 4, FALSE), "Enter an ID")</f>
        <v>Enter an ID</v>
      </c>
      <c r="E4646" s="13" t="str">
        <f>IFERROR(VLOOKUP(A4646, Employees!$A$2:$E$401, 5, FALSE), "Enter an ID")</f>
        <v>Enter an ID</v>
      </c>
      <c r="F4646" s="13" t="str">
        <f>IFERROR(VLOOKUP(A4646, Employees!$A$2:$F$401, 6, FALSE), "Enter an ID")</f>
        <v>Enter an ID</v>
      </c>
      <c r="J4646" s="13" t="str" cm="1">
        <f t="array" ref="J4646">_xlfn.IFS(ISBLANK(G4646), "no training", ISBLANK(I4646), 0, NOT(ISBLANK(I4646)), VLOOKUP(G4646,Trainings!$A$2:$B$20, 2, FALSE))</f>
        <v>no training</v>
      </c>
    </row>
    <row r="4647" spans="2:10" ht="15.75" customHeight="1" x14ac:dyDescent="0.4">
      <c r="B4647" s="13" t="str">
        <f>IFERROR(VLOOKUP(A4647, Employees!$A$2:$E$401, 2, FALSE), "Enter an ID")</f>
        <v>Enter an ID</v>
      </c>
      <c r="C4647" s="13" t="str">
        <f>IFERROR(VLOOKUP(A4647, Employees!$A$2:$E$401, 3, FALSE), "Enter an ID")</f>
        <v>Enter an ID</v>
      </c>
      <c r="D4647" s="13" t="str">
        <f>IFERROR(VLOOKUP(A4647, Employees!$A$2:$E$401, 4, FALSE), "Enter an ID")</f>
        <v>Enter an ID</v>
      </c>
      <c r="E4647" s="13" t="str">
        <f>IFERROR(VLOOKUP(A4647, Employees!$A$2:$E$401, 5, FALSE), "Enter an ID")</f>
        <v>Enter an ID</v>
      </c>
      <c r="F4647" s="13" t="str">
        <f>IFERROR(VLOOKUP(A4647, Employees!$A$2:$F$401, 6, FALSE), "Enter an ID")</f>
        <v>Enter an ID</v>
      </c>
      <c r="J4647" s="13" t="str" cm="1">
        <f t="array" ref="J4647">_xlfn.IFS(ISBLANK(G4647), "no training", ISBLANK(I4647), 0, NOT(ISBLANK(I4647)), VLOOKUP(G4647,Trainings!$A$2:$B$20, 2, FALSE))</f>
        <v>no training</v>
      </c>
    </row>
    <row r="4648" spans="2:10" ht="15.75" customHeight="1" x14ac:dyDescent="0.4">
      <c r="B4648" s="13" t="str">
        <f>IFERROR(VLOOKUP(A4648, Employees!$A$2:$E$401, 2, FALSE), "Enter an ID")</f>
        <v>Enter an ID</v>
      </c>
      <c r="C4648" s="13" t="str">
        <f>IFERROR(VLOOKUP(A4648, Employees!$A$2:$E$401, 3, FALSE), "Enter an ID")</f>
        <v>Enter an ID</v>
      </c>
      <c r="D4648" s="13" t="str">
        <f>IFERROR(VLOOKUP(A4648, Employees!$A$2:$E$401, 4, FALSE), "Enter an ID")</f>
        <v>Enter an ID</v>
      </c>
      <c r="E4648" s="13" t="str">
        <f>IFERROR(VLOOKUP(A4648, Employees!$A$2:$E$401, 5, FALSE), "Enter an ID")</f>
        <v>Enter an ID</v>
      </c>
      <c r="F4648" s="13" t="str">
        <f>IFERROR(VLOOKUP(A4648, Employees!$A$2:$F$401, 6, FALSE), "Enter an ID")</f>
        <v>Enter an ID</v>
      </c>
      <c r="J4648" s="13" t="str" cm="1">
        <f t="array" ref="J4648">_xlfn.IFS(ISBLANK(G4648), "no training", ISBLANK(I4648), 0, NOT(ISBLANK(I4648)), VLOOKUP(G4648,Trainings!$A$2:$B$20, 2, FALSE))</f>
        <v>no training</v>
      </c>
    </row>
    <row r="4649" spans="2:10" ht="15.75" customHeight="1" x14ac:dyDescent="0.4">
      <c r="B4649" s="13" t="str">
        <f>IFERROR(VLOOKUP(A4649, Employees!$A$2:$E$401, 2, FALSE), "Enter an ID")</f>
        <v>Enter an ID</v>
      </c>
      <c r="C4649" s="13" t="str">
        <f>IFERROR(VLOOKUP(A4649, Employees!$A$2:$E$401, 3, FALSE), "Enter an ID")</f>
        <v>Enter an ID</v>
      </c>
      <c r="D4649" s="13" t="str">
        <f>IFERROR(VLOOKUP(A4649, Employees!$A$2:$E$401, 4, FALSE), "Enter an ID")</f>
        <v>Enter an ID</v>
      </c>
      <c r="E4649" s="13" t="str">
        <f>IFERROR(VLOOKUP(A4649, Employees!$A$2:$E$401, 5, FALSE), "Enter an ID")</f>
        <v>Enter an ID</v>
      </c>
      <c r="F4649" s="13" t="str">
        <f>IFERROR(VLOOKUP(A4649, Employees!$A$2:$F$401, 6, FALSE), "Enter an ID")</f>
        <v>Enter an ID</v>
      </c>
      <c r="J4649" s="13" t="str" cm="1">
        <f t="array" ref="J4649">_xlfn.IFS(ISBLANK(G4649), "no training", ISBLANK(I4649), 0, NOT(ISBLANK(I4649)), VLOOKUP(G4649,Trainings!$A$2:$B$20, 2, FALSE))</f>
        <v>no training</v>
      </c>
    </row>
    <row r="4650" spans="2:10" ht="15.75" customHeight="1" x14ac:dyDescent="0.4">
      <c r="B4650" s="13" t="str">
        <f>IFERROR(VLOOKUP(A4650, Employees!$A$2:$E$401, 2, FALSE), "Enter an ID")</f>
        <v>Enter an ID</v>
      </c>
      <c r="C4650" s="13" t="str">
        <f>IFERROR(VLOOKUP(A4650, Employees!$A$2:$E$401, 3, FALSE), "Enter an ID")</f>
        <v>Enter an ID</v>
      </c>
      <c r="D4650" s="13" t="str">
        <f>IFERROR(VLOOKUP(A4650, Employees!$A$2:$E$401, 4, FALSE), "Enter an ID")</f>
        <v>Enter an ID</v>
      </c>
      <c r="E4650" s="13" t="str">
        <f>IFERROR(VLOOKUP(A4650, Employees!$A$2:$E$401, 5, FALSE), "Enter an ID")</f>
        <v>Enter an ID</v>
      </c>
      <c r="F4650" s="13" t="str">
        <f>IFERROR(VLOOKUP(A4650, Employees!$A$2:$F$401, 6, FALSE), "Enter an ID")</f>
        <v>Enter an ID</v>
      </c>
      <c r="J4650" s="13" t="str" cm="1">
        <f t="array" ref="J4650">_xlfn.IFS(ISBLANK(G4650), "no training", ISBLANK(I4650), 0, NOT(ISBLANK(I4650)), VLOOKUP(G4650,Trainings!$A$2:$B$20, 2, FALSE))</f>
        <v>no training</v>
      </c>
    </row>
    <row r="4651" spans="2:10" ht="15.75" customHeight="1" x14ac:dyDescent="0.4">
      <c r="B4651" s="13" t="str">
        <f>IFERROR(VLOOKUP(A4651, Employees!$A$2:$E$401, 2, FALSE), "Enter an ID")</f>
        <v>Enter an ID</v>
      </c>
      <c r="C4651" s="13" t="str">
        <f>IFERROR(VLOOKUP(A4651, Employees!$A$2:$E$401, 3, FALSE), "Enter an ID")</f>
        <v>Enter an ID</v>
      </c>
      <c r="D4651" s="13" t="str">
        <f>IFERROR(VLOOKUP(A4651, Employees!$A$2:$E$401, 4, FALSE), "Enter an ID")</f>
        <v>Enter an ID</v>
      </c>
      <c r="E4651" s="13" t="str">
        <f>IFERROR(VLOOKUP(A4651, Employees!$A$2:$E$401, 5, FALSE), "Enter an ID")</f>
        <v>Enter an ID</v>
      </c>
      <c r="F4651" s="13" t="str">
        <f>IFERROR(VLOOKUP(A4651, Employees!$A$2:$F$401, 6, FALSE), "Enter an ID")</f>
        <v>Enter an ID</v>
      </c>
      <c r="J4651" s="13" t="str" cm="1">
        <f t="array" ref="J4651">_xlfn.IFS(ISBLANK(G4651), "no training", ISBLANK(I4651), 0, NOT(ISBLANK(I4651)), VLOOKUP(G4651,Trainings!$A$2:$B$20, 2, FALSE))</f>
        <v>no training</v>
      </c>
    </row>
    <row r="4652" spans="2:10" ht="15.75" customHeight="1" x14ac:dyDescent="0.4">
      <c r="B4652" s="13" t="str">
        <f>IFERROR(VLOOKUP(A4652, Employees!$A$2:$E$401, 2, FALSE), "Enter an ID")</f>
        <v>Enter an ID</v>
      </c>
      <c r="C4652" s="13" t="str">
        <f>IFERROR(VLOOKUP(A4652, Employees!$A$2:$E$401, 3, FALSE), "Enter an ID")</f>
        <v>Enter an ID</v>
      </c>
      <c r="D4652" s="13" t="str">
        <f>IFERROR(VLOOKUP(A4652, Employees!$A$2:$E$401, 4, FALSE), "Enter an ID")</f>
        <v>Enter an ID</v>
      </c>
      <c r="E4652" s="13" t="str">
        <f>IFERROR(VLOOKUP(A4652, Employees!$A$2:$E$401, 5, FALSE), "Enter an ID")</f>
        <v>Enter an ID</v>
      </c>
      <c r="F4652" s="13" t="str">
        <f>IFERROR(VLOOKUP(A4652, Employees!$A$2:$F$401, 6, FALSE), "Enter an ID")</f>
        <v>Enter an ID</v>
      </c>
      <c r="J4652" s="13" t="str" cm="1">
        <f t="array" ref="J4652">_xlfn.IFS(ISBLANK(G4652), "no training", ISBLANK(I4652), 0, NOT(ISBLANK(I4652)), VLOOKUP(G4652,Trainings!$A$2:$B$20, 2, FALSE))</f>
        <v>no training</v>
      </c>
    </row>
    <row r="4653" spans="2:10" ht="15.75" customHeight="1" x14ac:dyDescent="0.4">
      <c r="B4653" s="13" t="str">
        <f>IFERROR(VLOOKUP(A4653, Employees!$A$2:$E$401, 2, FALSE), "Enter an ID")</f>
        <v>Enter an ID</v>
      </c>
      <c r="C4653" s="13" t="str">
        <f>IFERROR(VLOOKUP(A4653, Employees!$A$2:$E$401, 3, FALSE), "Enter an ID")</f>
        <v>Enter an ID</v>
      </c>
      <c r="D4653" s="13" t="str">
        <f>IFERROR(VLOOKUP(A4653, Employees!$A$2:$E$401, 4, FALSE), "Enter an ID")</f>
        <v>Enter an ID</v>
      </c>
      <c r="E4653" s="13" t="str">
        <f>IFERROR(VLOOKUP(A4653, Employees!$A$2:$E$401, 5, FALSE), "Enter an ID")</f>
        <v>Enter an ID</v>
      </c>
      <c r="F4653" s="13" t="str">
        <f>IFERROR(VLOOKUP(A4653, Employees!$A$2:$F$401, 6, FALSE), "Enter an ID")</f>
        <v>Enter an ID</v>
      </c>
      <c r="J4653" s="13" t="str" cm="1">
        <f t="array" ref="J4653">_xlfn.IFS(ISBLANK(G4653), "no training", ISBLANK(I4653), 0, NOT(ISBLANK(I4653)), VLOOKUP(G4653,Trainings!$A$2:$B$20, 2, FALSE))</f>
        <v>no training</v>
      </c>
    </row>
    <row r="4654" spans="2:10" ht="15.75" customHeight="1" x14ac:dyDescent="0.4">
      <c r="B4654" s="13" t="str">
        <f>IFERROR(VLOOKUP(A4654, Employees!$A$2:$E$401, 2, FALSE), "Enter an ID")</f>
        <v>Enter an ID</v>
      </c>
      <c r="C4654" s="13" t="str">
        <f>IFERROR(VLOOKUP(A4654, Employees!$A$2:$E$401, 3, FALSE), "Enter an ID")</f>
        <v>Enter an ID</v>
      </c>
      <c r="D4654" s="13" t="str">
        <f>IFERROR(VLOOKUP(A4654, Employees!$A$2:$E$401, 4, FALSE), "Enter an ID")</f>
        <v>Enter an ID</v>
      </c>
      <c r="E4654" s="13" t="str">
        <f>IFERROR(VLOOKUP(A4654, Employees!$A$2:$E$401, 5, FALSE), "Enter an ID")</f>
        <v>Enter an ID</v>
      </c>
      <c r="F4654" s="13" t="str">
        <f>IFERROR(VLOOKUP(A4654, Employees!$A$2:$F$401, 6, FALSE), "Enter an ID")</f>
        <v>Enter an ID</v>
      </c>
      <c r="J4654" s="13" t="str" cm="1">
        <f t="array" ref="J4654">_xlfn.IFS(ISBLANK(G4654), "no training", ISBLANK(I4654), 0, NOT(ISBLANK(I4654)), VLOOKUP(G4654,Trainings!$A$2:$B$20, 2, FALSE))</f>
        <v>no training</v>
      </c>
    </row>
    <row r="4655" spans="2:10" ht="15.75" customHeight="1" x14ac:dyDescent="0.4">
      <c r="B4655" s="13" t="str">
        <f>IFERROR(VLOOKUP(A4655, Employees!$A$2:$E$401, 2, FALSE), "Enter an ID")</f>
        <v>Enter an ID</v>
      </c>
      <c r="C4655" s="13" t="str">
        <f>IFERROR(VLOOKUP(A4655, Employees!$A$2:$E$401, 3, FALSE), "Enter an ID")</f>
        <v>Enter an ID</v>
      </c>
      <c r="D4655" s="13" t="str">
        <f>IFERROR(VLOOKUP(A4655, Employees!$A$2:$E$401, 4, FALSE), "Enter an ID")</f>
        <v>Enter an ID</v>
      </c>
      <c r="E4655" s="13" t="str">
        <f>IFERROR(VLOOKUP(A4655, Employees!$A$2:$E$401, 5, FALSE), "Enter an ID")</f>
        <v>Enter an ID</v>
      </c>
      <c r="F4655" s="13" t="str">
        <f>IFERROR(VLOOKUP(A4655, Employees!$A$2:$F$401, 6, FALSE), "Enter an ID")</f>
        <v>Enter an ID</v>
      </c>
      <c r="J4655" s="13" t="str" cm="1">
        <f t="array" ref="J4655">_xlfn.IFS(ISBLANK(G4655), "no training", ISBLANK(I4655), 0, NOT(ISBLANK(I4655)), VLOOKUP(G4655,Trainings!$A$2:$B$20, 2, FALSE))</f>
        <v>no training</v>
      </c>
    </row>
    <row r="4656" spans="2:10" ht="15.75" customHeight="1" x14ac:dyDescent="0.4">
      <c r="B4656" s="13" t="str">
        <f>IFERROR(VLOOKUP(A4656, Employees!$A$2:$E$401, 2, FALSE), "Enter an ID")</f>
        <v>Enter an ID</v>
      </c>
      <c r="C4656" s="13" t="str">
        <f>IFERROR(VLOOKUP(A4656, Employees!$A$2:$E$401, 3, FALSE), "Enter an ID")</f>
        <v>Enter an ID</v>
      </c>
      <c r="D4656" s="13" t="str">
        <f>IFERROR(VLOOKUP(A4656, Employees!$A$2:$E$401, 4, FALSE), "Enter an ID")</f>
        <v>Enter an ID</v>
      </c>
      <c r="E4656" s="13" t="str">
        <f>IFERROR(VLOOKUP(A4656, Employees!$A$2:$E$401, 5, FALSE), "Enter an ID")</f>
        <v>Enter an ID</v>
      </c>
      <c r="F4656" s="13" t="str">
        <f>IFERROR(VLOOKUP(A4656, Employees!$A$2:$F$401, 6, FALSE), "Enter an ID")</f>
        <v>Enter an ID</v>
      </c>
      <c r="J4656" s="13" t="str" cm="1">
        <f t="array" ref="J4656">_xlfn.IFS(ISBLANK(G4656), "no training", ISBLANK(I4656), 0, NOT(ISBLANK(I4656)), VLOOKUP(G4656,Trainings!$A$2:$B$20, 2, FALSE))</f>
        <v>no training</v>
      </c>
    </row>
    <row r="4657" spans="2:10" ht="15.75" customHeight="1" x14ac:dyDescent="0.4">
      <c r="B4657" s="13" t="str">
        <f>IFERROR(VLOOKUP(A4657, Employees!$A$2:$E$401, 2, FALSE), "Enter an ID")</f>
        <v>Enter an ID</v>
      </c>
      <c r="C4657" s="13" t="str">
        <f>IFERROR(VLOOKUP(A4657, Employees!$A$2:$E$401, 3, FALSE), "Enter an ID")</f>
        <v>Enter an ID</v>
      </c>
      <c r="D4657" s="13" t="str">
        <f>IFERROR(VLOOKUP(A4657, Employees!$A$2:$E$401, 4, FALSE), "Enter an ID")</f>
        <v>Enter an ID</v>
      </c>
      <c r="E4657" s="13" t="str">
        <f>IFERROR(VLOOKUP(A4657, Employees!$A$2:$E$401, 5, FALSE), "Enter an ID")</f>
        <v>Enter an ID</v>
      </c>
      <c r="F4657" s="13" t="str">
        <f>IFERROR(VLOOKUP(A4657, Employees!$A$2:$F$401, 6, FALSE), "Enter an ID")</f>
        <v>Enter an ID</v>
      </c>
      <c r="J4657" s="13" t="str" cm="1">
        <f t="array" ref="J4657">_xlfn.IFS(ISBLANK(G4657), "no training", ISBLANK(I4657), 0, NOT(ISBLANK(I4657)), VLOOKUP(G4657,Trainings!$A$2:$B$20, 2, FALSE))</f>
        <v>no training</v>
      </c>
    </row>
    <row r="4658" spans="2:10" ht="15.75" customHeight="1" x14ac:dyDescent="0.4">
      <c r="B4658" s="13" t="str">
        <f>IFERROR(VLOOKUP(A4658, Employees!$A$2:$E$401, 2, FALSE), "Enter an ID")</f>
        <v>Enter an ID</v>
      </c>
      <c r="C4658" s="13" t="str">
        <f>IFERROR(VLOOKUP(A4658, Employees!$A$2:$E$401, 3, FALSE), "Enter an ID")</f>
        <v>Enter an ID</v>
      </c>
      <c r="D4658" s="13" t="str">
        <f>IFERROR(VLOOKUP(A4658, Employees!$A$2:$E$401, 4, FALSE), "Enter an ID")</f>
        <v>Enter an ID</v>
      </c>
      <c r="E4658" s="13" t="str">
        <f>IFERROR(VLOOKUP(A4658, Employees!$A$2:$E$401, 5, FALSE), "Enter an ID")</f>
        <v>Enter an ID</v>
      </c>
      <c r="F4658" s="13" t="str">
        <f>IFERROR(VLOOKUP(A4658, Employees!$A$2:$F$401, 6, FALSE), "Enter an ID")</f>
        <v>Enter an ID</v>
      </c>
      <c r="J4658" s="13" t="str" cm="1">
        <f t="array" ref="J4658">_xlfn.IFS(ISBLANK(G4658), "no training", ISBLANK(I4658), 0, NOT(ISBLANK(I4658)), VLOOKUP(G4658,Trainings!$A$2:$B$20, 2, FALSE))</f>
        <v>no training</v>
      </c>
    </row>
    <row r="4659" spans="2:10" ht="15.75" customHeight="1" x14ac:dyDescent="0.4">
      <c r="B4659" s="13" t="str">
        <f>IFERROR(VLOOKUP(A4659, Employees!$A$2:$E$401, 2, FALSE), "Enter an ID")</f>
        <v>Enter an ID</v>
      </c>
      <c r="C4659" s="13" t="str">
        <f>IFERROR(VLOOKUP(A4659, Employees!$A$2:$E$401, 3, FALSE), "Enter an ID")</f>
        <v>Enter an ID</v>
      </c>
      <c r="D4659" s="13" t="str">
        <f>IFERROR(VLOOKUP(A4659, Employees!$A$2:$E$401, 4, FALSE), "Enter an ID")</f>
        <v>Enter an ID</v>
      </c>
      <c r="E4659" s="13" t="str">
        <f>IFERROR(VLOOKUP(A4659, Employees!$A$2:$E$401, 5, FALSE), "Enter an ID")</f>
        <v>Enter an ID</v>
      </c>
      <c r="F4659" s="13" t="str">
        <f>IFERROR(VLOOKUP(A4659, Employees!$A$2:$F$401, 6, FALSE), "Enter an ID")</f>
        <v>Enter an ID</v>
      </c>
      <c r="J4659" s="13" t="str" cm="1">
        <f t="array" ref="J4659">_xlfn.IFS(ISBLANK(G4659), "no training", ISBLANK(I4659), 0, NOT(ISBLANK(I4659)), VLOOKUP(G4659,Trainings!$A$2:$B$20, 2, FALSE))</f>
        <v>no training</v>
      </c>
    </row>
    <row r="4660" spans="2:10" ht="15.75" customHeight="1" x14ac:dyDescent="0.4">
      <c r="B4660" s="13" t="str">
        <f>IFERROR(VLOOKUP(A4660, Employees!$A$2:$E$401, 2, FALSE), "Enter an ID")</f>
        <v>Enter an ID</v>
      </c>
      <c r="C4660" s="13" t="str">
        <f>IFERROR(VLOOKUP(A4660, Employees!$A$2:$E$401, 3, FALSE), "Enter an ID")</f>
        <v>Enter an ID</v>
      </c>
      <c r="D4660" s="13" t="str">
        <f>IFERROR(VLOOKUP(A4660, Employees!$A$2:$E$401, 4, FALSE), "Enter an ID")</f>
        <v>Enter an ID</v>
      </c>
      <c r="E4660" s="13" t="str">
        <f>IFERROR(VLOOKUP(A4660, Employees!$A$2:$E$401, 5, FALSE), "Enter an ID")</f>
        <v>Enter an ID</v>
      </c>
      <c r="F4660" s="13" t="str">
        <f>IFERROR(VLOOKUP(A4660, Employees!$A$2:$F$401, 6, FALSE), "Enter an ID")</f>
        <v>Enter an ID</v>
      </c>
      <c r="J4660" s="13" t="str" cm="1">
        <f t="array" ref="J4660">_xlfn.IFS(ISBLANK(G4660), "no training", ISBLANK(I4660), 0, NOT(ISBLANK(I4660)), VLOOKUP(G4660,Trainings!$A$2:$B$20, 2, FALSE))</f>
        <v>no training</v>
      </c>
    </row>
    <row r="4661" spans="2:10" ht="15.75" customHeight="1" x14ac:dyDescent="0.4">
      <c r="B4661" s="13" t="str">
        <f>IFERROR(VLOOKUP(A4661, Employees!$A$2:$E$401, 2, FALSE), "Enter an ID")</f>
        <v>Enter an ID</v>
      </c>
      <c r="C4661" s="13" t="str">
        <f>IFERROR(VLOOKUP(A4661, Employees!$A$2:$E$401, 3, FALSE), "Enter an ID")</f>
        <v>Enter an ID</v>
      </c>
      <c r="D4661" s="13" t="str">
        <f>IFERROR(VLOOKUP(A4661, Employees!$A$2:$E$401, 4, FALSE), "Enter an ID")</f>
        <v>Enter an ID</v>
      </c>
      <c r="E4661" s="13" t="str">
        <f>IFERROR(VLOOKUP(A4661, Employees!$A$2:$E$401, 5, FALSE), "Enter an ID")</f>
        <v>Enter an ID</v>
      </c>
      <c r="F4661" s="13" t="str">
        <f>IFERROR(VLOOKUP(A4661, Employees!$A$2:$F$401, 6, FALSE), "Enter an ID")</f>
        <v>Enter an ID</v>
      </c>
      <c r="J4661" s="13" t="str" cm="1">
        <f t="array" ref="J4661">_xlfn.IFS(ISBLANK(G4661), "no training", ISBLANK(I4661), 0, NOT(ISBLANK(I4661)), VLOOKUP(G4661,Trainings!$A$2:$B$20, 2, FALSE))</f>
        <v>no training</v>
      </c>
    </row>
    <row r="4662" spans="2:10" ht="15.75" customHeight="1" x14ac:dyDescent="0.4">
      <c r="B4662" s="13" t="str">
        <f>IFERROR(VLOOKUP(A4662, Employees!$A$2:$E$401, 2, FALSE), "Enter an ID")</f>
        <v>Enter an ID</v>
      </c>
      <c r="C4662" s="13" t="str">
        <f>IFERROR(VLOOKUP(A4662, Employees!$A$2:$E$401, 3, FALSE), "Enter an ID")</f>
        <v>Enter an ID</v>
      </c>
      <c r="D4662" s="13" t="str">
        <f>IFERROR(VLOOKUP(A4662, Employees!$A$2:$E$401, 4, FALSE), "Enter an ID")</f>
        <v>Enter an ID</v>
      </c>
      <c r="E4662" s="13" t="str">
        <f>IFERROR(VLOOKUP(A4662, Employees!$A$2:$E$401, 5, FALSE), "Enter an ID")</f>
        <v>Enter an ID</v>
      </c>
      <c r="F4662" s="13" t="str">
        <f>IFERROR(VLOOKUP(A4662, Employees!$A$2:$F$401, 6, FALSE), "Enter an ID")</f>
        <v>Enter an ID</v>
      </c>
      <c r="J4662" s="13" t="str" cm="1">
        <f t="array" ref="J4662">_xlfn.IFS(ISBLANK(G4662), "no training", ISBLANK(I4662), 0, NOT(ISBLANK(I4662)), VLOOKUP(G4662,Trainings!$A$2:$B$20, 2, FALSE))</f>
        <v>no training</v>
      </c>
    </row>
    <row r="4663" spans="2:10" ht="15.75" customHeight="1" x14ac:dyDescent="0.4">
      <c r="B4663" s="13" t="str">
        <f>IFERROR(VLOOKUP(A4663, Employees!$A$2:$E$401, 2, FALSE), "Enter an ID")</f>
        <v>Enter an ID</v>
      </c>
      <c r="C4663" s="13" t="str">
        <f>IFERROR(VLOOKUP(A4663, Employees!$A$2:$E$401, 3, FALSE), "Enter an ID")</f>
        <v>Enter an ID</v>
      </c>
      <c r="D4663" s="13" t="str">
        <f>IFERROR(VLOOKUP(A4663, Employees!$A$2:$E$401, 4, FALSE), "Enter an ID")</f>
        <v>Enter an ID</v>
      </c>
      <c r="E4663" s="13" t="str">
        <f>IFERROR(VLOOKUP(A4663, Employees!$A$2:$E$401, 5, FALSE), "Enter an ID")</f>
        <v>Enter an ID</v>
      </c>
      <c r="F4663" s="13" t="str">
        <f>IFERROR(VLOOKUP(A4663, Employees!$A$2:$F$401, 6, FALSE), "Enter an ID")</f>
        <v>Enter an ID</v>
      </c>
      <c r="J4663" s="13" t="str" cm="1">
        <f t="array" ref="J4663">_xlfn.IFS(ISBLANK(G4663), "no training", ISBLANK(I4663), 0, NOT(ISBLANK(I4663)), VLOOKUP(G4663,Trainings!$A$2:$B$20, 2, FALSE))</f>
        <v>no training</v>
      </c>
    </row>
    <row r="4664" spans="2:10" ht="15.75" customHeight="1" x14ac:dyDescent="0.4">
      <c r="B4664" s="13" t="str">
        <f>IFERROR(VLOOKUP(A4664, Employees!$A$2:$E$401, 2, FALSE), "Enter an ID")</f>
        <v>Enter an ID</v>
      </c>
      <c r="C4664" s="13" t="str">
        <f>IFERROR(VLOOKUP(A4664, Employees!$A$2:$E$401, 3, FALSE), "Enter an ID")</f>
        <v>Enter an ID</v>
      </c>
      <c r="D4664" s="13" t="str">
        <f>IFERROR(VLOOKUP(A4664, Employees!$A$2:$E$401, 4, FALSE), "Enter an ID")</f>
        <v>Enter an ID</v>
      </c>
      <c r="E4664" s="13" t="str">
        <f>IFERROR(VLOOKUP(A4664, Employees!$A$2:$E$401, 5, FALSE), "Enter an ID")</f>
        <v>Enter an ID</v>
      </c>
      <c r="F4664" s="13" t="str">
        <f>IFERROR(VLOOKUP(A4664, Employees!$A$2:$F$401, 6, FALSE), "Enter an ID")</f>
        <v>Enter an ID</v>
      </c>
      <c r="J4664" s="13" t="str" cm="1">
        <f t="array" ref="J4664">_xlfn.IFS(ISBLANK(G4664), "no training", ISBLANK(I4664), 0, NOT(ISBLANK(I4664)), VLOOKUP(G4664,Trainings!$A$2:$B$20, 2, FALSE))</f>
        <v>no training</v>
      </c>
    </row>
    <row r="4665" spans="2:10" ht="15.75" customHeight="1" x14ac:dyDescent="0.4">
      <c r="B4665" s="13" t="str">
        <f>IFERROR(VLOOKUP(A4665, Employees!$A$2:$E$401, 2, FALSE), "Enter an ID")</f>
        <v>Enter an ID</v>
      </c>
      <c r="C4665" s="13" t="str">
        <f>IFERROR(VLOOKUP(A4665, Employees!$A$2:$E$401, 3, FALSE), "Enter an ID")</f>
        <v>Enter an ID</v>
      </c>
      <c r="D4665" s="13" t="str">
        <f>IFERROR(VLOOKUP(A4665, Employees!$A$2:$E$401, 4, FALSE), "Enter an ID")</f>
        <v>Enter an ID</v>
      </c>
      <c r="E4665" s="13" t="str">
        <f>IFERROR(VLOOKUP(A4665, Employees!$A$2:$E$401, 5, FALSE), "Enter an ID")</f>
        <v>Enter an ID</v>
      </c>
      <c r="F4665" s="13" t="str">
        <f>IFERROR(VLOOKUP(A4665, Employees!$A$2:$F$401, 6, FALSE), "Enter an ID")</f>
        <v>Enter an ID</v>
      </c>
      <c r="J4665" s="13" t="str" cm="1">
        <f t="array" ref="J4665">_xlfn.IFS(ISBLANK(G4665), "no training", ISBLANK(I4665), 0, NOT(ISBLANK(I4665)), VLOOKUP(G4665,Trainings!$A$2:$B$20, 2, FALSE))</f>
        <v>no training</v>
      </c>
    </row>
    <row r="4666" spans="2:10" ht="15.75" customHeight="1" x14ac:dyDescent="0.4">
      <c r="B4666" s="13" t="str">
        <f>IFERROR(VLOOKUP(A4666, Employees!$A$2:$E$401, 2, FALSE), "Enter an ID")</f>
        <v>Enter an ID</v>
      </c>
      <c r="C4666" s="13" t="str">
        <f>IFERROR(VLOOKUP(A4666, Employees!$A$2:$E$401, 3, FALSE), "Enter an ID")</f>
        <v>Enter an ID</v>
      </c>
      <c r="D4666" s="13" t="str">
        <f>IFERROR(VLOOKUP(A4666, Employees!$A$2:$E$401, 4, FALSE), "Enter an ID")</f>
        <v>Enter an ID</v>
      </c>
      <c r="E4666" s="13" t="str">
        <f>IFERROR(VLOOKUP(A4666, Employees!$A$2:$E$401, 5, FALSE), "Enter an ID")</f>
        <v>Enter an ID</v>
      </c>
      <c r="F4666" s="13" t="str">
        <f>IFERROR(VLOOKUP(A4666, Employees!$A$2:$F$401, 6, FALSE), "Enter an ID")</f>
        <v>Enter an ID</v>
      </c>
      <c r="J4666" s="13" t="str" cm="1">
        <f t="array" ref="J4666">_xlfn.IFS(ISBLANK(G4666), "no training", ISBLANK(I4666), 0, NOT(ISBLANK(I4666)), VLOOKUP(G4666,Trainings!$A$2:$B$20, 2, FALSE))</f>
        <v>no training</v>
      </c>
    </row>
    <row r="4667" spans="2:10" ht="15.75" customHeight="1" x14ac:dyDescent="0.4">
      <c r="B4667" s="13" t="str">
        <f>IFERROR(VLOOKUP(A4667, Employees!$A$2:$E$401, 2, FALSE), "Enter an ID")</f>
        <v>Enter an ID</v>
      </c>
      <c r="C4667" s="13" t="str">
        <f>IFERROR(VLOOKUP(A4667, Employees!$A$2:$E$401, 3, FALSE), "Enter an ID")</f>
        <v>Enter an ID</v>
      </c>
      <c r="D4667" s="13" t="str">
        <f>IFERROR(VLOOKUP(A4667, Employees!$A$2:$E$401, 4, FALSE), "Enter an ID")</f>
        <v>Enter an ID</v>
      </c>
      <c r="E4667" s="13" t="str">
        <f>IFERROR(VLOOKUP(A4667, Employees!$A$2:$E$401, 5, FALSE), "Enter an ID")</f>
        <v>Enter an ID</v>
      </c>
      <c r="F4667" s="13" t="str">
        <f>IFERROR(VLOOKUP(A4667, Employees!$A$2:$F$401, 6, FALSE), "Enter an ID")</f>
        <v>Enter an ID</v>
      </c>
      <c r="J4667" s="13" t="str" cm="1">
        <f t="array" ref="J4667">_xlfn.IFS(ISBLANK(G4667), "no training", ISBLANK(I4667), 0, NOT(ISBLANK(I4667)), VLOOKUP(G4667,Trainings!$A$2:$B$20, 2, FALSE))</f>
        <v>no training</v>
      </c>
    </row>
    <row r="4668" spans="2:10" ht="15.75" customHeight="1" x14ac:dyDescent="0.4">
      <c r="B4668" s="13" t="str">
        <f>IFERROR(VLOOKUP(A4668, Employees!$A$2:$E$401, 2, FALSE), "Enter an ID")</f>
        <v>Enter an ID</v>
      </c>
      <c r="C4668" s="13" t="str">
        <f>IFERROR(VLOOKUP(A4668, Employees!$A$2:$E$401, 3, FALSE), "Enter an ID")</f>
        <v>Enter an ID</v>
      </c>
      <c r="D4668" s="13" t="str">
        <f>IFERROR(VLOOKUP(A4668, Employees!$A$2:$E$401, 4, FALSE), "Enter an ID")</f>
        <v>Enter an ID</v>
      </c>
      <c r="E4668" s="13" t="str">
        <f>IFERROR(VLOOKUP(A4668, Employees!$A$2:$E$401, 5, FALSE), "Enter an ID")</f>
        <v>Enter an ID</v>
      </c>
      <c r="F4668" s="13" t="str">
        <f>IFERROR(VLOOKUP(A4668, Employees!$A$2:$F$401, 6, FALSE), "Enter an ID")</f>
        <v>Enter an ID</v>
      </c>
      <c r="J4668" s="13" t="str" cm="1">
        <f t="array" ref="J4668">_xlfn.IFS(ISBLANK(G4668), "no training", ISBLANK(I4668), 0, NOT(ISBLANK(I4668)), VLOOKUP(G4668,Trainings!$A$2:$B$20, 2, FALSE))</f>
        <v>no training</v>
      </c>
    </row>
    <row r="4669" spans="2:10" ht="15.75" customHeight="1" x14ac:dyDescent="0.4">
      <c r="B4669" s="13" t="str">
        <f>IFERROR(VLOOKUP(A4669, Employees!$A$2:$E$401, 2, FALSE), "Enter an ID")</f>
        <v>Enter an ID</v>
      </c>
      <c r="C4669" s="13" t="str">
        <f>IFERROR(VLOOKUP(A4669, Employees!$A$2:$E$401, 3, FALSE), "Enter an ID")</f>
        <v>Enter an ID</v>
      </c>
      <c r="D4669" s="13" t="str">
        <f>IFERROR(VLOOKUP(A4669, Employees!$A$2:$E$401, 4, FALSE), "Enter an ID")</f>
        <v>Enter an ID</v>
      </c>
      <c r="E4669" s="13" t="str">
        <f>IFERROR(VLOOKUP(A4669, Employees!$A$2:$E$401, 5, FALSE), "Enter an ID")</f>
        <v>Enter an ID</v>
      </c>
      <c r="F4669" s="13" t="str">
        <f>IFERROR(VLOOKUP(A4669, Employees!$A$2:$F$401, 6, FALSE), "Enter an ID")</f>
        <v>Enter an ID</v>
      </c>
      <c r="J4669" s="13" t="str" cm="1">
        <f t="array" ref="J4669">_xlfn.IFS(ISBLANK(G4669), "no training", ISBLANK(I4669), 0, NOT(ISBLANK(I4669)), VLOOKUP(G4669,Trainings!$A$2:$B$20, 2, FALSE))</f>
        <v>no training</v>
      </c>
    </row>
    <row r="4670" spans="2:10" ht="15.75" customHeight="1" x14ac:dyDescent="0.4">
      <c r="B4670" s="13" t="str">
        <f>IFERROR(VLOOKUP(A4670, Employees!$A$2:$E$401, 2, FALSE), "Enter an ID")</f>
        <v>Enter an ID</v>
      </c>
      <c r="C4670" s="13" t="str">
        <f>IFERROR(VLOOKUP(A4670, Employees!$A$2:$E$401, 3, FALSE), "Enter an ID")</f>
        <v>Enter an ID</v>
      </c>
      <c r="D4670" s="13" t="str">
        <f>IFERROR(VLOOKUP(A4670, Employees!$A$2:$E$401, 4, FALSE), "Enter an ID")</f>
        <v>Enter an ID</v>
      </c>
      <c r="E4670" s="13" t="str">
        <f>IFERROR(VLOOKUP(A4670, Employees!$A$2:$E$401, 5, FALSE), "Enter an ID")</f>
        <v>Enter an ID</v>
      </c>
      <c r="F4670" s="13" t="str">
        <f>IFERROR(VLOOKUP(A4670, Employees!$A$2:$F$401, 6, FALSE), "Enter an ID")</f>
        <v>Enter an ID</v>
      </c>
      <c r="J4670" s="13" t="str" cm="1">
        <f t="array" ref="J4670">_xlfn.IFS(ISBLANK(G4670), "no training", ISBLANK(I4670), 0, NOT(ISBLANK(I4670)), VLOOKUP(G4670,Trainings!$A$2:$B$20, 2, FALSE))</f>
        <v>no training</v>
      </c>
    </row>
    <row r="4671" spans="2:10" ht="15.75" customHeight="1" x14ac:dyDescent="0.4">
      <c r="B4671" s="13" t="str">
        <f>IFERROR(VLOOKUP(A4671, Employees!$A$2:$E$401, 2, FALSE), "Enter an ID")</f>
        <v>Enter an ID</v>
      </c>
      <c r="C4671" s="13" t="str">
        <f>IFERROR(VLOOKUP(A4671, Employees!$A$2:$E$401, 3, FALSE), "Enter an ID")</f>
        <v>Enter an ID</v>
      </c>
      <c r="D4671" s="13" t="str">
        <f>IFERROR(VLOOKUP(A4671, Employees!$A$2:$E$401, 4, FALSE), "Enter an ID")</f>
        <v>Enter an ID</v>
      </c>
      <c r="E4671" s="13" t="str">
        <f>IFERROR(VLOOKUP(A4671, Employees!$A$2:$E$401, 5, FALSE), "Enter an ID")</f>
        <v>Enter an ID</v>
      </c>
      <c r="F4671" s="13" t="str">
        <f>IFERROR(VLOOKUP(A4671, Employees!$A$2:$F$401, 6, FALSE), "Enter an ID")</f>
        <v>Enter an ID</v>
      </c>
      <c r="J4671" s="13" t="str" cm="1">
        <f t="array" ref="J4671">_xlfn.IFS(ISBLANK(G4671), "no training", ISBLANK(I4671), 0, NOT(ISBLANK(I4671)), VLOOKUP(G4671,Trainings!$A$2:$B$20, 2, FALSE))</f>
        <v>no training</v>
      </c>
    </row>
    <row r="4672" spans="2:10" ht="15.75" customHeight="1" x14ac:dyDescent="0.4">
      <c r="B4672" s="13" t="str">
        <f>IFERROR(VLOOKUP(A4672, Employees!$A$2:$E$401, 2, FALSE), "Enter an ID")</f>
        <v>Enter an ID</v>
      </c>
      <c r="C4672" s="13" t="str">
        <f>IFERROR(VLOOKUP(A4672, Employees!$A$2:$E$401, 3, FALSE), "Enter an ID")</f>
        <v>Enter an ID</v>
      </c>
      <c r="D4672" s="13" t="str">
        <f>IFERROR(VLOOKUP(A4672, Employees!$A$2:$E$401, 4, FALSE), "Enter an ID")</f>
        <v>Enter an ID</v>
      </c>
      <c r="E4672" s="13" t="str">
        <f>IFERROR(VLOOKUP(A4672, Employees!$A$2:$E$401, 5, FALSE), "Enter an ID")</f>
        <v>Enter an ID</v>
      </c>
      <c r="F4672" s="13" t="str">
        <f>IFERROR(VLOOKUP(A4672, Employees!$A$2:$F$401, 6, FALSE), "Enter an ID")</f>
        <v>Enter an ID</v>
      </c>
      <c r="J4672" s="13" t="str" cm="1">
        <f t="array" ref="J4672">_xlfn.IFS(ISBLANK(G4672), "no training", ISBLANK(I4672), 0, NOT(ISBLANK(I4672)), VLOOKUP(G4672,Trainings!$A$2:$B$20, 2, FALSE))</f>
        <v>no training</v>
      </c>
    </row>
    <row r="4673" spans="2:10" ht="15.75" customHeight="1" x14ac:dyDescent="0.4">
      <c r="B4673" s="13" t="str">
        <f>IFERROR(VLOOKUP(A4673, Employees!$A$2:$E$401, 2, FALSE), "Enter an ID")</f>
        <v>Enter an ID</v>
      </c>
      <c r="C4673" s="13" t="str">
        <f>IFERROR(VLOOKUP(A4673, Employees!$A$2:$E$401, 3, FALSE), "Enter an ID")</f>
        <v>Enter an ID</v>
      </c>
      <c r="D4673" s="13" t="str">
        <f>IFERROR(VLOOKUP(A4673, Employees!$A$2:$E$401, 4, FALSE), "Enter an ID")</f>
        <v>Enter an ID</v>
      </c>
      <c r="E4673" s="13" t="str">
        <f>IFERROR(VLOOKUP(A4673, Employees!$A$2:$E$401, 5, FALSE), "Enter an ID")</f>
        <v>Enter an ID</v>
      </c>
      <c r="F4673" s="13" t="str">
        <f>IFERROR(VLOOKUP(A4673, Employees!$A$2:$F$401, 6, FALSE), "Enter an ID")</f>
        <v>Enter an ID</v>
      </c>
      <c r="J4673" s="13" t="str" cm="1">
        <f t="array" ref="J4673">_xlfn.IFS(ISBLANK(G4673), "no training", ISBLANK(I4673), 0, NOT(ISBLANK(I4673)), VLOOKUP(G4673,Trainings!$A$2:$B$20, 2, FALSE))</f>
        <v>no training</v>
      </c>
    </row>
    <row r="4674" spans="2:10" ht="15.75" customHeight="1" x14ac:dyDescent="0.4">
      <c r="B4674" s="13" t="str">
        <f>IFERROR(VLOOKUP(A4674, Employees!$A$2:$E$401, 2, FALSE), "Enter an ID")</f>
        <v>Enter an ID</v>
      </c>
      <c r="C4674" s="13" t="str">
        <f>IFERROR(VLOOKUP(A4674, Employees!$A$2:$E$401, 3, FALSE), "Enter an ID")</f>
        <v>Enter an ID</v>
      </c>
      <c r="D4674" s="13" t="str">
        <f>IFERROR(VLOOKUP(A4674, Employees!$A$2:$E$401, 4, FALSE), "Enter an ID")</f>
        <v>Enter an ID</v>
      </c>
      <c r="E4674" s="13" t="str">
        <f>IFERROR(VLOOKUP(A4674, Employees!$A$2:$E$401, 5, FALSE), "Enter an ID")</f>
        <v>Enter an ID</v>
      </c>
      <c r="F4674" s="13" t="str">
        <f>IFERROR(VLOOKUP(A4674, Employees!$A$2:$F$401, 6, FALSE), "Enter an ID")</f>
        <v>Enter an ID</v>
      </c>
      <c r="J4674" s="13" t="str" cm="1">
        <f t="array" ref="J4674">_xlfn.IFS(ISBLANK(G4674), "no training", ISBLANK(I4674), 0, NOT(ISBLANK(I4674)), VLOOKUP(G4674,Trainings!$A$2:$B$20, 2, FALSE))</f>
        <v>no training</v>
      </c>
    </row>
    <row r="4675" spans="2:10" ht="15.75" customHeight="1" x14ac:dyDescent="0.4">
      <c r="B4675" s="13" t="str">
        <f>IFERROR(VLOOKUP(A4675, Employees!$A$2:$E$401, 2, FALSE), "Enter an ID")</f>
        <v>Enter an ID</v>
      </c>
      <c r="C4675" s="13" t="str">
        <f>IFERROR(VLOOKUP(A4675, Employees!$A$2:$E$401, 3, FALSE), "Enter an ID")</f>
        <v>Enter an ID</v>
      </c>
      <c r="D4675" s="13" t="str">
        <f>IFERROR(VLOOKUP(A4675, Employees!$A$2:$E$401, 4, FALSE), "Enter an ID")</f>
        <v>Enter an ID</v>
      </c>
      <c r="E4675" s="13" t="str">
        <f>IFERROR(VLOOKUP(A4675, Employees!$A$2:$E$401, 5, FALSE), "Enter an ID")</f>
        <v>Enter an ID</v>
      </c>
      <c r="F4675" s="13" t="str">
        <f>IFERROR(VLOOKUP(A4675, Employees!$A$2:$F$401, 6, FALSE), "Enter an ID")</f>
        <v>Enter an ID</v>
      </c>
      <c r="J4675" s="13" t="str" cm="1">
        <f t="array" ref="J4675">_xlfn.IFS(ISBLANK(G4675), "no training", ISBLANK(I4675), 0, NOT(ISBLANK(I4675)), VLOOKUP(G4675,Trainings!$A$2:$B$20, 2, FALSE))</f>
        <v>no training</v>
      </c>
    </row>
    <row r="4676" spans="2:10" ht="15.75" customHeight="1" x14ac:dyDescent="0.4">
      <c r="B4676" s="13" t="str">
        <f>IFERROR(VLOOKUP(A4676, Employees!$A$2:$E$401, 2, FALSE), "Enter an ID")</f>
        <v>Enter an ID</v>
      </c>
      <c r="C4676" s="13" t="str">
        <f>IFERROR(VLOOKUP(A4676, Employees!$A$2:$E$401, 3, FALSE), "Enter an ID")</f>
        <v>Enter an ID</v>
      </c>
      <c r="D4676" s="13" t="str">
        <f>IFERROR(VLOOKUP(A4676, Employees!$A$2:$E$401, 4, FALSE), "Enter an ID")</f>
        <v>Enter an ID</v>
      </c>
      <c r="E4676" s="13" t="str">
        <f>IFERROR(VLOOKUP(A4676, Employees!$A$2:$E$401, 5, FALSE), "Enter an ID")</f>
        <v>Enter an ID</v>
      </c>
      <c r="F4676" s="13" t="str">
        <f>IFERROR(VLOOKUP(A4676, Employees!$A$2:$F$401, 6, FALSE), "Enter an ID")</f>
        <v>Enter an ID</v>
      </c>
      <c r="J4676" s="13" t="str" cm="1">
        <f t="array" ref="J4676">_xlfn.IFS(ISBLANK(G4676), "no training", ISBLANK(I4676), 0, NOT(ISBLANK(I4676)), VLOOKUP(G4676,Trainings!$A$2:$B$20, 2, FALSE))</f>
        <v>no training</v>
      </c>
    </row>
    <row r="4677" spans="2:10" ht="15.75" customHeight="1" x14ac:dyDescent="0.4">
      <c r="B4677" s="13" t="str">
        <f>IFERROR(VLOOKUP(A4677, Employees!$A$2:$E$401, 2, FALSE), "Enter an ID")</f>
        <v>Enter an ID</v>
      </c>
      <c r="C4677" s="13" t="str">
        <f>IFERROR(VLOOKUP(A4677, Employees!$A$2:$E$401, 3, FALSE), "Enter an ID")</f>
        <v>Enter an ID</v>
      </c>
      <c r="D4677" s="13" t="str">
        <f>IFERROR(VLOOKUP(A4677, Employees!$A$2:$E$401, 4, FALSE), "Enter an ID")</f>
        <v>Enter an ID</v>
      </c>
      <c r="E4677" s="13" t="str">
        <f>IFERROR(VLOOKUP(A4677, Employees!$A$2:$E$401, 5, FALSE), "Enter an ID")</f>
        <v>Enter an ID</v>
      </c>
      <c r="F4677" s="13" t="str">
        <f>IFERROR(VLOOKUP(A4677, Employees!$A$2:$F$401, 6, FALSE), "Enter an ID")</f>
        <v>Enter an ID</v>
      </c>
      <c r="J4677" s="13" t="str" cm="1">
        <f t="array" ref="J4677">_xlfn.IFS(ISBLANK(G4677), "no training", ISBLANK(I4677), 0, NOT(ISBLANK(I4677)), VLOOKUP(G4677,Trainings!$A$2:$B$20, 2, FALSE))</f>
        <v>no training</v>
      </c>
    </row>
    <row r="4678" spans="2:10" ht="15.75" customHeight="1" x14ac:dyDescent="0.4">
      <c r="B4678" s="13" t="str">
        <f>IFERROR(VLOOKUP(A4678, Employees!$A$2:$E$401, 2, FALSE), "Enter an ID")</f>
        <v>Enter an ID</v>
      </c>
      <c r="C4678" s="13" t="str">
        <f>IFERROR(VLOOKUP(A4678, Employees!$A$2:$E$401, 3, FALSE), "Enter an ID")</f>
        <v>Enter an ID</v>
      </c>
      <c r="D4678" s="13" t="str">
        <f>IFERROR(VLOOKUP(A4678, Employees!$A$2:$E$401, 4, FALSE), "Enter an ID")</f>
        <v>Enter an ID</v>
      </c>
      <c r="E4678" s="13" t="str">
        <f>IFERROR(VLOOKUP(A4678, Employees!$A$2:$E$401, 5, FALSE), "Enter an ID")</f>
        <v>Enter an ID</v>
      </c>
      <c r="F4678" s="13" t="str">
        <f>IFERROR(VLOOKUP(A4678, Employees!$A$2:$F$401, 6, FALSE), "Enter an ID")</f>
        <v>Enter an ID</v>
      </c>
      <c r="J4678" s="13" t="str" cm="1">
        <f t="array" ref="J4678">_xlfn.IFS(ISBLANK(G4678), "no training", ISBLANK(I4678), 0, NOT(ISBLANK(I4678)), VLOOKUP(G4678,Trainings!$A$2:$B$20, 2, FALSE))</f>
        <v>no training</v>
      </c>
    </row>
    <row r="4679" spans="2:10" ht="15.75" customHeight="1" x14ac:dyDescent="0.4">
      <c r="B4679" s="13" t="str">
        <f>IFERROR(VLOOKUP(A4679, Employees!$A$2:$E$401, 2, FALSE), "Enter an ID")</f>
        <v>Enter an ID</v>
      </c>
      <c r="C4679" s="13" t="str">
        <f>IFERROR(VLOOKUP(A4679, Employees!$A$2:$E$401, 3, FALSE), "Enter an ID")</f>
        <v>Enter an ID</v>
      </c>
      <c r="D4679" s="13" t="str">
        <f>IFERROR(VLOOKUP(A4679, Employees!$A$2:$E$401, 4, FALSE), "Enter an ID")</f>
        <v>Enter an ID</v>
      </c>
      <c r="E4679" s="13" t="str">
        <f>IFERROR(VLOOKUP(A4679, Employees!$A$2:$E$401, 5, FALSE), "Enter an ID")</f>
        <v>Enter an ID</v>
      </c>
      <c r="F4679" s="13" t="str">
        <f>IFERROR(VLOOKUP(A4679, Employees!$A$2:$F$401, 6, FALSE), "Enter an ID")</f>
        <v>Enter an ID</v>
      </c>
      <c r="J4679" s="13" t="str" cm="1">
        <f t="array" ref="J4679">_xlfn.IFS(ISBLANK(G4679), "no training", ISBLANK(I4679), 0, NOT(ISBLANK(I4679)), VLOOKUP(G4679,Trainings!$A$2:$B$20, 2, FALSE))</f>
        <v>no training</v>
      </c>
    </row>
    <row r="4680" spans="2:10" ht="15.75" customHeight="1" x14ac:dyDescent="0.4">
      <c r="B4680" s="13" t="str">
        <f>IFERROR(VLOOKUP(A4680, Employees!$A$2:$E$401, 2, FALSE), "Enter an ID")</f>
        <v>Enter an ID</v>
      </c>
      <c r="C4680" s="13" t="str">
        <f>IFERROR(VLOOKUP(A4680, Employees!$A$2:$E$401, 3, FALSE), "Enter an ID")</f>
        <v>Enter an ID</v>
      </c>
      <c r="D4680" s="13" t="str">
        <f>IFERROR(VLOOKUP(A4680, Employees!$A$2:$E$401, 4, FALSE), "Enter an ID")</f>
        <v>Enter an ID</v>
      </c>
      <c r="E4680" s="13" t="str">
        <f>IFERROR(VLOOKUP(A4680, Employees!$A$2:$E$401, 5, FALSE), "Enter an ID")</f>
        <v>Enter an ID</v>
      </c>
      <c r="F4680" s="13" t="str">
        <f>IFERROR(VLOOKUP(A4680, Employees!$A$2:$F$401, 6, FALSE), "Enter an ID")</f>
        <v>Enter an ID</v>
      </c>
      <c r="J4680" s="13" t="str" cm="1">
        <f t="array" ref="J4680">_xlfn.IFS(ISBLANK(G4680), "no training", ISBLANK(I4680), 0, NOT(ISBLANK(I4680)), VLOOKUP(G4680,Trainings!$A$2:$B$20, 2, FALSE))</f>
        <v>no training</v>
      </c>
    </row>
    <row r="4681" spans="2:10" ht="15.75" customHeight="1" x14ac:dyDescent="0.4">
      <c r="B4681" s="13" t="str">
        <f>IFERROR(VLOOKUP(A4681, Employees!$A$2:$E$401, 2, FALSE), "Enter an ID")</f>
        <v>Enter an ID</v>
      </c>
      <c r="C4681" s="13" t="str">
        <f>IFERROR(VLOOKUP(A4681, Employees!$A$2:$E$401, 3, FALSE), "Enter an ID")</f>
        <v>Enter an ID</v>
      </c>
      <c r="D4681" s="13" t="str">
        <f>IFERROR(VLOOKUP(A4681, Employees!$A$2:$E$401, 4, FALSE), "Enter an ID")</f>
        <v>Enter an ID</v>
      </c>
      <c r="E4681" s="13" t="str">
        <f>IFERROR(VLOOKUP(A4681, Employees!$A$2:$E$401, 5, FALSE), "Enter an ID")</f>
        <v>Enter an ID</v>
      </c>
      <c r="F4681" s="13" t="str">
        <f>IFERROR(VLOOKUP(A4681, Employees!$A$2:$F$401, 6, FALSE), "Enter an ID")</f>
        <v>Enter an ID</v>
      </c>
      <c r="J4681" s="13" t="str" cm="1">
        <f t="array" ref="J4681">_xlfn.IFS(ISBLANK(G4681), "no training", ISBLANK(I4681), 0, NOT(ISBLANK(I4681)), VLOOKUP(G4681,Trainings!$A$2:$B$20, 2, FALSE))</f>
        <v>no training</v>
      </c>
    </row>
    <row r="4682" spans="2:10" ht="15.75" customHeight="1" x14ac:dyDescent="0.4">
      <c r="B4682" s="13" t="str">
        <f>IFERROR(VLOOKUP(A4682, Employees!$A$2:$E$401, 2, FALSE), "Enter an ID")</f>
        <v>Enter an ID</v>
      </c>
      <c r="C4682" s="13" t="str">
        <f>IFERROR(VLOOKUP(A4682, Employees!$A$2:$E$401, 3, FALSE), "Enter an ID")</f>
        <v>Enter an ID</v>
      </c>
      <c r="D4682" s="13" t="str">
        <f>IFERROR(VLOOKUP(A4682, Employees!$A$2:$E$401, 4, FALSE), "Enter an ID")</f>
        <v>Enter an ID</v>
      </c>
      <c r="E4682" s="13" t="str">
        <f>IFERROR(VLOOKUP(A4682, Employees!$A$2:$E$401, 5, FALSE), "Enter an ID")</f>
        <v>Enter an ID</v>
      </c>
      <c r="F4682" s="13" t="str">
        <f>IFERROR(VLOOKUP(A4682, Employees!$A$2:$F$401, 6, FALSE), "Enter an ID")</f>
        <v>Enter an ID</v>
      </c>
      <c r="J4682" s="13" t="str" cm="1">
        <f t="array" ref="J4682">_xlfn.IFS(ISBLANK(G4682), "no training", ISBLANK(I4682), 0, NOT(ISBLANK(I4682)), VLOOKUP(G4682,Trainings!$A$2:$B$20, 2, FALSE))</f>
        <v>no training</v>
      </c>
    </row>
    <row r="4683" spans="2:10" ht="15.75" customHeight="1" x14ac:dyDescent="0.4">
      <c r="B4683" s="13" t="str">
        <f>IFERROR(VLOOKUP(A4683, Employees!$A$2:$E$401, 2, FALSE), "Enter an ID")</f>
        <v>Enter an ID</v>
      </c>
      <c r="C4683" s="13" t="str">
        <f>IFERROR(VLOOKUP(A4683, Employees!$A$2:$E$401, 3, FALSE), "Enter an ID")</f>
        <v>Enter an ID</v>
      </c>
      <c r="D4683" s="13" t="str">
        <f>IFERROR(VLOOKUP(A4683, Employees!$A$2:$E$401, 4, FALSE), "Enter an ID")</f>
        <v>Enter an ID</v>
      </c>
      <c r="E4683" s="13" t="str">
        <f>IFERROR(VLOOKUP(A4683, Employees!$A$2:$E$401, 5, FALSE), "Enter an ID")</f>
        <v>Enter an ID</v>
      </c>
      <c r="F4683" s="13" t="str">
        <f>IFERROR(VLOOKUP(A4683, Employees!$A$2:$F$401, 6, FALSE), "Enter an ID")</f>
        <v>Enter an ID</v>
      </c>
      <c r="J4683" s="13" t="str" cm="1">
        <f t="array" ref="J4683">_xlfn.IFS(ISBLANK(G4683), "no training", ISBLANK(I4683), 0, NOT(ISBLANK(I4683)), VLOOKUP(G4683,Trainings!$A$2:$B$20, 2, FALSE))</f>
        <v>no training</v>
      </c>
    </row>
    <row r="4684" spans="2:10" ht="15.75" customHeight="1" x14ac:dyDescent="0.4">
      <c r="B4684" s="13" t="str">
        <f>IFERROR(VLOOKUP(A4684, Employees!$A$2:$E$401, 2, FALSE), "Enter an ID")</f>
        <v>Enter an ID</v>
      </c>
      <c r="C4684" s="13" t="str">
        <f>IFERROR(VLOOKUP(A4684, Employees!$A$2:$E$401, 3, FALSE), "Enter an ID")</f>
        <v>Enter an ID</v>
      </c>
      <c r="D4684" s="13" t="str">
        <f>IFERROR(VLOOKUP(A4684, Employees!$A$2:$E$401, 4, FALSE), "Enter an ID")</f>
        <v>Enter an ID</v>
      </c>
      <c r="E4684" s="13" t="str">
        <f>IFERROR(VLOOKUP(A4684, Employees!$A$2:$E$401, 5, FALSE), "Enter an ID")</f>
        <v>Enter an ID</v>
      </c>
      <c r="F4684" s="13" t="str">
        <f>IFERROR(VLOOKUP(A4684, Employees!$A$2:$F$401, 6, FALSE), "Enter an ID")</f>
        <v>Enter an ID</v>
      </c>
      <c r="J4684" s="13" t="str" cm="1">
        <f t="array" ref="J4684">_xlfn.IFS(ISBLANK(G4684), "no training", ISBLANK(I4684), 0, NOT(ISBLANK(I4684)), VLOOKUP(G4684,Trainings!$A$2:$B$20, 2, FALSE))</f>
        <v>no training</v>
      </c>
    </row>
    <row r="4685" spans="2:10" ht="15.75" customHeight="1" x14ac:dyDescent="0.4">
      <c r="B4685" s="13" t="str">
        <f>IFERROR(VLOOKUP(A4685, Employees!$A$2:$E$401, 2, FALSE), "Enter an ID")</f>
        <v>Enter an ID</v>
      </c>
      <c r="C4685" s="13" t="str">
        <f>IFERROR(VLOOKUP(A4685, Employees!$A$2:$E$401, 3, FALSE), "Enter an ID")</f>
        <v>Enter an ID</v>
      </c>
      <c r="D4685" s="13" t="str">
        <f>IFERROR(VLOOKUP(A4685, Employees!$A$2:$E$401, 4, FALSE), "Enter an ID")</f>
        <v>Enter an ID</v>
      </c>
      <c r="E4685" s="13" t="str">
        <f>IFERROR(VLOOKUP(A4685, Employees!$A$2:$E$401, 5, FALSE), "Enter an ID")</f>
        <v>Enter an ID</v>
      </c>
      <c r="F4685" s="13" t="str">
        <f>IFERROR(VLOOKUP(A4685, Employees!$A$2:$F$401, 6, FALSE), "Enter an ID")</f>
        <v>Enter an ID</v>
      </c>
      <c r="J4685" s="13" t="str" cm="1">
        <f t="array" ref="J4685">_xlfn.IFS(ISBLANK(G4685), "no training", ISBLANK(I4685), 0, NOT(ISBLANK(I4685)), VLOOKUP(G4685,Trainings!$A$2:$B$20, 2, FALSE))</f>
        <v>no training</v>
      </c>
    </row>
    <row r="4686" spans="2:10" ht="15.75" customHeight="1" x14ac:dyDescent="0.4">
      <c r="B4686" s="13" t="str">
        <f>IFERROR(VLOOKUP(A4686, Employees!$A$2:$E$401, 2, FALSE), "Enter an ID")</f>
        <v>Enter an ID</v>
      </c>
      <c r="C4686" s="13" t="str">
        <f>IFERROR(VLOOKUP(A4686, Employees!$A$2:$E$401, 3, FALSE), "Enter an ID")</f>
        <v>Enter an ID</v>
      </c>
      <c r="D4686" s="13" t="str">
        <f>IFERROR(VLOOKUP(A4686, Employees!$A$2:$E$401, 4, FALSE), "Enter an ID")</f>
        <v>Enter an ID</v>
      </c>
      <c r="E4686" s="13" t="str">
        <f>IFERROR(VLOOKUP(A4686, Employees!$A$2:$E$401, 5, FALSE), "Enter an ID")</f>
        <v>Enter an ID</v>
      </c>
      <c r="F4686" s="13" t="str">
        <f>IFERROR(VLOOKUP(A4686, Employees!$A$2:$F$401, 6, FALSE), "Enter an ID")</f>
        <v>Enter an ID</v>
      </c>
      <c r="J4686" s="13" t="str" cm="1">
        <f t="array" ref="J4686">_xlfn.IFS(ISBLANK(G4686), "no training", ISBLANK(I4686), 0, NOT(ISBLANK(I4686)), VLOOKUP(G4686,Trainings!$A$2:$B$20, 2, FALSE))</f>
        <v>no training</v>
      </c>
    </row>
    <row r="4687" spans="2:10" ht="15.75" customHeight="1" x14ac:dyDescent="0.4">
      <c r="B4687" s="13" t="str">
        <f>IFERROR(VLOOKUP(A4687, Employees!$A$2:$E$401, 2, FALSE), "Enter an ID")</f>
        <v>Enter an ID</v>
      </c>
      <c r="C4687" s="13" t="str">
        <f>IFERROR(VLOOKUP(A4687, Employees!$A$2:$E$401, 3, FALSE), "Enter an ID")</f>
        <v>Enter an ID</v>
      </c>
      <c r="D4687" s="13" t="str">
        <f>IFERROR(VLOOKUP(A4687, Employees!$A$2:$E$401, 4, FALSE), "Enter an ID")</f>
        <v>Enter an ID</v>
      </c>
      <c r="E4687" s="13" t="str">
        <f>IFERROR(VLOOKUP(A4687, Employees!$A$2:$E$401, 5, FALSE), "Enter an ID")</f>
        <v>Enter an ID</v>
      </c>
      <c r="F4687" s="13" t="str">
        <f>IFERROR(VLOOKUP(A4687, Employees!$A$2:$F$401, 6, FALSE), "Enter an ID")</f>
        <v>Enter an ID</v>
      </c>
      <c r="J4687" s="13" t="str" cm="1">
        <f t="array" ref="J4687">_xlfn.IFS(ISBLANK(G4687), "no training", ISBLANK(I4687), 0, NOT(ISBLANK(I4687)), VLOOKUP(G4687,Trainings!$A$2:$B$20, 2, FALSE))</f>
        <v>no training</v>
      </c>
    </row>
    <row r="4688" spans="2:10" ht="15.75" customHeight="1" x14ac:dyDescent="0.4">
      <c r="B4688" s="13" t="str">
        <f>IFERROR(VLOOKUP(A4688, Employees!$A$2:$E$401, 2, FALSE), "Enter an ID")</f>
        <v>Enter an ID</v>
      </c>
      <c r="C4688" s="13" t="str">
        <f>IFERROR(VLOOKUP(A4688, Employees!$A$2:$E$401, 3, FALSE), "Enter an ID")</f>
        <v>Enter an ID</v>
      </c>
      <c r="D4688" s="13" t="str">
        <f>IFERROR(VLOOKUP(A4688, Employees!$A$2:$E$401, 4, FALSE), "Enter an ID")</f>
        <v>Enter an ID</v>
      </c>
      <c r="E4688" s="13" t="str">
        <f>IFERROR(VLOOKUP(A4688, Employees!$A$2:$E$401, 5, FALSE), "Enter an ID")</f>
        <v>Enter an ID</v>
      </c>
      <c r="F4688" s="13" t="str">
        <f>IFERROR(VLOOKUP(A4688, Employees!$A$2:$F$401, 6, FALSE), "Enter an ID")</f>
        <v>Enter an ID</v>
      </c>
      <c r="J4688" s="13" t="str" cm="1">
        <f t="array" ref="J4688">_xlfn.IFS(ISBLANK(G4688), "no training", ISBLANK(I4688), 0, NOT(ISBLANK(I4688)), VLOOKUP(G4688,Trainings!$A$2:$B$20, 2, FALSE))</f>
        <v>no training</v>
      </c>
    </row>
    <row r="4689" spans="2:10" ht="15.75" customHeight="1" x14ac:dyDescent="0.4">
      <c r="B4689" s="13" t="str">
        <f>IFERROR(VLOOKUP(A4689, Employees!$A$2:$E$401, 2, FALSE), "Enter an ID")</f>
        <v>Enter an ID</v>
      </c>
      <c r="C4689" s="13" t="str">
        <f>IFERROR(VLOOKUP(A4689, Employees!$A$2:$E$401, 3, FALSE), "Enter an ID")</f>
        <v>Enter an ID</v>
      </c>
      <c r="D4689" s="13" t="str">
        <f>IFERROR(VLOOKUP(A4689, Employees!$A$2:$E$401, 4, FALSE), "Enter an ID")</f>
        <v>Enter an ID</v>
      </c>
      <c r="E4689" s="13" t="str">
        <f>IFERROR(VLOOKUP(A4689, Employees!$A$2:$E$401, 5, FALSE), "Enter an ID")</f>
        <v>Enter an ID</v>
      </c>
      <c r="F4689" s="13" t="str">
        <f>IFERROR(VLOOKUP(A4689, Employees!$A$2:$F$401, 6, FALSE), "Enter an ID")</f>
        <v>Enter an ID</v>
      </c>
      <c r="J4689" s="13" t="str" cm="1">
        <f t="array" ref="J4689">_xlfn.IFS(ISBLANK(G4689), "no training", ISBLANK(I4689), 0, NOT(ISBLANK(I4689)), VLOOKUP(G4689,Trainings!$A$2:$B$20, 2, FALSE))</f>
        <v>no training</v>
      </c>
    </row>
    <row r="4690" spans="2:10" ht="15.75" customHeight="1" x14ac:dyDescent="0.4">
      <c r="B4690" s="13" t="str">
        <f>IFERROR(VLOOKUP(A4690, Employees!$A$2:$E$401, 2, FALSE), "Enter an ID")</f>
        <v>Enter an ID</v>
      </c>
      <c r="C4690" s="13" t="str">
        <f>IFERROR(VLOOKUP(A4690, Employees!$A$2:$E$401, 3, FALSE), "Enter an ID")</f>
        <v>Enter an ID</v>
      </c>
      <c r="D4690" s="13" t="str">
        <f>IFERROR(VLOOKUP(A4690, Employees!$A$2:$E$401, 4, FALSE), "Enter an ID")</f>
        <v>Enter an ID</v>
      </c>
      <c r="E4690" s="13" t="str">
        <f>IFERROR(VLOOKUP(A4690, Employees!$A$2:$E$401, 5, FALSE), "Enter an ID")</f>
        <v>Enter an ID</v>
      </c>
      <c r="F4690" s="13" t="str">
        <f>IFERROR(VLOOKUP(A4690, Employees!$A$2:$F$401, 6, FALSE), "Enter an ID")</f>
        <v>Enter an ID</v>
      </c>
      <c r="J4690" s="13" t="str" cm="1">
        <f t="array" ref="J4690">_xlfn.IFS(ISBLANK(G4690), "no training", ISBLANK(I4690), 0, NOT(ISBLANK(I4690)), VLOOKUP(G4690,Trainings!$A$2:$B$20, 2, FALSE))</f>
        <v>no training</v>
      </c>
    </row>
    <row r="4691" spans="2:10" ht="15.75" customHeight="1" x14ac:dyDescent="0.4">
      <c r="B4691" s="13" t="str">
        <f>IFERROR(VLOOKUP(A4691, Employees!$A$2:$E$401, 2, FALSE), "Enter an ID")</f>
        <v>Enter an ID</v>
      </c>
      <c r="C4691" s="13" t="str">
        <f>IFERROR(VLOOKUP(A4691, Employees!$A$2:$E$401, 3, FALSE), "Enter an ID")</f>
        <v>Enter an ID</v>
      </c>
      <c r="D4691" s="13" t="str">
        <f>IFERROR(VLOOKUP(A4691, Employees!$A$2:$E$401, 4, FALSE), "Enter an ID")</f>
        <v>Enter an ID</v>
      </c>
      <c r="E4691" s="13" t="str">
        <f>IFERROR(VLOOKUP(A4691, Employees!$A$2:$E$401, 5, FALSE), "Enter an ID")</f>
        <v>Enter an ID</v>
      </c>
      <c r="F4691" s="13" t="str">
        <f>IFERROR(VLOOKUP(A4691, Employees!$A$2:$F$401, 6, FALSE), "Enter an ID")</f>
        <v>Enter an ID</v>
      </c>
      <c r="J4691" s="13" t="str" cm="1">
        <f t="array" ref="J4691">_xlfn.IFS(ISBLANK(G4691), "no training", ISBLANK(I4691), 0, NOT(ISBLANK(I4691)), VLOOKUP(G4691,Trainings!$A$2:$B$20, 2, FALSE))</f>
        <v>no training</v>
      </c>
    </row>
    <row r="4692" spans="2:10" ht="15.75" customHeight="1" x14ac:dyDescent="0.4">
      <c r="B4692" s="13" t="str">
        <f>IFERROR(VLOOKUP(A4692, Employees!$A$2:$E$401, 2, FALSE), "Enter an ID")</f>
        <v>Enter an ID</v>
      </c>
      <c r="C4692" s="13" t="str">
        <f>IFERROR(VLOOKUP(A4692, Employees!$A$2:$E$401, 3, FALSE), "Enter an ID")</f>
        <v>Enter an ID</v>
      </c>
      <c r="D4692" s="13" t="str">
        <f>IFERROR(VLOOKUP(A4692, Employees!$A$2:$E$401, 4, FALSE), "Enter an ID")</f>
        <v>Enter an ID</v>
      </c>
      <c r="E4692" s="13" t="str">
        <f>IFERROR(VLOOKUP(A4692, Employees!$A$2:$E$401, 5, FALSE), "Enter an ID")</f>
        <v>Enter an ID</v>
      </c>
      <c r="F4692" s="13" t="str">
        <f>IFERROR(VLOOKUP(A4692, Employees!$A$2:$F$401, 6, FALSE), "Enter an ID")</f>
        <v>Enter an ID</v>
      </c>
      <c r="J4692" s="13" t="str" cm="1">
        <f t="array" ref="J4692">_xlfn.IFS(ISBLANK(G4692), "no training", ISBLANK(I4692), 0, NOT(ISBLANK(I4692)), VLOOKUP(G4692,Trainings!$A$2:$B$20, 2, FALSE))</f>
        <v>no training</v>
      </c>
    </row>
    <row r="4693" spans="2:10" ht="15.75" customHeight="1" x14ac:dyDescent="0.4">
      <c r="B4693" s="13" t="str">
        <f>IFERROR(VLOOKUP(A4693, Employees!$A$2:$E$401, 2, FALSE), "Enter an ID")</f>
        <v>Enter an ID</v>
      </c>
      <c r="C4693" s="13" t="str">
        <f>IFERROR(VLOOKUP(A4693, Employees!$A$2:$E$401, 3, FALSE), "Enter an ID")</f>
        <v>Enter an ID</v>
      </c>
      <c r="D4693" s="13" t="str">
        <f>IFERROR(VLOOKUP(A4693, Employees!$A$2:$E$401, 4, FALSE), "Enter an ID")</f>
        <v>Enter an ID</v>
      </c>
      <c r="E4693" s="13" t="str">
        <f>IFERROR(VLOOKUP(A4693, Employees!$A$2:$E$401, 5, FALSE), "Enter an ID")</f>
        <v>Enter an ID</v>
      </c>
      <c r="F4693" s="13" t="str">
        <f>IFERROR(VLOOKUP(A4693, Employees!$A$2:$F$401, 6, FALSE), "Enter an ID")</f>
        <v>Enter an ID</v>
      </c>
      <c r="J4693" s="13" t="str" cm="1">
        <f t="array" ref="J4693">_xlfn.IFS(ISBLANK(G4693), "no training", ISBLANK(I4693), 0, NOT(ISBLANK(I4693)), VLOOKUP(G4693,Trainings!$A$2:$B$20, 2, FALSE))</f>
        <v>no training</v>
      </c>
    </row>
    <row r="4694" spans="2:10" ht="15.75" customHeight="1" x14ac:dyDescent="0.4">
      <c r="B4694" s="13" t="str">
        <f>IFERROR(VLOOKUP(A4694, Employees!$A$2:$E$401, 2, FALSE), "Enter an ID")</f>
        <v>Enter an ID</v>
      </c>
      <c r="C4694" s="13" t="str">
        <f>IFERROR(VLOOKUP(A4694, Employees!$A$2:$E$401, 3, FALSE), "Enter an ID")</f>
        <v>Enter an ID</v>
      </c>
      <c r="D4694" s="13" t="str">
        <f>IFERROR(VLOOKUP(A4694, Employees!$A$2:$E$401, 4, FALSE), "Enter an ID")</f>
        <v>Enter an ID</v>
      </c>
      <c r="E4694" s="13" t="str">
        <f>IFERROR(VLOOKUP(A4694, Employees!$A$2:$E$401, 5, FALSE), "Enter an ID")</f>
        <v>Enter an ID</v>
      </c>
      <c r="F4694" s="13" t="str">
        <f>IFERROR(VLOOKUP(A4694, Employees!$A$2:$F$401, 6, FALSE), "Enter an ID")</f>
        <v>Enter an ID</v>
      </c>
      <c r="J4694" s="13" t="str" cm="1">
        <f t="array" ref="J4694">_xlfn.IFS(ISBLANK(G4694), "no training", ISBLANK(I4694), 0, NOT(ISBLANK(I4694)), VLOOKUP(G4694,Trainings!$A$2:$B$20, 2, FALSE))</f>
        <v>no training</v>
      </c>
    </row>
    <row r="4695" spans="2:10" ht="15.75" customHeight="1" x14ac:dyDescent="0.4">
      <c r="B4695" s="13" t="str">
        <f>IFERROR(VLOOKUP(A4695, Employees!$A$2:$E$401, 2, FALSE), "Enter an ID")</f>
        <v>Enter an ID</v>
      </c>
      <c r="C4695" s="13" t="str">
        <f>IFERROR(VLOOKUP(A4695, Employees!$A$2:$E$401, 3, FALSE), "Enter an ID")</f>
        <v>Enter an ID</v>
      </c>
      <c r="D4695" s="13" t="str">
        <f>IFERROR(VLOOKUP(A4695, Employees!$A$2:$E$401, 4, FALSE), "Enter an ID")</f>
        <v>Enter an ID</v>
      </c>
      <c r="E4695" s="13" t="str">
        <f>IFERROR(VLOOKUP(A4695, Employees!$A$2:$E$401, 5, FALSE), "Enter an ID")</f>
        <v>Enter an ID</v>
      </c>
      <c r="F4695" s="13" t="str">
        <f>IFERROR(VLOOKUP(A4695, Employees!$A$2:$F$401, 6, FALSE), "Enter an ID")</f>
        <v>Enter an ID</v>
      </c>
      <c r="J4695" s="13" t="str" cm="1">
        <f t="array" ref="J4695">_xlfn.IFS(ISBLANK(G4695), "no training", ISBLANK(I4695), 0, NOT(ISBLANK(I4695)), VLOOKUP(G4695,Trainings!$A$2:$B$20, 2, FALSE))</f>
        <v>no training</v>
      </c>
    </row>
    <row r="4696" spans="2:10" ht="15.75" customHeight="1" x14ac:dyDescent="0.4">
      <c r="B4696" s="13" t="str">
        <f>IFERROR(VLOOKUP(A4696, Employees!$A$2:$E$401, 2, FALSE), "Enter an ID")</f>
        <v>Enter an ID</v>
      </c>
      <c r="C4696" s="13" t="str">
        <f>IFERROR(VLOOKUP(A4696, Employees!$A$2:$E$401, 3, FALSE), "Enter an ID")</f>
        <v>Enter an ID</v>
      </c>
      <c r="D4696" s="13" t="str">
        <f>IFERROR(VLOOKUP(A4696, Employees!$A$2:$E$401, 4, FALSE), "Enter an ID")</f>
        <v>Enter an ID</v>
      </c>
      <c r="E4696" s="13" t="str">
        <f>IFERROR(VLOOKUP(A4696, Employees!$A$2:$E$401, 5, FALSE), "Enter an ID")</f>
        <v>Enter an ID</v>
      </c>
      <c r="F4696" s="13" t="str">
        <f>IFERROR(VLOOKUP(A4696, Employees!$A$2:$F$401, 6, FALSE), "Enter an ID")</f>
        <v>Enter an ID</v>
      </c>
      <c r="J4696" s="13" t="str" cm="1">
        <f t="array" ref="J4696">_xlfn.IFS(ISBLANK(G4696), "no training", ISBLANK(I4696), 0, NOT(ISBLANK(I4696)), VLOOKUP(G4696,Trainings!$A$2:$B$20, 2, FALSE))</f>
        <v>no training</v>
      </c>
    </row>
    <row r="4697" spans="2:10" ht="15.75" customHeight="1" x14ac:dyDescent="0.4">
      <c r="B4697" s="13" t="str">
        <f>IFERROR(VLOOKUP(A4697, Employees!$A$2:$E$401, 2, FALSE), "Enter an ID")</f>
        <v>Enter an ID</v>
      </c>
      <c r="C4697" s="13" t="str">
        <f>IFERROR(VLOOKUP(A4697, Employees!$A$2:$E$401, 3, FALSE), "Enter an ID")</f>
        <v>Enter an ID</v>
      </c>
      <c r="D4697" s="13" t="str">
        <f>IFERROR(VLOOKUP(A4697, Employees!$A$2:$E$401, 4, FALSE), "Enter an ID")</f>
        <v>Enter an ID</v>
      </c>
      <c r="E4697" s="13" t="str">
        <f>IFERROR(VLOOKUP(A4697, Employees!$A$2:$E$401, 5, FALSE), "Enter an ID")</f>
        <v>Enter an ID</v>
      </c>
      <c r="F4697" s="13" t="str">
        <f>IFERROR(VLOOKUP(A4697, Employees!$A$2:$F$401, 6, FALSE), "Enter an ID")</f>
        <v>Enter an ID</v>
      </c>
      <c r="J4697" s="13" t="str" cm="1">
        <f t="array" ref="J4697">_xlfn.IFS(ISBLANK(G4697), "no training", ISBLANK(I4697), 0, NOT(ISBLANK(I4697)), VLOOKUP(G4697,Trainings!$A$2:$B$20, 2, FALSE))</f>
        <v>no training</v>
      </c>
    </row>
    <row r="4698" spans="2:10" ht="15.75" customHeight="1" x14ac:dyDescent="0.4">
      <c r="B4698" s="13" t="str">
        <f>IFERROR(VLOOKUP(A4698, Employees!$A$2:$E$401, 2, FALSE), "Enter an ID")</f>
        <v>Enter an ID</v>
      </c>
      <c r="C4698" s="13" t="str">
        <f>IFERROR(VLOOKUP(A4698, Employees!$A$2:$E$401, 3, FALSE), "Enter an ID")</f>
        <v>Enter an ID</v>
      </c>
      <c r="D4698" s="13" t="str">
        <f>IFERROR(VLOOKUP(A4698, Employees!$A$2:$E$401, 4, FALSE), "Enter an ID")</f>
        <v>Enter an ID</v>
      </c>
      <c r="E4698" s="13" t="str">
        <f>IFERROR(VLOOKUP(A4698, Employees!$A$2:$E$401, 5, FALSE), "Enter an ID")</f>
        <v>Enter an ID</v>
      </c>
      <c r="F4698" s="13" t="str">
        <f>IFERROR(VLOOKUP(A4698, Employees!$A$2:$F$401, 6, FALSE), "Enter an ID")</f>
        <v>Enter an ID</v>
      </c>
      <c r="J4698" s="13" t="str" cm="1">
        <f t="array" ref="J4698">_xlfn.IFS(ISBLANK(G4698), "no training", ISBLANK(I4698), 0, NOT(ISBLANK(I4698)), VLOOKUP(G4698,Trainings!$A$2:$B$20, 2, FALSE))</f>
        <v>no training</v>
      </c>
    </row>
    <row r="4699" spans="2:10" ht="15.75" customHeight="1" x14ac:dyDescent="0.4">
      <c r="B4699" s="13" t="str">
        <f>IFERROR(VLOOKUP(A4699, Employees!$A$2:$E$401, 2, FALSE), "Enter an ID")</f>
        <v>Enter an ID</v>
      </c>
      <c r="C4699" s="13" t="str">
        <f>IFERROR(VLOOKUP(A4699, Employees!$A$2:$E$401, 3, FALSE), "Enter an ID")</f>
        <v>Enter an ID</v>
      </c>
      <c r="D4699" s="13" t="str">
        <f>IFERROR(VLOOKUP(A4699, Employees!$A$2:$E$401, 4, FALSE), "Enter an ID")</f>
        <v>Enter an ID</v>
      </c>
      <c r="E4699" s="13" t="str">
        <f>IFERROR(VLOOKUP(A4699, Employees!$A$2:$E$401, 5, FALSE), "Enter an ID")</f>
        <v>Enter an ID</v>
      </c>
      <c r="F4699" s="13" t="str">
        <f>IFERROR(VLOOKUP(A4699, Employees!$A$2:$F$401, 6, FALSE), "Enter an ID")</f>
        <v>Enter an ID</v>
      </c>
      <c r="J4699" s="13" t="str" cm="1">
        <f t="array" ref="J4699">_xlfn.IFS(ISBLANK(G4699), "no training", ISBLANK(I4699), 0, NOT(ISBLANK(I4699)), VLOOKUP(G4699,Trainings!$A$2:$B$20, 2, FALSE))</f>
        <v>no training</v>
      </c>
    </row>
    <row r="4700" spans="2:10" ht="15.75" customHeight="1" x14ac:dyDescent="0.4">
      <c r="B4700" s="13" t="str">
        <f>IFERROR(VLOOKUP(A4700, Employees!$A$2:$E$401, 2, FALSE), "Enter an ID")</f>
        <v>Enter an ID</v>
      </c>
      <c r="C4700" s="13" t="str">
        <f>IFERROR(VLOOKUP(A4700, Employees!$A$2:$E$401, 3, FALSE), "Enter an ID")</f>
        <v>Enter an ID</v>
      </c>
      <c r="D4700" s="13" t="str">
        <f>IFERROR(VLOOKUP(A4700, Employees!$A$2:$E$401, 4, FALSE), "Enter an ID")</f>
        <v>Enter an ID</v>
      </c>
      <c r="E4700" s="13" t="str">
        <f>IFERROR(VLOOKUP(A4700, Employees!$A$2:$E$401, 5, FALSE), "Enter an ID")</f>
        <v>Enter an ID</v>
      </c>
      <c r="F4700" s="13" t="str">
        <f>IFERROR(VLOOKUP(A4700, Employees!$A$2:$F$401, 6, FALSE), "Enter an ID")</f>
        <v>Enter an ID</v>
      </c>
      <c r="J4700" s="13" t="str" cm="1">
        <f t="array" ref="J4700">_xlfn.IFS(ISBLANK(G4700), "no training", ISBLANK(I4700), 0, NOT(ISBLANK(I4700)), VLOOKUP(G4700,Trainings!$A$2:$B$20, 2, FALSE))</f>
        <v>no training</v>
      </c>
    </row>
    <row r="4701" spans="2:10" ht="15.75" customHeight="1" x14ac:dyDescent="0.4">
      <c r="B4701" s="13" t="str">
        <f>IFERROR(VLOOKUP(A4701, Employees!$A$2:$E$401, 2, FALSE), "Enter an ID")</f>
        <v>Enter an ID</v>
      </c>
      <c r="C4701" s="13" t="str">
        <f>IFERROR(VLOOKUP(A4701, Employees!$A$2:$E$401, 3, FALSE), "Enter an ID")</f>
        <v>Enter an ID</v>
      </c>
      <c r="D4701" s="13" t="str">
        <f>IFERROR(VLOOKUP(A4701, Employees!$A$2:$E$401, 4, FALSE), "Enter an ID")</f>
        <v>Enter an ID</v>
      </c>
      <c r="E4701" s="13" t="str">
        <f>IFERROR(VLOOKUP(A4701, Employees!$A$2:$E$401, 5, FALSE), "Enter an ID")</f>
        <v>Enter an ID</v>
      </c>
      <c r="F4701" s="13" t="str">
        <f>IFERROR(VLOOKUP(A4701, Employees!$A$2:$F$401, 6, FALSE), "Enter an ID")</f>
        <v>Enter an ID</v>
      </c>
      <c r="J4701" s="13" t="str" cm="1">
        <f t="array" ref="J4701">_xlfn.IFS(ISBLANK(G4701), "no training", ISBLANK(I4701), 0, NOT(ISBLANK(I4701)), VLOOKUP(G4701,Trainings!$A$2:$B$20, 2, FALSE))</f>
        <v>no training</v>
      </c>
    </row>
    <row r="4702" spans="2:10" ht="15.75" customHeight="1" x14ac:dyDescent="0.4">
      <c r="B4702" s="13" t="str">
        <f>IFERROR(VLOOKUP(A4702, Employees!$A$2:$E$401, 2, FALSE), "Enter an ID")</f>
        <v>Enter an ID</v>
      </c>
      <c r="C4702" s="13" t="str">
        <f>IFERROR(VLOOKUP(A4702, Employees!$A$2:$E$401, 3, FALSE), "Enter an ID")</f>
        <v>Enter an ID</v>
      </c>
      <c r="D4702" s="13" t="str">
        <f>IFERROR(VLOOKUP(A4702, Employees!$A$2:$E$401, 4, FALSE), "Enter an ID")</f>
        <v>Enter an ID</v>
      </c>
      <c r="E4702" s="13" t="str">
        <f>IFERROR(VLOOKUP(A4702, Employees!$A$2:$E$401, 5, FALSE), "Enter an ID")</f>
        <v>Enter an ID</v>
      </c>
      <c r="F4702" s="13" t="str">
        <f>IFERROR(VLOOKUP(A4702, Employees!$A$2:$F$401, 6, FALSE), "Enter an ID")</f>
        <v>Enter an ID</v>
      </c>
      <c r="J4702" s="13" t="str" cm="1">
        <f t="array" ref="J4702">_xlfn.IFS(ISBLANK(G4702), "no training", ISBLANK(I4702), 0, NOT(ISBLANK(I4702)), VLOOKUP(G4702,Trainings!$A$2:$B$20, 2, FALSE))</f>
        <v>no training</v>
      </c>
    </row>
    <row r="4703" spans="2:10" ht="15.75" customHeight="1" x14ac:dyDescent="0.4">
      <c r="B4703" s="13" t="str">
        <f>IFERROR(VLOOKUP(A4703, Employees!$A$2:$E$401, 2, FALSE), "Enter an ID")</f>
        <v>Enter an ID</v>
      </c>
      <c r="C4703" s="13" t="str">
        <f>IFERROR(VLOOKUP(A4703, Employees!$A$2:$E$401, 3, FALSE), "Enter an ID")</f>
        <v>Enter an ID</v>
      </c>
      <c r="D4703" s="13" t="str">
        <f>IFERROR(VLOOKUP(A4703, Employees!$A$2:$E$401, 4, FALSE), "Enter an ID")</f>
        <v>Enter an ID</v>
      </c>
      <c r="E4703" s="13" t="str">
        <f>IFERROR(VLOOKUP(A4703, Employees!$A$2:$E$401, 5, FALSE), "Enter an ID")</f>
        <v>Enter an ID</v>
      </c>
      <c r="F4703" s="13" t="str">
        <f>IFERROR(VLOOKUP(A4703, Employees!$A$2:$F$401, 6, FALSE), "Enter an ID")</f>
        <v>Enter an ID</v>
      </c>
      <c r="J4703" s="13" t="str" cm="1">
        <f t="array" ref="J4703">_xlfn.IFS(ISBLANK(G4703), "no training", ISBLANK(I4703), 0, NOT(ISBLANK(I4703)), VLOOKUP(G4703,Trainings!$A$2:$B$20, 2, FALSE))</f>
        <v>no training</v>
      </c>
    </row>
    <row r="4704" spans="2:10" ht="15.75" customHeight="1" x14ac:dyDescent="0.4">
      <c r="B4704" s="13" t="str">
        <f>IFERROR(VLOOKUP(A4704, Employees!$A$2:$E$401, 2, FALSE), "Enter an ID")</f>
        <v>Enter an ID</v>
      </c>
      <c r="C4704" s="13" t="str">
        <f>IFERROR(VLOOKUP(A4704, Employees!$A$2:$E$401, 3, FALSE), "Enter an ID")</f>
        <v>Enter an ID</v>
      </c>
      <c r="D4704" s="13" t="str">
        <f>IFERROR(VLOOKUP(A4704, Employees!$A$2:$E$401, 4, FALSE), "Enter an ID")</f>
        <v>Enter an ID</v>
      </c>
      <c r="E4704" s="13" t="str">
        <f>IFERROR(VLOOKUP(A4704, Employees!$A$2:$E$401, 5, FALSE), "Enter an ID")</f>
        <v>Enter an ID</v>
      </c>
      <c r="F4704" s="13" t="str">
        <f>IFERROR(VLOOKUP(A4704, Employees!$A$2:$F$401, 6, FALSE), "Enter an ID")</f>
        <v>Enter an ID</v>
      </c>
      <c r="J4704" s="13" t="str" cm="1">
        <f t="array" ref="J4704">_xlfn.IFS(ISBLANK(G4704), "no training", ISBLANK(I4704), 0, NOT(ISBLANK(I4704)), VLOOKUP(G4704,Trainings!$A$2:$B$20, 2, FALSE))</f>
        <v>no training</v>
      </c>
    </row>
    <row r="4705" spans="2:10" ht="15.75" customHeight="1" x14ac:dyDescent="0.4">
      <c r="B4705" s="13" t="str">
        <f>IFERROR(VLOOKUP(A4705, Employees!$A$2:$E$401, 2, FALSE), "Enter an ID")</f>
        <v>Enter an ID</v>
      </c>
      <c r="C4705" s="13" t="str">
        <f>IFERROR(VLOOKUP(A4705, Employees!$A$2:$E$401, 3, FALSE), "Enter an ID")</f>
        <v>Enter an ID</v>
      </c>
      <c r="D4705" s="13" t="str">
        <f>IFERROR(VLOOKUP(A4705, Employees!$A$2:$E$401, 4, FALSE), "Enter an ID")</f>
        <v>Enter an ID</v>
      </c>
      <c r="E4705" s="13" t="str">
        <f>IFERROR(VLOOKUP(A4705, Employees!$A$2:$E$401, 5, FALSE), "Enter an ID")</f>
        <v>Enter an ID</v>
      </c>
      <c r="F4705" s="13" t="str">
        <f>IFERROR(VLOOKUP(A4705, Employees!$A$2:$F$401, 6, FALSE), "Enter an ID")</f>
        <v>Enter an ID</v>
      </c>
      <c r="J4705" s="13" t="str" cm="1">
        <f t="array" ref="J4705">_xlfn.IFS(ISBLANK(G4705), "no training", ISBLANK(I4705), 0, NOT(ISBLANK(I4705)), VLOOKUP(G4705,Trainings!$A$2:$B$20, 2, FALSE))</f>
        <v>no training</v>
      </c>
    </row>
    <row r="4706" spans="2:10" ht="15.75" customHeight="1" x14ac:dyDescent="0.4">
      <c r="B4706" s="13" t="str">
        <f>IFERROR(VLOOKUP(A4706, Employees!$A$2:$E$401, 2, FALSE), "Enter an ID")</f>
        <v>Enter an ID</v>
      </c>
      <c r="C4706" s="13" t="str">
        <f>IFERROR(VLOOKUP(A4706, Employees!$A$2:$E$401, 3, FALSE), "Enter an ID")</f>
        <v>Enter an ID</v>
      </c>
      <c r="D4706" s="13" t="str">
        <f>IFERROR(VLOOKUP(A4706, Employees!$A$2:$E$401, 4, FALSE), "Enter an ID")</f>
        <v>Enter an ID</v>
      </c>
      <c r="E4706" s="13" t="str">
        <f>IFERROR(VLOOKUP(A4706, Employees!$A$2:$E$401, 5, FALSE), "Enter an ID")</f>
        <v>Enter an ID</v>
      </c>
      <c r="F4706" s="13" t="str">
        <f>IFERROR(VLOOKUP(A4706, Employees!$A$2:$F$401, 6, FALSE), "Enter an ID")</f>
        <v>Enter an ID</v>
      </c>
      <c r="J4706" s="13" t="str" cm="1">
        <f t="array" ref="J4706">_xlfn.IFS(ISBLANK(G4706), "no training", ISBLANK(I4706), 0, NOT(ISBLANK(I4706)), VLOOKUP(G4706,Trainings!$A$2:$B$20, 2, FALSE))</f>
        <v>no training</v>
      </c>
    </row>
    <row r="4707" spans="2:10" ht="15.75" customHeight="1" x14ac:dyDescent="0.4">
      <c r="B4707" s="13" t="str">
        <f>IFERROR(VLOOKUP(A4707, Employees!$A$2:$E$401, 2, FALSE), "Enter an ID")</f>
        <v>Enter an ID</v>
      </c>
      <c r="C4707" s="13" t="str">
        <f>IFERROR(VLOOKUP(A4707, Employees!$A$2:$E$401, 3, FALSE), "Enter an ID")</f>
        <v>Enter an ID</v>
      </c>
      <c r="D4707" s="13" t="str">
        <f>IFERROR(VLOOKUP(A4707, Employees!$A$2:$E$401, 4, FALSE), "Enter an ID")</f>
        <v>Enter an ID</v>
      </c>
      <c r="E4707" s="13" t="str">
        <f>IFERROR(VLOOKUP(A4707, Employees!$A$2:$E$401, 5, FALSE), "Enter an ID")</f>
        <v>Enter an ID</v>
      </c>
      <c r="F4707" s="13" t="str">
        <f>IFERROR(VLOOKUP(A4707, Employees!$A$2:$F$401, 6, FALSE), "Enter an ID")</f>
        <v>Enter an ID</v>
      </c>
      <c r="J4707" s="13" t="str" cm="1">
        <f t="array" ref="J4707">_xlfn.IFS(ISBLANK(G4707), "no training", ISBLANK(I4707), 0, NOT(ISBLANK(I4707)), VLOOKUP(G4707,Trainings!$A$2:$B$20, 2, FALSE))</f>
        <v>no training</v>
      </c>
    </row>
    <row r="4708" spans="2:10" ht="15.75" customHeight="1" x14ac:dyDescent="0.4">
      <c r="B4708" s="13" t="str">
        <f>IFERROR(VLOOKUP(A4708, Employees!$A$2:$E$401, 2, FALSE), "Enter an ID")</f>
        <v>Enter an ID</v>
      </c>
      <c r="C4708" s="13" t="str">
        <f>IFERROR(VLOOKUP(A4708, Employees!$A$2:$E$401, 3, FALSE), "Enter an ID")</f>
        <v>Enter an ID</v>
      </c>
      <c r="D4708" s="13" t="str">
        <f>IFERROR(VLOOKUP(A4708, Employees!$A$2:$E$401, 4, FALSE), "Enter an ID")</f>
        <v>Enter an ID</v>
      </c>
      <c r="E4708" s="13" t="str">
        <f>IFERROR(VLOOKUP(A4708, Employees!$A$2:$E$401, 5, FALSE), "Enter an ID")</f>
        <v>Enter an ID</v>
      </c>
      <c r="F4708" s="13" t="str">
        <f>IFERROR(VLOOKUP(A4708, Employees!$A$2:$F$401, 6, FALSE), "Enter an ID")</f>
        <v>Enter an ID</v>
      </c>
      <c r="J4708" s="13" t="str" cm="1">
        <f t="array" ref="J4708">_xlfn.IFS(ISBLANK(G4708), "no training", ISBLANK(I4708), 0, NOT(ISBLANK(I4708)), VLOOKUP(G4708,Trainings!$A$2:$B$20, 2, FALSE))</f>
        <v>no training</v>
      </c>
    </row>
    <row r="4709" spans="2:10" ht="15.75" customHeight="1" x14ac:dyDescent="0.4">
      <c r="B4709" s="13" t="str">
        <f>IFERROR(VLOOKUP(A4709, Employees!$A$2:$E$401, 2, FALSE), "Enter an ID")</f>
        <v>Enter an ID</v>
      </c>
      <c r="C4709" s="13" t="str">
        <f>IFERROR(VLOOKUP(A4709, Employees!$A$2:$E$401, 3, FALSE), "Enter an ID")</f>
        <v>Enter an ID</v>
      </c>
      <c r="D4709" s="13" t="str">
        <f>IFERROR(VLOOKUP(A4709, Employees!$A$2:$E$401, 4, FALSE), "Enter an ID")</f>
        <v>Enter an ID</v>
      </c>
      <c r="E4709" s="13" t="str">
        <f>IFERROR(VLOOKUP(A4709, Employees!$A$2:$E$401, 5, FALSE), "Enter an ID")</f>
        <v>Enter an ID</v>
      </c>
      <c r="F4709" s="13" t="str">
        <f>IFERROR(VLOOKUP(A4709, Employees!$A$2:$F$401, 6, FALSE), "Enter an ID")</f>
        <v>Enter an ID</v>
      </c>
      <c r="J4709" s="13" t="str" cm="1">
        <f t="array" ref="J4709">_xlfn.IFS(ISBLANK(G4709), "no training", ISBLANK(I4709), 0, NOT(ISBLANK(I4709)), VLOOKUP(G4709,Trainings!$A$2:$B$20, 2, FALSE))</f>
        <v>no training</v>
      </c>
    </row>
    <row r="4710" spans="2:10" ht="15.75" customHeight="1" x14ac:dyDescent="0.4">
      <c r="B4710" s="13" t="str">
        <f>IFERROR(VLOOKUP(A4710, Employees!$A$2:$E$401, 2, FALSE), "Enter an ID")</f>
        <v>Enter an ID</v>
      </c>
      <c r="C4710" s="13" t="str">
        <f>IFERROR(VLOOKUP(A4710, Employees!$A$2:$E$401, 3, FALSE), "Enter an ID")</f>
        <v>Enter an ID</v>
      </c>
      <c r="D4710" s="13" t="str">
        <f>IFERROR(VLOOKUP(A4710, Employees!$A$2:$E$401, 4, FALSE), "Enter an ID")</f>
        <v>Enter an ID</v>
      </c>
      <c r="E4710" s="13" t="str">
        <f>IFERROR(VLOOKUP(A4710, Employees!$A$2:$E$401, 5, FALSE), "Enter an ID")</f>
        <v>Enter an ID</v>
      </c>
      <c r="F4710" s="13" t="str">
        <f>IFERROR(VLOOKUP(A4710, Employees!$A$2:$F$401, 6, FALSE), "Enter an ID")</f>
        <v>Enter an ID</v>
      </c>
      <c r="J4710" s="13" t="str" cm="1">
        <f t="array" ref="J4710">_xlfn.IFS(ISBLANK(G4710), "no training", ISBLANK(I4710), 0, NOT(ISBLANK(I4710)), VLOOKUP(G4710,Trainings!$A$2:$B$20, 2, FALSE))</f>
        <v>no training</v>
      </c>
    </row>
    <row r="4711" spans="2:10" ht="15.75" customHeight="1" x14ac:dyDescent="0.4">
      <c r="B4711" s="13" t="str">
        <f>IFERROR(VLOOKUP(A4711, Employees!$A$2:$E$401, 2, FALSE), "Enter an ID")</f>
        <v>Enter an ID</v>
      </c>
      <c r="C4711" s="13" t="str">
        <f>IFERROR(VLOOKUP(A4711, Employees!$A$2:$E$401, 3, FALSE), "Enter an ID")</f>
        <v>Enter an ID</v>
      </c>
      <c r="D4711" s="13" t="str">
        <f>IFERROR(VLOOKUP(A4711, Employees!$A$2:$E$401, 4, FALSE), "Enter an ID")</f>
        <v>Enter an ID</v>
      </c>
      <c r="E4711" s="13" t="str">
        <f>IFERROR(VLOOKUP(A4711, Employees!$A$2:$E$401, 5, FALSE), "Enter an ID")</f>
        <v>Enter an ID</v>
      </c>
      <c r="F4711" s="13" t="str">
        <f>IFERROR(VLOOKUP(A4711, Employees!$A$2:$F$401, 6, FALSE), "Enter an ID")</f>
        <v>Enter an ID</v>
      </c>
      <c r="J4711" s="13" t="str" cm="1">
        <f t="array" ref="J4711">_xlfn.IFS(ISBLANK(G4711), "no training", ISBLANK(I4711), 0, NOT(ISBLANK(I4711)), VLOOKUP(G4711,Trainings!$A$2:$B$20, 2, FALSE))</f>
        <v>no training</v>
      </c>
    </row>
    <row r="4712" spans="2:10" ht="15.75" customHeight="1" x14ac:dyDescent="0.4">
      <c r="B4712" s="13" t="str">
        <f>IFERROR(VLOOKUP(A4712, Employees!$A$2:$E$401, 2, FALSE), "Enter an ID")</f>
        <v>Enter an ID</v>
      </c>
      <c r="C4712" s="13" t="str">
        <f>IFERROR(VLOOKUP(A4712, Employees!$A$2:$E$401, 3, FALSE), "Enter an ID")</f>
        <v>Enter an ID</v>
      </c>
      <c r="D4712" s="13" t="str">
        <f>IFERROR(VLOOKUP(A4712, Employees!$A$2:$E$401, 4, FALSE), "Enter an ID")</f>
        <v>Enter an ID</v>
      </c>
      <c r="E4712" s="13" t="str">
        <f>IFERROR(VLOOKUP(A4712, Employees!$A$2:$E$401, 5, FALSE), "Enter an ID")</f>
        <v>Enter an ID</v>
      </c>
      <c r="F4712" s="13" t="str">
        <f>IFERROR(VLOOKUP(A4712, Employees!$A$2:$F$401, 6, FALSE), "Enter an ID")</f>
        <v>Enter an ID</v>
      </c>
      <c r="J4712" s="13" t="str" cm="1">
        <f t="array" ref="J4712">_xlfn.IFS(ISBLANK(G4712), "no training", ISBLANK(I4712), 0, NOT(ISBLANK(I4712)), VLOOKUP(G4712,Trainings!$A$2:$B$20, 2, FALSE))</f>
        <v>no training</v>
      </c>
    </row>
    <row r="4713" spans="2:10" ht="15.75" customHeight="1" x14ac:dyDescent="0.4">
      <c r="B4713" s="13" t="str">
        <f>IFERROR(VLOOKUP(A4713, Employees!$A$2:$E$401, 2, FALSE), "Enter an ID")</f>
        <v>Enter an ID</v>
      </c>
      <c r="C4713" s="13" t="str">
        <f>IFERROR(VLOOKUP(A4713, Employees!$A$2:$E$401, 3, FALSE), "Enter an ID")</f>
        <v>Enter an ID</v>
      </c>
      <c r="D4713" s="13" t="str">
        <f>IFERROR(VLOOKUP(A4713, Employees!$A$2:$E$401, 4, FALSE), "Enter an ID")</f>
        <v>Enter an ID</v>
      </c>
      <c r="E4713" s="13" t="str">
        <f>IFERROR(VLOOKUP(A4713, Employees!$A$2:$E$401, 5, FALSE), "Enter an ID")</f>
        <v>Enter an ID</v>
      </c>
      <c r="F4713" s="13" t="str">
        <f>IFERROR(VLOOKUP(A4713, Employees!$A$2:$F$401, 6, FALSE), "Enter an ID")</f>
        <v>Enter an ID</v>
      </c>
      <c r="J4713" s="13" t="str" cm="1">
        <f t="array" ref="J4713">_xlfn.IFS(ISBLANK(G4713), "no training", ISBLANK(I4713), 0, NOT(ISBLANK(I4713)), VLOOKUP(G4713,Trainings!$A$2:$B$20, 2, FALSE))</f>
        <v>no training</v>
      </c>
    </row>
    <row r="4714" spans="2:10" ht="15.75" customHeight="1" x14ac:dyDescent="0.4">
      <c r="B4714" s="13" t="str">
        <f>IFERROR(VLOOKUP(A4714, Employees!$A$2:$E$401, 2, FALSE), "Enter an ID")</f>
        <v>Enter an ID</v>
      </c>
      <c r="C4714" s="13" t="str">
        <f>IFERROR(VLOOKUP(A4714, Employees!$A$2:$E$401, 3, FALSE), "Enter an ID")</f>
        <v>Enter an ID</v>
      </c>
      <c r="D4714" s="13" t="str">
        <f>IFERROR(VLOOKUP(A4714, Employees!$A$2:$E$401, 4, FALSE), "Enter an ID")</f>
        <v>Enter an ID</v>
      </c>
      <c r="E4714" s="13" t="str">
        <f>IFERROR(VLOOKUP(A4714, Employees!$A$2:$E$401, 5, FALSE), "Enter an ID")</f>
        <v>Enter an ID</v>
      </c>
      <c r="F4714" s="13" t="str">
        <f>IFERROR(VLOOKUP(A4714, Employees!$A$2:$F$401, 6, FALSE), "Enter an ID")</f>
        <v>Enter an ID</v>
      </c>
      <c r="J4714" s="13" t="str" cm="1">
        <f t="array" ref="J4714">_xlfn.IFS(ISBLANK(G4714), "no training", ISBLANK(I4714), 0, NOT(ISBLANK(I4714)), VLOOKUP(G4714,Trainings!$A$2:$B$20, 2, FALSE))</f>
        <v>no training</v>
      </c>
    </row>
    <row r="4715" spans="2:10" ht="15.75" customHeight="1" x14ac:dyDescent="0.4">
      <c r="B4715" s="13" t="str">
        <f>IFERROR(VLOOKUP(A4715, Employees!$A$2:$E$401, 2, FALSE), "Enter an ID")</f>
        <v>Enter an ID</v>
      </c>
      <c r="C4715" s="13" t="str">
        <f>IFERROR(VLOOKUP(A4715, Employees!$A$2:$E$401, 3, FALSE), "Enter an ID")</f>
        <v>Enter an ID</v>
      </c>
      <c r="D4715" s="13" t="str">
        <f>IFERROR(VLOOKUP(A4715, Employees!$A$2:$E$401, 4, FALSE), "Enter an ID")</f>
        <v>Enter an ID</v>
      </c>
      <c r="E4715" s="13" t="str">
        <f>IFERROR(VLOOKUP(A4715, Employees!$A$2:$E$401, 5, FALSE), "Enter an ID")</f>
        <v>Enter an ID</v>
      </c>
      <c r="F4715" s="13" t="str">
        <f>IFERROR(VLOOKUP(A4715, Employees!$A$2:$F$401, 6, FALSE), "Enter an ID")</f>
        <v>Enter an ID</v>
      </c>
      <c r="J4715" s="13" t="str" cm="1">
        <f t="array" ref="J4715">_xlfn.IFS(ISBLANK(G4715), "no training", ISBLANK(I4715), 0, NOT(ISBLANK(I4715)), VLOOKUP(G4715,Trainings!$A$2:$B$20, 2, FALSE))</f>
        <v>no training</v>
      </c>
    </row>
    <row r="4716" spans="2:10" ht="15.75" customHeight="1" x14ac:dyDescent="0.4">
      <c r="B4716" s="13" t="str">
        <f>IFERROR(VLOOKUP(A4716, Employees!$A$2:$E$401, 2, FALSE), "Enter an ID")</f>
        <v>Enter an ID</v>
      </c>
      <c r="C4716" s="13" t="str">
        <f>IFERROR(VLOOKUP(A4716, Employees!$A$2:$E$401, 3, FALSE), "Enter an ID")</f>
        <v>Enter an ID</v>
      </c>
      <c r="D4716" s="13" t="str">
        <f>IFERROR(VLOOKUP(A4716, Employees!$A$2:$E$401, 4, FALSE), "Enter an ID")</f>
        <v>Enter an ID</v>
      </c>
      <c r="E4716" s="13" t="str">
        <f>IFERROR(VLOOKUP(A4716, Employees!$A$2:$E$401, 5, FALSE), "Enter an ID")</f>
        <v>Enter an ID</v>
      </c>
      <c r="F4716" s="13" t="str">
        <f>IFERROR(VLOOKUP(A4716, Employees!$A$2:$F$401, 6, FALSE), "Enter an ID")</f>
        <v>Enter an ID</v>
      </c>
      <c r="J4716" s="13" t="str" cm="1">
        <f t="array" ref="J4716">_xlfn.IFS(ISBLANK(G4716), "no training", ISBLANK(I4716), 0, NOT(ISBLANK(I4716)), VLOOKUP(G4716,Trainings!$A$2:$B$20, 2, FALSE))</f>
        <v>no training</v>
      </c>
    </row>
    <row r="4717" spans="2:10" ht="15.75" customHeight="1" x14ac:dyDescent="0.4">
      <c r="B4717" s="13" t="str">
        <f>IFERROR(VLOOKUP(A4717, Employees!$A$2:$E$401, 2, FALSE), "Enter an ID")</f>
        <v>Enter an ID</v>
      </c>
      <c r="C4717" s="13" t="str">
        <f>IFERROR(VLOOKUP(A4717, Employees!$A$2:$E$401, 3, FALSE), "Enter an ID")</f>
        <v>Enter an ID</v>
      </c>
      <c r="D4717" s="13" t="str">
        <f>IFERROR(VLOOKUP(A4717, Employees!$A$2:$E$401, 4, FALSE), "Enter an ID")</f>
        <v>Enter an ID</v>
      </c>
      <c r="E4717" s="13" t="str">
        <f>IFERROR(VLOOKUP(A4717, Employees!$A$2:$E$401, 5, FALSE), "Enter an ID")</f>
        <v>Enter an ID</v>
      </c>
      <c r="F4717" s="13" t="str">
        <f>IFERROR(VLOOKUP(A4717, Employees!$A$2:$F$401, 6, FALSE), "Enter an ID")</f>
        <v>Enter an ID</v>
      </c>
      <c r="J4717" s="13" t="str" cm="1">
        <f t="array" ref="J4717">_xlfn.IFS(ISBLANK(G4717), "no training", ISBLANK(I4717), 0, NOT(ISBLANK(I4717)), VLOOKUP(G4717,Trainings!$A$2:$B$20, 2, FALSE))</f>
        <v>no training</v>
      </c>
    </row>
    <row r="4718" spans="2:10" ht="15.75" customHeight="1" x14ac:dyDescent="0.4">
      <c r="B4718" s="13" t="str">
        <f>IFERROR(VLOOKUP(A4718, Employees!$A$2:$E$401, 2, FALSE), "Enter an ID")</f>
        <v>Enter an ID</v>
      </c>
      <c r="C4718" s="13" t="str">
        <f>IFERROR(VLOOKUP(A4718, Employees!$A$2:$E$401, 3, FALSE), "Enter an ID")</f>
        <v>Enter an ID</v>
      </c>
      <c r="D4718" s="13" t="str">
        <f>IFERROR(VLOOKUP(A4718, Employees!$A$2:$E$401, 4, FALSE), "Enter an ID")</f>
        <v>Enter an ID</v>
      </c>
      <c r="E4718" s="13" t="str">
        <f>IFERROR(VLOOKUP(A4718, Employees!$A$2:$E$401, 5, FALSE), "Enter an ID")</f>
        <v>Enter an ID</v>
      </c>
      <c r="F4718" s="13" t="str">
        <f>IFERROR(VLOOKUP(A4718, Employees!$A$2:$F$401, 6, FALSE), "Enter an ID")</f>
        <v>Enter an ID</v>
      </c>
      <c r="J4718" s="13" t="str" cm="1">
        <f t="array" ref="J4718">_xlfn.IFS(ISBLANK(G4718), "no training", ISBLANK(I4718), 0, NOT(ISBLANK(I4718)), VLOOKUP(G4718,Trainings!$A$2:$B$20, 2, FALSE))</f>
        <v>no training</v>
      </c>
    </row>
    <row r="4719" spans="2:10" ht="15.75" customHeight="1" x14ac:dyDescent="0.4">
      <c r="B4719" s="13" t="str">
        <f>IFERROR(VLOOKUP(A4719, Employees!$A$2:$E$401, 2, FALSE), "Enter an ID")</f>
        <v>Enter an ID</v>
      </c>
      <c r="C4719" s="13" t="str">
        <f>IFERROR(VLOOKUP(A4719, Employees!$A$2:$E$401, 3, FALSE), "Enter an ID")</f>
        <v>Enter an ID</v>
      </c>
      <c r="D4719" s="13" t="str">
        <f>IFERROR(VLOOKUP(A4719, Employees!$A$2:$E$401, 4, FALSE), "Enter an ID")</f>
        <v>Enter an ID</v>
      </c>
      <c r="E4719" s="13" t="str">
        <f>IFERROR(VLOOKUP(A4719, Employees!$A$2:$E$401, 5, FALSE), "Enter an ID")</f>
        <v>Enter an ID</v>
      </c>
      <c r="F4719" s="13" t="str">
        <f>IFERROR(VLOOKUP(A4719, Employees!$A$2:$F$401, 6, FALSE), "Enter an ID")</f>
        <v>Enter an ID</v>
      </c>
      <c r="J4719" s="13" t="str" cm="1">
        <f t="array" ref="J4719">_xlfn.IFS(ISBLANK(G4719), "no training", ISBLANK(I4719), 0, NOT(ISBLANK(I4719)), VLOOKUP(G4719,Trainings!$A$2:$B$20, 2, FALSE))</f>
        <v>no training</v>
      </c>
    </row>
    <row r="4720" spans="2:10" ht="15.75" customHeight="1" x14ac:dyDescent="0.4">
      <c r="B4720" s="13" t="str">
        <f>IFERROR(VLOOKUP(A4720, Employees!$A$2:$E$401, 2, FALSE), "Enter an ID")</f>
        <v>Enter an ID</v>
      </c>
      <c r="C4720" s="13" t="str">
        <f>IFERROR(VLOOKUP(A4720, Employees!$A$2:$E$401, 3, FALSE), "Enter an ID")</f>
        <v>Enter an ID</v>
      </c>
      <c r="D4720" s="13" t="str">
        <f>IFERROR(VLOOKUP(A4720, Employees!$A$2:$E$401, 4, FALSE), "Enter an ID")</f>
        <v>Enter an ID</v>
      </c>
      <c r="E4720" s="13" t="str">
        <f>IFERROR(VLOOKUP(A4720, Employees!$A$2:$E$401, 5, FALSE), "Enter an ID")</f>
        <v>Enter an ID</v>
      </c>
      <c r="F4720" s="13" t="str">
        <f>IFERROR(VLOOKUP(A4720, Employees!$A$2:$F$401, 6, FALSE), "Enter an ID")</f>
        <v>Enter an ID</v>
      </c>
      <c r="J4720" s="13" t="str" cm="1">
        <f t="array" ref="J4720">_xlfn.IFS(ISBLANK(G4720), "no training", ISBLANK(I4720), 0, NOT(ISBLANK(I4720)), VLOOKUP(G4720,Trainings!$A$2:$B$20, 2, FALSE))</f>
        <v>no training</v>
      </c>
    </row>
    <row r="4721" spans="2:10" ht="15.75" customHeight="1" x14ac:dyDescent="0.4">
      <c r="B4721" s="13" t="str">
        <f>IFERROR(VLOOKUP(A4721, Employees!$A$2:$E$401, 2, FALSE), "Enter an ID")</f>
        <v>Enter an ID</v>
      </c>
      <c r="C4721" s="13" t="str">
        <f>IFERROR(VLOOKUP(A4721, Employees!$A$2:$E$401, 3, FALSE), "Enter an ID")</f>
        <v>Enter an ID</v>
      </c>
      <c r="D4721" s="13" t="str">
        <f>IFERROR(VLOOKUP(A4721, Employees!$A$2:$E$401, 4, FALSE), "Enter an ID")</f>
        <v>Enter an ID</v>
      </c>
      <c r="E4721" s="13" t="str">
        <f>IFERROR(VLOOKUP(A4721, Employees!$A$2:$E$401, 5, FALSE), "Enter an ID")</f>
        <v>Enter an ID</v>
      </c>
      <c r="F4721" s="13" t="str">
        <f>IFERROR(VLOOKUP(A4721, Employees!$A$2:$F$401, 6, FALSE), "Enter an ID")</f>
        <v>Enter an ID</v>
      </c>
      <c r="J4721" s="13" t="str" cm="1">
        <f t="array" ref="J4721">_xlfn.IFS(ISBLANK(G4721), "no training", ISBLANK(I4721), 0, NOT(ISBLANK(I4721)), VLOOKUP(G4721,Trainings!$A$2:$B$20, 2, FALSE))</f>
        <v>no training</v>
      </c>
    </row>
    <row r="4722" spans="2:10" ht="15.75" customHeight="1" x14ac:dyDescent="0.4">
      <c r="B4722" s="13" t="str">
        <f>IFERROR(VLOOKUP(A4722, Employees!$A$2:$E$401, 2, FALSE), "Enter an ID")</f>
        <v>Enter an ID</v>
      </c>
      <c r="C4722" s="13" t="str">
        <f>IFERROR(VLOOKUP(A4722, Employees!$A$2:$E$401, 3, FALSE), "Enter an ID")</f>
        <v>Enter an ID</v>
      </c>
      <c r="D4722" s="13" t="str">
        <f>IFERROR(VLOOKUP(A4722, Employees!$A$2:$E$401, 4, FALSE), "Enter an ID")</f>
        <v>Enter an ID</v>
      </c>
      <c r="E4722" s="13" t="str">
        <f>IFERROR(VLOOKUP(A4722, Employees!$A$2:$E$401, 5, FALSE), "Enter an ID")</f>
        <v>Enter an ID</v>
      </c>
      <c r="F4722" s="13" t="str">
        <f>IFERROR(VLOOKUP(A4722, Employees!$A$2:$F$401, 6, FALSE), "Enter an ID")</f>
        <v>Enter an ID</v>
      </c>
      <c r="J4722" s="13" t="str" cm="1">
        <f t="array" ref="J4722">_xlfn.IFS(ISBLANK(G4722), "no training", ISBLANK(I4722), 0, NOT(ISBLANK(I4722)), VLOOKUP(G4722,Trainings!$A$2:$B$20, 2, FALSE))</f>
        <v>no training</v>
      </c>
    </row>
    <row r="4723" spans="2:10" ht="15.75" customHeight="1" x14ac:dyDescent="0.4">
      <c r="B4723" s="13" t="str">
        <f>IFERROR(VLOOKUP(A4723, Employees!$A$2:$E$401, 2, FALSE), "Enter an ID")</f>
        <v>Enter an ID</v>
      </c>
      <c r="C4723" s="13" t="str">
        <f>IFERROR(VLOOKUP(A4723, Employees!$A$2:$E$401, 3, FALSE), "Enter an ID")</f>
        <v>Enter an ID</v>
      </c>
      <c r="D4723" s="13" t="str">
        <f>IFERROR(VLOOKUP(A4723, Employees!$A$2:$E$401, 4, FALSE), "Enter an ID")</f>
        <v>Enter an ID</v>
      </c>
      <c r="E4723" s="13" t="str">
        <f>IFERROR(VLOOKUP(A4723, Employees!$A$2:$E$401, 5, FALSE), "Enter an ID")</f>
        <v>Enter an ID</v>
      </c>
      <c r="F4723" s="13" t="str">
        <f>IFERROR(VLOOKUP(A4723, Employees!$A$2:$F$401, 6, FALSE), "Enter an ID")</f>
        <v>Enter an ID</v>
      </c>
      <c r="J4723" s="13" t="str" cm="1">
        <f t="array" ref="J4723">_xlfn.IFS(ISBLANK(G4723), "no training", ISBLANK(I4723), 0, NOT(ISBLANK(I4723)), VLOOKUP(G4723,Trainings!$A$2:$B$20, 2, FALSE))</f>
        <v>no training</v>
      </c>
    </row>
    <row r="4724" spans="2:10" ht="15.75" customHeight="1" x14ac:dyDescent="0.4">
      <c r="B4724" s="13" t="str">
        <f>IFERROR(VLOOKUP(A4724, Employees!$A$2:$E$401, 2, FALSE), "Enter an ID")</f>
        <v>Enter an ID</v>
      </c>
      <c r="C4724" s="13" t="str">
        <f>IFERROR(VLOOKUP(A4724, Employees!$A$2:$E$401, 3, FALSE), "Enter an ID")</f>
        <v>Enter an ID</v>
      </c>
      <c r="D4724" s="13" t="str">
        <f>IFERROR(VLOOKUP(A4724, Employees!$A$2:$E$401, 4, FALSE), "Enter an ID")</f>
        <v>Enter an ID</v>
      </c>
      <c r="E4724" s="13" t="str">
        <f>IFERROR(VLOOKUP(A4724, Employees!$A$2:$E$401, 5, FALSE), "Enter an ID")</f>
        <v>Enter an ID</v>
      </c>
      <c r="F4724" s="13" t="str">
        <f>IFERROR(VLOOKUP(A4724, Employees!$A$2:$F$401, 6, FALSE), "Enter an ID")</f>
        <v>Enter an ID</v>
      </c>
      <c r="J4724" s="13" t="str" cm="1">
        <f t="array" ref="J4724">_xlfn.IFS(ISBLANK(G4724), "no training", ISBLANK(I4724), 0, NOT(ISBLANK(I4724)), VLOOKUP(G4724,Trainings!$A$2:$B$20, 2, FALSE))</f>
        <v>no training</v>
      </c>
    </row>
    <row r="4725" spans="2:10" ht="15.75" customHeight="1" x14ac:dyDescent="0.4">
      <c r="B4725" s="13" t="str">
        <f>IFERROR(VLOOKUP(A4725, Employees!$A$2:$E$401, 2, FALSE), "Enter an ID")</f>
        <v>Enter an ID</v>
      </c>
      <c r="C4725" s="13" t="str">
        <f>IFERROR(VLOOKUP(A4725, Employees!$A$2:$E$401, 3, FALSE), "Enter an ID")</f>
        <v>Enter an ID</v>
      </c>
      <c r="D4725" s="13" t="str">
        <f>IFERROR(VLOOKUP(A4725, Employees!$A$2:$E$401, 4, FALSE), "Enter an ID")</f>
        <v>Enter an ID</v>
      </c>
      <c r="E4725" s="13" t="str">
        <f>IFERROR(VLOOKUP(A4725, Employees!$A$2:$E$401, 5, FALSE), "Enter an ID")</f>
        <v>Enter an ID</v>
      </c>
      <c r="F4725" s="13" t="str">
        <f>IFERROR(VLOOKUP(A4725, Employees!$A$2:$F$401, 6, FALSE), "Enter an ID")</f>
        <v>Enter an ID</v>
      </c>
      <c r="J4725" s="13" t="str" cm="1">
        <f t="array" ref="J4725">_xlfn.IFS(ISBLANK(G4725), "no training", ISBLANK(I4725), 0, NOT(ISBLANK(I4725)), VLOOKUP(G4725,Trainings!$A$2:$B$20, 2, FALSE))</f>
        <v>no training</v>
      </c>
    </row>
    <row r="4726" spans="2:10" ht="15.75" customHeight="1" x14ac:dyDescent="0.4">
      <c r="B4726" s="13" t="str">
        <f>IFERROR(VLOOKUP(A4726, Employees!$A$2:$E$401, 2, FALSE), "Enter an ID")</f>
        <v>Enter an ID</v>
      </c>
      <c r="C4726" s="13" t="str">
        <f>IFERROR(VLOOKUP(A4726, Employees!$A$2:$E$401, 3, FALSE), "Enter an ID")</f>
        <v>Enter an ID</v>
      </c>
      <c r="D4726" s="13" t="str">
        <f>IFERROR(VLOOKUP(A4726, Employees!$A$2:$E$401, 4, FALSE), "Enter an ID")</f>
        <v>Enter an ID</v>
      </c>
      <c r="E4726" s="13" t="str">
        <f>IFERROR(VLOOKUP(A4726, Employees!$A$2:$E$401, 5, FALSE), "Enter an ID")</f>
        <v>Enter an ID</v>
      </c>
      <c r="F4726" s="13" t="str">
        <f>IFERROR(VLOOKUP(A4726, Employees!$A$2:$F$401, 6, FALSE), "Enter an ID")</f>
        <v>Enter an ID</v>
      </c>
      <c r="J4726" s="13" t="str" cm="1">
        <f t="array" ref="J4726">_xlfn.IFS(ISBLANK(G4726), "no training", ISBLANK(I4726), 0, NOT(ISBLANK(I4726)), VLOOKUP(G4726,Trainings!$A$2:$B$20, 2, FALSE))</f>
        <v>no training</v>
      </c>
    </row>
    <row r="4727" spans="2:10" ht="15.75" customHeight="1" x14ac:dyDescent="0.4">
      <c r="B4727" s="13" t="str">
        <f>IFERROR(VLOOKUP(A4727, Employees!$A$2:$E$401, 2, FALSE), "Enter an ID")</f>
        <v>Enter an ID</v>
      </c>
      <c r="C4727" s="13" t="str">
        <f>IFERROR(VLOOKUP(A4727, Employees!$A$2:$E$401, 3, FALSE), "Enter an ID")</f>
        <v>Enter an ID</v>
      </c>
      <c r="D4727" s="13" t="str">
        <f>IFERROR(VLOOKUP(A4727, Employees!$A$2:$E$401, 4, FALSE), "Enter an ID")</f>
        <v>Enter an ID</v>
      </c>
      <c r="E4727" s="13" t="str">
        <f>IFERROR(VLOOKUP(A4727, Employees!$A$2:$E$401, 5, FALSE), "Enter an ID")</f>
        <v>Enter an ID</v>
      </c>
      <c r="F4727" s="13" t="str">
        <f>IFERROR(VLOOKUP(A4727, Employees!$A$2:$F$401, 6, FALSE), "Enter an ID")</f>
        <v>Enter an ID</v>
      </c>
      <c r="J4727" s="13" t="str" cm="1">
        <f t="array" ref="J4727">_xlfn.IFS(ISBLANK(G4727), "no training", ISBLANK(I4727), 0, NOT(ISBLANK(I4727)), VLOOKUP(G4727,Trainings!$A$2:$B$20, 2, FALSE))</f>
        <v>no training</v>
      </c>
    </row>
    <row r="4728" spans="2:10" ht="15.75" customHeight="1" x14ac:dyDescent="0.4">
      <c r="B4728" s="13" t="str">
        <f>IFERROR(VLOOKUP(A4728, Employees!$A$2:$E$401, 2, FALSE), "Enter an ID")</f>
        <v>Enter an ID</v>
      </c>
      <c r="C4728" s="13" t="str">
        <f>IFERROR(VLOOKUP(A4728, Employees!$A$2:$E$401, 3, FALSE), "Enter an ID")</f>
        <v>Enter an ID</v>
      </c>
      <c r="D4728" s="13" t="str">
        <f>IFERROR(VLOOKUP(A4728, Employees!$A$2:$E$401, 4, FALSE), "Enter an ID")</f>
        <v>Enter an ID</v>
      </c>
      <c r="E4728" s="13" t="str">
        <f>IFERROR(VLOOKUP(A4728, Employees!$A$2:$E$401, 5, FALSE), "Enter an ID")</f>
        <v>Enter an ID</v>
      </c>
      <c r="F4728" s="13" t="str">
        <f>IFERROR(VLOOKUP(A4728, Employees!$A$2:$F$401, 6, FALSE), "Enter an ID")</f>
        <v>Enter an ID</v>
      </c>
      <c r="J4728" s="13" t="str" cm="1">
        <f t="array" ref="J4728">_xlfn.IFS(ISBLANK(G4728), "no training", ISBLANK(I4728), 0, NOT(ISBLANK(I4728)), VLOOKUP(G4728,Trainings!$A$2:$B$20, 2, FALSE))</f>
        <v>no training</v>
      </c>
    </row>
    <row r="4729" spans="2:10" ht="15.75" customHeight="1" x14ac:dyDescent="0.4">
      <c r="B4729" s="13" t="str">
        <f>IFERROR(VLOOKUP(A4729, Employees!$A$2:$E$401, 2, FALSE), "Enter an ID")</f>
        <v>Enter an ID</v>
      </c>
      <c r="C4729" s="13" t="str">
        <f>IFERROR(VLOOKUP(A4729, Employees!$A$2:$E$401, 3, FALSE), "Enter an ID")</f>
        <v>Enter an ID</v>
      </c>
      <c r="D4729" s="13" t="str">
        <f>IFERROR(VLOOKUP(A4729, Employees!$A$2:$E$401, 4, FALSE), "Enter an ID")</f>
        <v>Enter an ID</v>
      </c>
      <c r="E4729" s="13" t="str">
        <f>IFERROR(VLOOKUP(A4729, Employees!$A$2:$E$401, 5, FALSE), "Enter an ID")</f>
        <v>Enter an ID</v>
      </c>
      <c r="F4729" s="13" t="str">
        <f>IFERROR(VLOOKUP(A4729, Employees!$A$2:$F$401, 6, FALSE), "Enter an ID")</f>
        <v>Enter an ID</v>
      </c>
      <c r="J4729" s="13" t="str" cm="1">
        <f t="array" ref="J4729">_xlfn.IFS(ISBLANK(G4729), "no training", ISBLANK(I4729), 0, NOT(ISBLANK(I4729)), VLOOKUP(G4729,Trainings!$A$2:$B$20, 2, FALSE))</f>
        <v>no training</v>
      </c>
    </row>
    <row r="4730" spans="2:10" ht="15.75" customHeight="1" x14ac:dyDescent="0.4">
      <c r="B4730" s="13" t="str">
        <f>IFERROR(VLOOKUP(A4730, Employees!$A$2:$E$401, 2, FALSE), "Enter an ID")</f>
        <v>Enter an ID</v>
      </c>
      <c r="C4730" s="13" t="str">
        <f>IFERROR(VLOOKUP(A4730, Employees!$A$2:$E$401, 3, FALSE), "Enter an ID")</f>
        <v>Enter an ID</v>
      </c>
      <c r="D4730" s="13" t="str">
        <f>IFERROR(VLOOKUP(A4730, Employees!$A$2:$E$401, 4, FALSE), "Enter an ID")</f>
        <v>Enter an ID</v>
      </c>
      <c r="E4730" s="13" t="str">
        <f>IFERROR(VLOOKUP(A4730, Employees!$A$2:$E$401, 5, FALSE), "Enter an ID")</f>
        <v>Enter an ID</v>
      </c>
      <c r="F4730" s="13" t="str">
        <f>IFERROR(VLOOKUP(A4730, Employees!$A$2:$F$401, 6, FALSE), "Enter an ID")</f>
        <v>Enter an ID</v>
      </c>
      <c r="J4730" s="13" t="str" cm="1">
        <f t="array" ref="J4730">_xlfn.IFS(ISBLANK(G4730), "no training", ISBLANK(I4730), 0, NOT(ISBLANK(I4730)), VLOOKUP(G4730,Trainings!$A$2:$B$20, 2, FALSE))</f>
        <v>no training</v>
      </c>
    </row>
    <row r="4731" spans="2:10" ht="15.75" customHeight="1" x14ac:dyDescent="0.4">
      <c r="B4731" s="13" t="str">
        <f>IFERROR(VLOOKUP(A4731, Employees!$A$2:$E$401, 2, FALSE), "Enter an ID")</f>
        <v>Enter an ID</v>
      </c>
      <c r="C4731" s="13" t="str">
        <f>IFERROR(VLOOKUP(A4731, Employees!$A$2:$E$401, 3, FALSE), "Enter an ID")</f>
        <v>Enter an ID</v>
      </c>
      <c r="D4731" s="13" t="str">
        <f>IFERROR(VLOOKUP(A4731, Employees!$A$2:$E$401, 4, FALSE), "Enter an ID")</f>
        <v>Enter an ID</v>
      </c>
      <c r="E4731" s="13" t="str">
        <f>IFERROR(VLOOKUP(A4731, Employees!$A$2:$E$401, 5, FALSE), "Enter an ID")</f>
        <v>Enter an ID</v>
      </c>
      <c r="F4731" s="13" t="str">
        <f>IFERROR(VLOOKUP(A4731, Employees!$A$2:$F$401, 6, FALSE), "Enter an ID")</f>
        <v>Enter an ID</v>
      </c>
      <c r="J4731" s="13" t="str" cm="1">
        <f t="array" ref="J4731">_xlfn.IFS(ISBLANK(G4731), "no training", ISBLANK(I4731), 0, NOT(ISBLANK(I4731)), VLOOKUP(G4731,Trainings!$A$2:$B$20, 2, FALSE))</f>
        <v>no training</v>
      </c>
    </row>
    <row r="4732" spans="2:10" ht="15.75" customHeight="1" x14ac:dyDescent="0.4">
      <c r="B4732" s="13" t="str">
        <f>IFERROR(VLOOKUP(A4732, Employees!$A$2:$E$401, 2, FALSE), "Enter an ID")</f>
        <v>Enter an ID</v>
      </c>
      <c r="C4732" s="13" t="str">
        <f>IFERROR(VLOOKUP(A4732, Employees!$A$2:$E$401, 3, FALSE), "Enter an ID")</f>
        <v>Enter an ID</v>
      </c>
      <c r="D4732" s="13" t="str">
        <f>IFERROR(VLOOKUP(A4732, Employees!$A$2:$E$401, 4, FALSE), "Enter an ID")</f>
        <v>Enter an ID</v>
      </c>
      <c r="E4732" s="13" t="str">
        <f>IFERROR(VLOOKUP(A4732, Employees!$A$2:$E$401, 5, FALSE), "Enter an ID")</f>
        <v>Enter an ID</v>
      </c>
      <c r="F4732" s="13" t="str">
        <f>IFERROR(VLOOKUP(A4732, Employees!$A$2:$F$401, 6, FALSE), "Enter an ID")</f>
        <v>Enter an ID</v>
      </c>
      <c r="J4732" s="13" t="str" cm="1">
        <f t="array" ref="J4732">_xlfn.IFS(ISBLANK(G4732), "no training", ISBLANK(I4732), 0, NOT(ISBLANK(I4732)), VLOOKUP(G4732,Trainings!$A$2:$B$20, 2, FALSE))</f>
        <v>no training</v>
      </c>
    </row>
    <row r="4733" spans="2:10" ht="15.75" customHeight="1" x14ac:dyDescent="0.4">
      <c r="B4733" s="13" t="str">
        <f>IFERROR(VLOOKUP(A4733, Employees!$A$2:$E$401, 2, FALSE), "Enter an ID")</f>
        <v>Enter an ID</v>
      </c>
      <c r="C4733" s="13" t="str">
        <f>IFERROR(VLOOKUP(A4733, Employees!$A$2:$E$401, 3, FALSE), "Enter an ID")</f>
        <v>Enter an ID</v>
      </c>
      <c r="D4733" s="13" t="str">
        <f>IFERROR(VLOOKUP(A4733, Employees!$A$2:$E$401, 4, FALSE), "Enter an ID")</f>
        <v>Enter an ID</v>
      </c>
      <c r="E4733" s="13" t="str">
        <f>IFERROR(VLOOKUP(A4733, Employees!$A$2:$E$401, 5, FALSE), "Enter an ID")</f>
        <v>Enter an ID</v>
      </c>
      <c r="F4733" s="13" t="str">
        <f>IFERROR(VLOOKUP(A4733, Employees!$A$2:$F$401, 6, FALSE), "Enter an ID")</f>
        <v>Enter an ID</v>
      </c>
      <c r="J4733" s="13" t="str" cm="1">
        <f t="array" ref="J4733">_xlfn.IFS(ISBLANK(G4733), "no training", ISBLANK(I4733), 0, NOT(ISBLANK(I4733)), VLOOKUP(G4733,Trainings!$A$2:$B$20, 2, FALSE))</f>
        <v>no training</v>
      </c>
    </row>
    <row r="4734" spans="2:10" ht="15.75" customHeight="1" x14ac:dyDescent="0.4">
      <c r="B4734" s="13" t="str">
        <f>IFERROR(VLOOKUP(A4734, Employees!$A$2:$E$401, 2, FALSE), "Enter an ID")</f>
        <v>Enter an ID</v>
      </c>
      <c r="C4734" s="13" t="str">
        <f>IFERROR(VLOOKUP(A4734, Employees!$A$2:$E$401, 3, FALSE), "Enter an ID")</f>
        <v>Enter an ID</v>
      </c>
      <c r="D4734" s="13" t="str">
        <f>IFERROR(VLOOKUP(A4734, Employees!$A$2:$E$401, 4, FALSE), "Enter an ID")</f>
        <v>Enter an ID</v>
      </c>
      <c r="E4734" s="13" t="str">
        <f>IFERROR(VLOOKUP(A4734, Employees!$A$2:$E$401, 5, FALSE), "Enter an ID")</f>
        <v>Enter an ID</v>
      </c>
      <c r="F4734" s="13" t="str">
        <f>IFERROR(VLOOKUP(A4734, Employees!$A$2:$F$401, 6, FALSE), "Enter an ID")</f>
        <v>Enter an ID</v>
      </c>
      <c r="J4734" s="13" t="str" cm="1">
        <f t="array" ref="J4734">_xlfn.IFS(ISBLANK(G4734), "no training", ISBLANK(I4734), 0, NOT(ISBLANK(I4734)), VLOOKUP(G4734,Trainings!$A$2:$B$20, 2, FALSE))</f>
        <v>no training</v>
      </c>
    </row>
    <row r="4735" spans="2:10" ht="15.75" customHeight="1" x14ac:dyDescent="0.4">
      <c r="B4735" s="13" t="str">
        <f>IFERROR(VLOOKUP(A4735, Employees!$A$2:$E$401, 2, FALSE), "Enter an ID")</f>
        <v>Enter an ID</v>
      </c>
      <c r="C4735" s="13" t="str">
        <f>IFERROR(VLOOKUP(A4735, Employees!$A$2:$E$401, 3, FALSE), "Enter an ID")</f>
        <v>Enter an ID</v>
      </c>
      <c r="D4735" s="13" t="str">
        <f>IFERROR(VLOOKUP(A4735, Employees!$A$2:$E$401, 4, FALSE), "Enter an ID")</f>
        <v>Enter an ID</v>
      </c>
      <c r="E4735" s="13" t="str">
        <f>IFERROR(VLOOKUP(A4735, Employees!$A$2:$E$401, 5, FALSE), "Enter an ID")</f>
        <v>Enter an ID</v>
      </c>
      <c r="F4735" s="13" t="str">
        <f>IFERROR(VLOOKUP(A4735, Employees!$A$2:$F$401, 6, FALSE), "Enter an ID")</f>
        <v>Enter an ID</v>
      </c>
      <c r="J4735" s="13" t="str" cm="1">
        <f t="array" ref="J4735">_xlfn.IFS(ISBLANK(G4735), "no training", ISBLANK(I4735), 0, NOT(ISBLANK(I4735)), VLOOKUP(G4735,Trainings!$A$2:$B$20, 2, FALSE))</f>
        <v>no training</v>
      </c>
    </row>
    <row r="4736" spans="2:10" ht="15.75" customHeight="1" x14ac:dyDescent="0.4">
      <c r="B4736" s="13" t="str">
        <f>IFERROR(VLOOKUP(A4736, Employees!$A$2:$E$401, 2, FALSE), "Enter an ID")</f>
        <v>Enter an ID</v>
      </c>
      <c r="C4736" s="13" t="str">
        <f>IFERROR(VLOOKUP(A4736, Employees!$A$2:$E$401, 3, FALSE), "Enter an ID")</f>
        <v>Enter an ID</v>
      </c>
      <c r="D4736" s="13" t="str">
        <f>IFERROR(VLOOKUP(A4736, Employees!$A$2:$E$401, 4, FALSE), "Enter an ID")</f>
        <v>Enter an ID</v>
      </c>
      <c r="E4736" s="13" t="str">
        <f>IFERROR(VLOOKUP(A4736, Employees!$A$2:$E$401, 5, FALSE), "Enter an ID")</f>
        <v>Enter an ID</v>
      </c>
      <c r="F4736" s="13" t="str">
        <f>IFERROR(VLOOKUP(A4736, Employees!$A$2:$F$401, 6, FALSE), "Enter an ID")</f>
        <v>Enter an ID</v>
      </c>
      <c r="J4736" s="13" t="str" cm="1">
        <f t="array" ref="J4736">_xlfn.IFS(ISBLANK(G4736), "no training", ISBLANK(I4736), 0, NOT(ISBLANK(I4736)), VLOOKUP(G4736,Trainings!$A$2:$B$20, 2, FALSE))</f>
        <v>no training</v>
      </c>
    </row>
    <row r="4737" spans="2:10" ht="15.75" customHeight="1" x14ac:dyDescent="0.4">
      <c r="B4737" s="13" t="str">
        <f>IFERROR(VLOOKUP(A4737, Employees!$A$2:$E$401, 2, FALSE), "Enter an ID")</f>
        <v>Enter an ID</v>
      </c>
      <c r="C4737" s="13" t="str">
        <f>IFERROR(VLOOKUP(A4737, Employees!$A$2:$E$401, 3, FALSE), "Enter an ID")</f>
        <v>Enter an ID</v>
      </c>
      <c r="D4737" s="13" t="str">
        <f>IFERROR(VLOOKUP(A4737, Employees!$A$2:$E$401, 4, FALSE), "Enter an ID")</f>
        <v>Enter an ID</v>
      </c>
      <c r="E4737" s="13" t="str">
        <f>IFERROR(VLOOKUP(A4737, Employees!$A$2:$E$401, 5, FALSE), "Enter an ID")</f>
        <v>Enter an ID</v>
      </c>
      <c r="F4737" s="13" t="str">
        <f>IFERROR(VLOOKUP(A4737, Employees!$A$2:$F$401, 6, FALSE), "Enter an ID")</f>
        <v>Enter an ID</v>
      </c>
      <c r="J4737" s="13" t="str" cm="1">
        <f t="array" ref="J4737">_xlfn.IFS(ISBLANK(G4737), "no training", ISBLANK(I4737), 0, NOT(ISBLANK(I4737)), VLOOKUP(G4737,Trainings!$A$2:$B$20, 2, FALSE))</f>
        <v>no training</v>
      </c>
    </row>
    <row r="4738" spans="2:10" ht="15.75" customHeight="1" x14ac:dyDescent="0.4">
      <c r="B4738" s="13" t="str">
        <f>IFERROR(VLOOKUP(A4738, Employees!$A$2:$E$401, 2, FALSE), "Enter an ID")</f>
        <v>Enter an ID</v>
      </c>
      <c r="C4738" s="13" t="str">
        <f>IFERROR(VLOOKUP(A4738, Employees!$A$2:$E$401, 3, FALSE), "Enter an ID")</f>
        <v>Enter an ID</v>
      </c>
      <c r="D4738" s="13" t="str">
        <f>IFERROR(VLOOKUP(A4738, Employees!$A$2:$E$401, 4, FALSE), "Enter an ID")</f>
        <v>Enter an ID</v>
      </c>
      <c r="E4738" s="13" t="str">
        <f>IFERROR(VLOOKUP(A4738, Employees!$A$2:$E$401, 5, FALSE), "Enter an ID")</f>
        <v>Enter an ID</v>
      </c>
      <c r="F4738" s="13" t="str">
        <f>IFERROR(VLOOKUP(A4738, Employees!$A$2:$F$401, 6, FALSE), "Enter an ID")</f>
        <v>Enter an ID</v>
      </c>
      <c r="J4738" s="13" t="str" cm="1">
        <f t="array" ref="J4738">_xlfn.IFS(ISBLANK(G4738), "no training", ISBLANK(I4738), 0, NOT(ISBLANK(I4738)), VLOOKUP(G4738,Trainings!$A$2:$B$20, 2, FALSE))</f>
        <v>no training</v>
      </c>
    </row>
    <row r="4739" spans="2:10" ht="15.75" customHeight="1" x14ac:dyDescent="0.4">
      <c r="B4739" s="13" t="str">
        <f>IFERROR(VLOOKUP(A4739, Employees!$A$2:$E$401, 2, FALSE), "Enter an ID")</f>
        <v>Enter an ID</v>
      </c>
      <c r="C4739" s="13" t="str">
        <f>IFERROR(VLOOKUP(A4739, Employees!$A$2:$E$401, 3, FALSE), "Enter an ID")</f>
        <v>Enter an ID</v>
      </c>
      <c r="D4739" s="13" t="str">
        <f>IFERROR(VLOOKUP(A4739, Employees!$A$2:$E$401, 4, FALSE), "Enter an ID")</f>
        <v>Enter an ID</v>
      </c>
      <c r="E4739" s="13" t="str">
        <f>IFERROR(VLOOKUP(A4739, Employees!$A$2:$E$401, 5, FALSE), "Enter an ID")</f>
        <v>Enter an ID</v>
      </c>
      <c r="F4739" s="13" t="str">
        <f>IFERROR(VLOOKUP(A4739, Employees!$A$2:$F$401, 6, FALSE), "Enter an ID")</f>
        <v>Enter an ID</v>
      </c>
      <c r="J4739" s="13" t="str" cm="1">
        <f t="array" ref="J4739">_xlfn.IFS(ISBLANK(G4739), "no training", ISBLANK(I4739), 0, NOT(ISBLANK(I4739)), VLOOKUP(G4739,Trainings!$A$2:$B$20, 2, FALSE))</f>
        <v>no training</v>
      </c>
    </row>
    <row r="4740" spans="2:10" ht="15.75" customHeight="1" x14ac:dyDescent="0.4">
      <c r="B4740" s="13" t="str">
        <f>IFERROR(VLOOKUP(A4740, Employees!$A$2:$E$401, 2, FALSE), "Enter an ID")</f>
        <v>Enter an ID</v>
      </c>
      <c r="C4740" s="13" t="str">
        <f>IFERROR(VLOOKUP(A4740, Employees!$A$2:$E$401, 3, FALSE), "Enter an ID")</f>
        <v>Enter an ID</v>
      </c>
      <c r="D4740" s="13" t="str">
        <f>IFERROR(VLOOKUP(A4740, Employees!$A$2:$E$401, 4, FALSE), "Enter an ID")</f>
        <v>Enter an ID</v>
      </c>
      <c r="E4740" s="13" t="str">
        <f>IFERROR(VLOOKUP(A4740, Employees!$A$2:$E$401, 5, FALSE), "Enter an ID")</f>
        <v>Enter an ID</v>
      </c>
      <c r="F4740" s="13" t="str">
        <f>IFERROR(VLOOKUP(A4740, Employees!$A$2:$F$401, 6, FALSE), "Enter an ID")</f>
        <v>Enter an ID</v>
      </c>
      <c r="J4740" s="13" t="str" cm="1">
        <f t="array" ref="J4740">_xlfn.IFS(ISBLANK(G4740), "no training", ISBLANK(I4740), 0, NOT(ISBLANK(I4740)), VLOOKUP(G4740,Trainings!$A$2:$B$20, 2, FALSE))</f>
        <v>no training</v>
      </c>
    </row>
    <row r="4741" spans="2:10" ht="15.75" customHeight="1" x14ac:dyDescent="0.4">
      <c r="B4741" s="13" t="str">
        <f>IFERROR(VLOOKUP(A4741, Employees!$A$2:$E$401, 2, FALSE), "Enter an ID")</f>
        <v>Enter an ID</v>
      </c>
      <c r="C4741" s="13" t="str">
        <f>IFERROR(VLOOKUP(A4741, Employees!$A$2:$E$401, 3, FALSE), "Enter an ID")</f>
        <v>Enter an ID</v>
      </c>
      <c r="D4741" s="13" t="str">
        <f>IFERROR(VLOOKUP(A4741, Employees!$A$2:$E$401, 4, FALSE), "Enter an ID")</f>
        <v>Enter an ID</v>
      </c>
      <c r="E4741" s="13" t="str">
        <f>IFERROR(VLOOKUP(A4741, Employees!$A$2:$E$401, 5, FALSE), "Enter an ID")</f>
        <v>Enter an ID</v>
      </c>
      <c r="F4741" s="13" t="str">
        <f>IFERROR(VLOOKUP(A4741, Employees!$A$2:$F$401, 6, FALSE), "Enter an ID")</f>
        <v>Enter an ID</v>
      </c>
      <c r="J4741" s="13" t="str" cm="1">
        <f t="array" ref="J4741">_xlfn.IFS(ISBLANK(G4741), "no training", ISBLANK(I4741), 0, NOT(ISBLANK(I4741)), VLOOKUP(G4741,Trainings!$A$2:$B$20, 2, FALSE))</f>
        <v>no training</v>
      </c>
    </row>
    <row r="4742" spans="2:10" ht="15.75" customHeight="1" x14ac:dyDescent="0.4">
      <c r="B4742" s="13" t="str">
        <f>IFERROR(VLOOKUP(A4742, Employees!$A$2:$E$401, 2, FALSE), "Enter an ID")</f>
        <v>Enter an ID</v>
      </c>
      <c r="C4742" s="13" t="str">
        <f>IFERROR(VLOOKUP(A4742, Employees!$A$2:$E$401, 3, FALSE), "Enter an ID")</f>
        <v>Enter an ID</v>
      </c>
      <c r="D4742" s="13" t="str">
        <f>IFERROR(VLOOKUP(A4742, Employees!$A$2:$E$401, 4, FALSE), "Enter an ID")</f>
        <v>Enter an ID</v>
      </c>
      <c r="E4742" s="13" t="str">
        <f>IFERROR(VLOOKUP(A4742, Employees!$A$2:$E$401, 5, FALSE), "Enter an ID")</f>
        <v>Enter an ID</v>
      </c>
      <c r="F4742" s="13" t="str">
        <f>IFERROR(VLOOKUP(A4742, Employees!$A$2:$F$401, 6, FALSE), "Enter an ID")</f>
        <v>Enter an ID</v>
      </c>
      <c r="J4742" s="13" t="str" cm="1">
        <f t="array" ref="J4742">_xlfn.IFS(ISBLANK(G4742), "no training", ISBLANK(I4742), 0, NOT(ISBLANK(I4742)), VLOOKUP(G4742,Trainings!$A$2:$B$20, 2, FALSE))</f>
        <v>no training</v>
      </c>
    </row>
    <row r="4743" spans="2:10" ht="15.75" customHeight="1" x14ac:dyDescent="0.4">
      <c r="B4743" s="13" t="str">
        <f>IFERROR(VLOOKUP(A4743, Employees!$A$2:$E$401, 2, FALSE), "Enter an ID")</f>
        <v>Enter an ID</v>
      </c>
      <c r="C4743" s="13" t="str">
        <f>IFERROR(VLOOKUP(A4743, Employees!$A$2:$E$401, 3, FALSE), "Enter an ID")</f>
        <v>Enter an ID</v>
      </c>
      <c r="D4743" s="13" t="str">
        <f>IFERROR(VLOOKUP(A4743, Employees!$A$2:$E$401, 4, FALSE), "Enter an ID")</f>
        <v>Enter an ID</v>
      </c>
      <c r="E4743" s="13" t="str">
        <f>IFERROR(VLOOKUP(A4743, Employees!$A$2:$E$401, 5, FALSE), "Enter an ID")</f>
        <v>Enter an ID</v>
      </c>
      <c r="F4743" s="13" t="str">
        <f>IFERROR(VLOOKUP(A4743, Employees!$A$2:$F$401, 6, FALSE), "Enter an ID")</f>
        <v>Enter an ID</v>
      </c>
      <c r="J4743" s="13" t="str" cm="1">
        <f t="array" ref="J4743">_xlfn.IFS(ISBLANK(G4743), "no training", ISBLANK(I4743), 0, NOT(ISBLANK(I4743)), VLOOKUP(G4743,Trainings!$A$2:$B$20, 2, FALSE))</f>
        <v>no training</v>
      </c>
    </row>
    <row r="4744" spans="2:10" ht="15.75" customHeight="1" x14ac:dyDescent="0.4">
      <c r="B4744" s="13" t="str">
        <f>IFERROR(VLOOKUP(A4744, Employees!$A$2:$E$401, 2, FALSE), "Enter an ID")</f>
        <v>Enter an ID</v>
      </c>
      <c r="C4744" s="13" t="str">
        <f>IFERROR(VLOOKUP(A4744, Employees!$A$2:$E$401, 3, FALSE), "Enter an ID")</f>
        <v>Enter an ID</v>
      </c>
      <c r="D4744" s="13" t="str">
        <f>IFERROR(VLOOKUP(A4744, Employees!$A$2:$E$401, 4, FALSE), "Enter an ID")</f>
        <v>Enter an ID</v>
      </c>
      <c r="E4744" s="13" t="str">
        <f>IFERROR(VLOOKUP(A4744, Employees!$A$2:$E$401, 5, FALSE), "Enter an ID")</f>
        <v>Enter an ID</v>
      </c>
      <c r="F4744" s="13" t="str">
        <f>IFERROR(VLOOKUP(A4744, Employees!$A$2:$F$401, 6, FALSE), "Enter an ID")</f>
        <v>Enter an ID</v>
      </c>
      <c r="J4744" s="13" t="str" cm="1">
        <f t="array" ref="J4744">_xlfn.IFS(ISBLANK(G4744), "no training", ISBLANK(I4744), 0, NOT(ISBLANK(I4744)), VLOOKUP(G4744,Trainings!$A$2:$B$20, 2, FALSE))</f>
        <v>no training</v>
      </c>
    </row>
    <row r="4745" spans="2:10" ht="15.75" customHeight="1" x14ac:dyDescent="0.4">
      <c r="B4745" s="13" t="str">
        <f>IFERROR(VLOOKUP(A4745, Employees!$A$2:$E$401, 2, FALSE), "Enter an ID")</f>
        <v>Enter an ID</v>
      </c>
      <c r="C4745" s="13" t="str">
        <f>IFERROR(VLOOKUP(A4745, Employees!$A$2:$E$401, 3, FALSE), "Enter an ID")</f>
        <v>Enter an ID</v>
      </c>
      <c r="D4745" s="13" t="str">
        <f>IFERROR(VLOOKUP(A4745, Employees!$A$2:$E$401, 4, FALSE), "Enter an ID")</f>
        <v>Enter an ID</v>
      </c>
      <c r="E4745" s="13" t="str">
        <f>IFERROR(VLOOKUP(A4745, Employees!$A$2:$E$401, 5, FALSE), "Enter an ID")</f>
        <v>Enter an ID</v>
      </c>
      <c r="F4745" s="13" t="str">
        <f>IFERROR(VLOOKUP(A4745, Employees!$A$2:$F$401, 6, FALSE), "Enter an ID")</f>
        <v>Enter an ID</v>
      </c>
      <c r="J4745" s="13" t="str" cm="1">
        <f t="array" ref="J4745">_xlfn.IFS(ISBLANK(G4745), "no training", ISBLANK(I4745), 0, NOT(ISBLANK(I4745)), VLOOKUP(G4745,Trainings!$A$2:$B$20, 2, FALSE))</f>
        <v>no training</v>
      </c>
    </row>
    <row r="4746" spans="2:10" ht="15.75" customHeight="1" x14ac:dyDescent="0.4">
      <c r="B4746" s="13" t="str">
        <f>IFERROR(VLOOKUP(A4746, Employees!$A$2:$E$401, 2, FALSE), "Enter an ID")</f>
        <v>Enter an ID</v>
      </c>
      <c r="C4746" s="13" t="str">
        <f>IFERROR(VLOOKUP(A4746, Employees!$A$2:$E$401, 3, FALSE), "Enter an ID")</f>
        <v>Enter an ID</v>
      </c>
      <c r="D4746" s="13" t="str">
        <f>IFERROR(VLOOKUP(A4746, Employees!$A$2:$E$401, 4, FALSE), "Enter an ID")</f>
        <v>Enter an ID</v>
      </c>
      <c r="E4746" s="13" t="str">
        <f>IFERROR(VLOOKUP(A4746, Employees!$A$2:$E$401, 5, FALSE), "Enter an ID")</f>
        <v>Enter an ID</v>
      </c>
      <c r="F4746" s="13" t="str">
        <f>IFERROR(VLOOKUP(A4746, Employees!$A$2:$F$401, 6, FALSE), "Enter an ID")</f>
        <v>Enter an ID</v>
      </c>
      <c r="J4746" s="13" t="str" cm="1">
        <f t="array" ref="J4746">_xlfn.IFS(ISBLANK(G4746), "no training", ISBLANK(I4746), 0, NOT(ISBLANK(I4746)), VLOOKUP(G4746,Trainings!$A$2:$B$20, 2, FALSE))</f>
        <v>no training</v>
      </c>
    </row>
    <row r="4747" spans="2:10" ht="15.75" customHeight="1" x14ac:dyDescent="0.4">
      <c r="B4747" s="13" t="str">
        <f>IFERROR(VLOOKUP(A4747, Employees!$A$2:$E$401, 2, FALSE), "Enter an ID")</f>
        <v>Enter an ID</v>
      </c>
      <c r="C4747" s="13" t="str">
        <f>IFERROR(VLOOKUP(A4747, Employees!$A$2:$E$401, 3, FALSE), "Enter an ID")</f>
        <v>Enter an ID</v>
      </c>
      <c r="D4747" s="13" t="str">
        <f>IFERROR(VLOOKUP(A4747, Employees!$A$2:$E$401, 4, FALSE), "Enter an ID")</f>
        <v>Enter an ID</v>
      </c>
      <c r="E4747" s="13" t="str">
        <f>IFERROR(VLOOKUP(A4747, Employees!$A$2:$E$401, 5, FALSE), "Enter an ID")</f>
        <v>Enter an ID</v>
      </c>
      <c r="F4747" s="13" t="str">
        <f>IFERROR(VLOOKUP(A4747, Employees!$A$2:$F$401, 6, FALSE), "Enter an ID")</f>
        <v>Enter an ID</v>
      </c>
      <c r="J4747" s="13" t="str" cm="1">
        <f t="array" ref="J4747">_xlfn.IFS(ISBLANK(G4747), "no training", ISBLANK(I4747), 0, NOT(ISBLANK(I4747)), VLOOKUP(G4747,Trainings!$A$2:$B$20, 2, FALSE))</f>
        <v>no training</v>
      </c>
    </row>
    <row r="4748" spans="2:10" ht="15.75" customHeight="1" x14ac:dyDescent="0.4">
      <c r="B4748" s="13" t="str">
        <f>IFERROR(VLOOKUP(A4748, Employees!$A$2:$E$401, 2, FALSE), "Enter an ID")</f>
        <v>Enter an ID</v>
      </c>
      <c r="C4748" s="13" t="str">
        <f>IFERROR(VLOOKUP(A4748, Employees!$A$2:$E$401, 3, FALSE), "Enter an ID")</f>
        <v>Enter an ID</v>
      </c>
      <c r="D4748" s="13" t="str">
        <f>IFERROR(VLOOKUP(A4748, Employees!$A$2:$E$401, 4, FALSE), "Enter an ID")</f>
        <v>Enter an ID</v>
      </c>
      <c r="E4748" s="13" t="str">
        <f>IFERROR(VLOOKUP(A4748, Employees!$A$2:$E$401, 5, FALSE), "Enter an ID")</f>
        <v>Enter an ID</v>
      </c>
      <c r="F4748" s="13" t="str">
        <f>IFERROR(VLOOKUP(A4748, Employees!$A$2:$F$401, 6, FALSE), "Enter an ID")</f>
        <v>Enter an ID</v>
      </c>
      <c r="J4748" s="13" t="str" cm="1">
        <f t="array" ref="J4748">_xlfn.IFS(ISBLANK(G4748), "no training", ISBLANK(I4748), 0, NOT(ISBLANK(I4748)), VLOOKUP(G4748,Trainings!$A$2:$B$20, 2, FALSE))</f>
        <v>no training</v>
      </c>
    </row>
    <row r="4749" spans="2:10" ht="15.75" customHeight="1" x14ac:dyDescent="0.4">
      <c r="B4749" s="13" t="str">
        <f>IFERROR(VLOOKUP(A4749, Employees!$A$2:$E$401, 2, FALSE), "Enter an ID")</f>
        <v>Enter an ID</v>
      </c>
      <c r="C4749" s="13" t="str">
        <f>IFERROR(VLOOKUP(A4749, Employees!$A$2:$E$401, 3, FALSE), "Enter an ID")</f>
        <v>Enter an ID</v>
      </c>
      <c r="D4749" s="13" t="str">
        <f>IFERROR(VLOOKUP(A4749, Employees!$A$2:$E$401, 4, FALSE), "Enter an ID")</f>
        <v>Enter an ID</v>
      </c>
      <c r="E4749" s="13" t="str">
        <f>IFERROR(VLOOKUP(A4749, Employees!$A$2:$E$401, 5, FALSE), "Enter an ID")</f>
        <v>Enter an ID</v>
      </c>
      <c r="F4749" s="13" t="str">
        <f>IFERROR(VLOOKUP(A4749, Employees!$A$2:$F$401, 6, FALSE), "Enter an ID")</f>
        <v>Enter an ID</v>
      </c>
      <c r="J4749" s="13" t="str" cm="1">
        <f t="array" ref="J4749">_xlfn.IFS(ISBLANK(G4749), "no training", ISBLANK(I4749), 0, NOT(ISBLANK(I4749)), VLOOKUP(G4749,Trainings!$A$2:$B$20, 2, FALSE))</f>
        <v>no training</v>
      </c>
    </row>
    <row r="4750" spans="2:10" ht="15.75" customHeight="1" x14ac:dyDescent="0.4">
      <c r="B4750" s="13" t="str">
        <f>IFERROR(VLOOKUP(A4750, Employees!$A$2:$E$401, 2, FALSE), "Enter an ID")</f>
        <v>Enter an ID</v>
      </c>
      <c r="C4750" s="13" t="str">
        <f>IFERROR(VLOOKUP(A4750, Employees!$A$2:$E$401, 3, FALSE), "Enter an ID")</f>
        <v>Enter an ID</v>
      </c>
      <c r="D4750" s="13" t="str">
        <f>IFERROR(VLOOKUP(A4750, Employees!$A$2:$E$401, 4, FALSE), "Enter an ID")</f>
        <v>Enter an ID</v>
      </c>
      <c r="E4750" s="13" t="str">
        <f>IFERROR(VLOOKUP(A4750, Employees!$A$2:$E$401, 5, FALSE), "Enter an ID")</f>
        <v>Enter an ID</v>
      </c>
      <c r="F4750" s="13" t="str">
        <f>IFERROR(VLOOKUP(A4750, Employees!$A$2:$F$401, 6, FALSE), "Enter an ID")</f>
        <v>Enter an ID</v>
      </c>
      <c r="J4750" s="13" t="str" cm="1">
        <f t="array" ref="J4750">_xlfn.IFS(ISBLANK(G4750), "no training", ISBLANK(I4750), 0, NOT(ISBLANK(I4750)), VLOOKUP(G4750,Trainings!$A$2:$B$20, 2, FALSE))</f>
        <v>no training</v>
      </c>
    </row>
    <row r="4751" spans="2:10" ht="15.75" customHeight="1" x14ac:dyDescent="0.4">
      <c r="B4751" s="13" t="str">
        <f>IFERROR(VLOOKUP(A4751, Employees!$A$2:$E$401, 2, FALSE), "Enter an ID")</f>
        <v>Enter an ID</v>
      </c>
      <c r="C4751" s="13" t="str">
        <f>IFERROR(VLOOKUP(A4751, Employees!$A$2:$E$401, 3, FALSE), "Enter an ID")</f>
        <v>Enter an ID</v>
      </c>
      <c r="D4751" s="13" t="str">
        <f>IFERROR(VLOOKUP(A4751, Employees!$A$2:$E$401, 4, FALSE), "Enter an ID")</f>
        <v>Enter an ID</v>
      </c>
      <c r="E4751" s="13" t="str">
        <f>IFERROR(VLOOKUP(A4751, Employees!$A$2:$E$401, 5, FALSE), "Enter an ID")</f>
        <v>Enter an ID</v>
      </c>
      <c r="F4751" s="13" t="str">
        <f>IFERROR(VLOOKUP(A4751, Employees!$A$2:$F$401, 6, FALSE), "Enter an ID")</f>
        <v>Enter an ID</v>
      </c>
      <c r="J4751" s="13" t="str" cm="1">
        <f t="array" ref="J4751">_xlfn.IFS(ISBLANK(G4751), "no training", ISBLANK(I4751), 0, NOT(ISBLANK(I4751)), VLOOKUP(G4751,Trainings!$A$2:$B$20, 2, FALSE))</f>
        <v>no training</v>
      </c>
    </row>
    <row r="4752" spans="2:10" ht="15.75" customHeight="1" x14ac:dyDescent="0.4">
      <c r="B4752" s="13" t="str">
        <f>IFERROR(VLOOKUP(A4752, Employees!$A$2:$E$401, 2, FALSE), "Enter an ID")</f>
        <v>Enter an ID</v>
      </c>
      <c r="C4752" s="13" t="str">
        <f>IFERROR(VLOOKUP(A4752, Employees!$A$2:$E$401, 3, FALSE), "Enter an ID")</f>
        <v>Enter an ID</v>
      </c>
      <c r="D4752" s="13" t="str">
        <f>IFERROR(VLOOKUP(A4752, Employees!$A$2:$E$401, 4, FALSE), "Enter an ID")</f>
        <v>Enter an ID</v>
      </c>
      <c r="E4752" s="13" t="str">
        <f>IFERROR(VLOOKUP(A4752, Employees!$A$2:$E$401, 5, FALSE), "Enter an ID")</f>
        <v>Enter an ID</v>
      </c>
      <c r="F4752" s="13" t="str">
        <f>IFERROR(VLOOKUP(A4752, Employees!$A$2:$F$401, 6, FALSE), "Enter an ID")</f>
        <v>Enter an ID</v>
      </c>
      <c r="J4752" s="13" t="str" cm="1">
        <f t="array" ref="J4752">_xlfn.IFS(ISBLANK(G4752), "no training", ISBLANK(I4752), 0, NOT(ISBLANK(I4752)), VLOOKUP(G4752,Trainings!$A$2:$B$20, 2, FALSE))</f>
        <v>no training</v>
      </c>
    </row>
    <row r="4753" spans="2:10" ht="15.75" customHeight="1" x14ac:dyDescent="0.4">
      <c r="B4753" s="13" t="str">
        <f>IFERROR(VLOOKUP(A4753, Employees!$A$2:$E$401, 2, FALSE), "Enter an ID")</f>
        <v>Enter an ID</v>
      </c>
      <c r="C4753" s="13" t="str">
        <f>IFERROR(VLOOKUP(A4753, Employees!$A$2:$E$401, 3, FALSE), "Enter an ID")</f>
        <v>Enter an ID</v>
      </c>
      <c r="D4753" s="13" t="str">
        <f>IFERROR(VLOOKUP(A4753, Employees!$A$2:$E$401, 4, FALSE), "Enter an ID")</f>
        <v>Enter an ID</v>
      </c>
      <c r="E4753" s="13" t="str">
        <f>IFERROR(VLOOKUP(A4753, Employees!$A$2:$E$401, 5, FALSE), "Enter an ID")</f>
        <v>Enter an ID</v>
      </c>
      <c r="F4753" s="13" t="str">
        <f>IFERROR(VLOOKUP(A4753, Employees!$A$2:$F$401, 6, FALSE), "Enter an ID")</f>
        <v>Enter an ID</v>
      </c>
      <c r="J4753" s="13" t="str" cm="1">
        <f t="array" ref="J4753">_xlfn.IFS(ISBLANK(G4753), "no training", ISBLANK(I4753), 0, NOT(ISBLANK(I4753)), VLOOKUP(G4753,Trainings!$A$2:$B$20, 2, FALSE))</f>
        <v>no training</v>
      </c>
    </row>
    <row r="4754" spans="2:10" ht="15.75" customHeight="1" x14ac:dyDescent="0.4">
      <c r="B4754" s="13" t="str">
        <f>IFERROR(VLOOKUP(A4754, Employees!$A$2:$E$401, 2, FALSE), "Enter an ID")</f>
        <v>Enter an ID</v>
      </c>
      <c r="C4754" s="13" t="str">
        <f>IFERROR(VLOOKUP(A4754, Employees!$A$2:$E$401, 3, FALSE), "Enter an ID")</f>
        <v>Enter an ID</v>
      </c>
      <c r="D4754" s="13" t="str">
        <f>IFERROR(VLOOKUP(A4754, Employees!$A$2:$E$401, 4, FALSE), "Enter an ID")</f>
        <v>Enter an ID</v>
      </c>
      <c r="E4754" s="13" t="str">
        <f>IFERROR(VLOOKUP(A4754, Employees!$A$2:$E$401, 5, FALSE), "Enter an ID")</f>
        <v>Enter an ID</v>
      </c>
      <c r="F4754" s="13" t="str">
        <f>IFERROR(VLOOKUP(A4754, Employees!$A$2:$F$401, 6, FALSE), "Enter an ID")</f>
        <v>Enter an ID</v>
      </c>
      <c r="J4754" s="13" t="str" cm="1">
        <f t="array" ref="J4754">_xlfn.IFS(ISBLANK(G4754), "no training", ISBLANK(I4754), 0, NOT(ISBLANK(I4754)), VLOOKUP(G4754,Trainings!$A$2:$B$20, 2, FALSE))</f>
        <v>no training</v>
      </c>
    </row>
    <row r="4755" spans="2:10" ht="15.75" customHeight="1" x14ac:dyDescent="0.4">
      <c r="B4755" s="13" t="str">
        <f>IFERROR(VLOOKUP(A4755, Employees!$A$2:$E$401, 2, FALSE), "Enter an ID")</f>
        <v>Enter an ID</v>
      </c>
      <c r="C4755" s="13" t="str">
        <f>IFERROR(VLOOKUP(A4755, Employees!$A$2:$E$401, 3, FALSE), "Enter an ID")</f>
        <v>Enter an ID</v>
      </c>
      <c r="D4755" s="13" t="str">
        <f>IFERROR(VLOOKUP(A4755, Employees!$A$2:$E$401, 4, FALSE), "Enter an ID")</f>
        <v>Enter an ID</v>
      </c>
      <c r="E4755" s="13" t="str">
        <f>IFERROR(VLOOKUP(A4755, Employees!$A$2:$E$401, 5, FALSE), "Enter an ID")</f>
        <v>Enter an ID</v>
      </c>
      <c r="F4755" s="13" t="str">
        <f>IFERROR(VLOOKUP(A4755, Employees!$A$2:$F$401, 6, FALSE), "Enter an ID")</f>
        <v>Enter an ID</v>
      </c>
      <c r="J4755" s="13" t="str" cm="1">
        <f t="array" ref="J4755">_xlfn.IFS(ISBLANK(G4755), "no training", ISBLANK(I4755), 0, NOT(ISBLANK(I4755)), VLOOKUP(G4755,Trainings!$A$2:$B$20, 2, FALSE))</f>
        <v>no training</v>
      </c>
    </row>
    <row r="4756" spans="2:10" ht="15.75" customHeight="1" x14ac:dyDescent="0.4">
      <c r="B4756" s="13" t="str">
        <f>IFERROR(VLOOKUP(A4756, Employees!$A$2:$E$401, 2, FALSE), "Enter an ID")</f>
        <v>Enter an ID</v>
      </c>
      <c r="C4756" s="13" t="str">
        <f>IFERROR(VLOOKUP(A4756, Employees!$A$2:$E$401, 3, FALSE), "Enter an ID")</f>
        <v>Enter an ID</v>
      </c>
      <c r="D4756" s="13" t="str">
        <f>IFERROR(VLOOKUP(A4756, Employees!$A$2:$E$401, 4, FALSE), "Enter an ID")</f>
        <v>Enter an ID</v>
      </c>
      <c r="E4756" s="13" t="str">
        <f>IFERROR(VLOOKUP(A4756, Employees!$A$2:$E$401, 5, FALSE), "Enter an ID")</f>
        <v>Enter an ID</v>
      </c>
      <c r="F4756" s="13" t="str">
        <f>IFERROR(VLOOKUP(A4756, Employees!$A$2:$F$401, 6, FALSE), "Enter an ID")</f>
        <v>Enter an ID</v>
      </c>
      <c r="J4756" s="13" t="str" cm="1">
        <f t="array" ref="J4756">_xlfn.IFS(ISBLANK(G4756), "no training", ISBLANK(I4756), 0, NOT(ISBLANK(I4756)), VLOOKUP(G4756,Trainings!$A$2:$B$20, 2, FALSE))</f>
        <v>no training</v>
      </c>
    </row>
    <row r="4757" spans="2:10" ht="15.75" customHeight="1" x14ac:dyDescent="0.4">
      <c r="B4757" s="13" t="str">
        <f>IFERROR(VLOOKUP(A4757, Employees!$A$2:$E$401, 2, FALSE), "Enter an ID")</f>
        <v>Enter an ID</v>
      </c>
      <c r="C4757" s="13" t="str">
        <f>IFERROR(VLOOKUP(A4757, Employees!$A$2:$E$401, 3, FALSE), "Enter an ID")</f>
        <v>Enter an ID</v>
      </c>
      <c r="D4757" s="13" t="str">
        <f>IFERROR(VLOOKUP(A4757, Employees!$A$2:$E$401, 4, FALSE), "Enter an ID")</f>
        <v>Enter an ID</v>
      </c>
      <c r="E4757" s="13" t="str">
        <f>IFERROR(VLOOKUP(A4757, Employees!$A$2:$E$401, 5, FALSE), "Enter an ID")</f>
        <v>Enter an ID</v>
      </c>
      <c r="F4757" s="13" t="str">
        <f>IFERROR(VLOOKUP(A4757, Employees!$A$2:$F$401, 6, FALSE), "Enter an ID")</f>
        <v>Enter an ID</v>
      </c>
      <c r="J4757" s="13" t="str" cm="1">
        <f t="array" ref="J4757">_xlfn.IFS(ISBLANK(G4757), "no training", ISBLANK(I4757), 0, NOT(ISBLANK(I4757)), VLOOKUP(G4757,Trainings!$A$2:$B$20, 2, FALSE))</f>
        <v>no training</v>
      </c>
    </row>
    <row r="4758" spans="2:10" ht="15.75" customHeight="1" x14ac:dyDescent="0.4">
      <c r="B4758" s="13" t="str">
        <f>IFERROR(VLOOKUP(A4758, Employees!$A$2:$E$401, 2, FALSE), "Enter an ID")</f>
        <v>Enter an ID</v>
      </c>
      <c r="C4758" s="13" t="str">
        <f>IFERROR(VLOOKUP(A4758, Employees!$A$2:$E$401, 3, FALSE), "Enter an ID")</f>
        <v>Enter an ID</v>
      </c>
      <c r="D4758" s="13" t="str">
        <f>IFERROR(VLOOKUP(A4758, Employees!$A$2:$E$401, 4, FALSE), "Enter an ID")</f>
        <v>Enter an ID</v>
      </c>
      <c r="E4758" s="13" t="str">
        <f>IFERROR(VLOOKUP(A4758, Employees!$A$2:$E$401, 5, FALSE), "Enter an ID")</f>
        <v>Enter an ID</v>
      </c>
      <c r="F4758" s="13" t="str">
        <f>IFERROR(VLOOKUP(A4758, Employees!$A$2:$F$401, 6, FALSE), "Enter an ID")</f>
        <v>Enter an ID</v>
      </c>
      <c r="J4758" s="13" t="str" cm="1">
        <f t="array" ref="J4758">_xlfn.IFS(ISBLANK(G4758), "no training", ISBLANK(I4758), 0, NOT(ISBLANK(I4758)), VLOOKUP(G4758,Trainings!$A$2:$B$20, 2, FALSE))</f>
        <v>no training</v>
      </c>
    </row>
    <row r="4759" spans="2:10" ht="15.75" customHeight="1" x14ac:dyDescent="0.4">
      <c r="B4759" s="13" t="str">
        <f>IFERROR(VLOOKUP(A4759, Employees!$A$2:$E$401, 2, FALSE), "Enter an ID")</f>
        <v>Enter an ID</v>
      </c>
      <c r="C4759" s="13" t="str">
        <f>IFERROR(VLOOKUP(A4759, Employees!$A$2:$E$401, 3, FALSE), "Enter an ID")</f>
        <v>Enter an ID</v>
      </c>
      <c r="D4759" s="13" t="str">
        <f>IFERROR(VLOOKUP(A4759, Employees!$A$2:$E$401, 4, FALSE), "Enter an ID")</f>
        <v>Enter an ID</v>
      </c>
      <c r="E4759" s="13" t="str">
        <f>IFERROR(VLOOKUP(A4759, Employees!$A$2:$E$401, 5, FALSE), "Enter an ID")</f>
        <v>Enter an ID</v>
      </c>
      <c r="F4759" s="13" t="str">
        <f>IFERROR(VLOOKUP(A4759, Employees!$A$2:$F$401, 6, FALSE), "Enter an ID")</f>
        <v>Enter an ID</v>
      </c>
      <c r="J4759" s="13" t="str" cm="1">
        <f t="array" ref="J4759">_xlfn.IFS(ISBLANK(G4759), "no training", ISBLANK(I4759), 0, NOT(ISBLANK(I4759)), VLOOKUP(G4759,Trainings!$A$2:$B$20, 2, FALSE))</f>
        <v>no training</v>
      </c>
    </row>
    <row r="4760" spans="2:10" ht="15.75" customHeight="1" x14ac:dyDescent="0.4">
      <c r="B4760" s="13" t="str">
        <f>IFERROR(VLOOKUP(A4760, Employees!$A$2:$E$401, 2, FALSE), "Enter an ID")</f>
        <v>Enter an ID</v>
      </c>
      <c r="C4760" s="13" t="str">
        <f>IFERROR(VLOOKUP(A4760, Employees!$A$2:$E$401, 3, FALSE), "Enter an ID")</f>
        <v>Enter an ID</v>
      </c>
      <c r="D4760" s="13" t="str">
        <f>IFERROR(VLOOKUP(A4760, Employees!$A$2:$E$401, 4, FALSE), "Enter an ID")</f>
        <v>Enter an ID</v>
      </c>
      <c r="E4760" s="13" t="str">
        <f>IFERROR(VLOOKUP(A4760, Employees!$A$2:$E$401, 5, FALSE), "Enter an ID")</f>
        <v>Enter an ID</v>
      </c>
      <c r="F4760" s="13" t="str">
        <f>IFERROR(VLOOKUP(A4760, Employees!$A$2:$F$401, 6, FALSE), "Enter an ID")</f>
        <v>Enter an ID</v>
      </c>
      <c r="J4760" s="13" t="str" cm="1">
        <f t="array" ref="J4760">_xlfn.IFS(ISBLANK(G4760), "no training", ISBLANK(I4760), 0, NOT(ISBLANK(I4760)), VLOOKUP(G4760,Trainings!$A$2:$B$20, 2, FALSE))</f>
        <v>no training</v>
      </c>
    </row>
    <row r="4761" spans="2:10" ht="15.75" customHeight="1" x14ac:dyDescent="0.4">
      <c r="B4761" s="13" t="str">
        <f>IFERROR(VLOOKUP(A4761, Employees!$A$2:$E$401, 2, FALSE), "Enter an ID")</f>
        <v>Enter an ID</v>
      </c>
      <c r="C4761" s="13" t="str">
        <f>IFERROR(VLOOKUP(A4761, Employees!$A$2:$E$401, 3, FALSE), "Enter an ID")</f>
        <v>Enter an ID</v>
      </c>
      <c r="D4761" s="13" t="str">
        <f>IFERROR(VLOOKUP(A4761, Employees!$A$2:$E$401, 4, FALSE), "Enter an ID")</f>
        <v>Enter an ID</v>
      </c>
      <c r="E4761" s="13" t="str">
        <f>IFERROR(VLOOKUP(A4761, Employees!$A$2:$E$401, 5, FALSE), "Enter an ID")</f>
        <v>Enter an ID</v>
      </c>
      <c r="F4761" s="13" t="str">
        <f>IFERROR(VLOOKUP(A4761, Employees!$A$2:$F$401, 6, FALSE), "Enter an ID")</f>
        <v>Enter an ID</v>
      </c>
      <c r="J4761" s="13" t="str" cm="1">
        <f t="array" ref="J4761">_xlfn.IFS(ISBLANK(G4761), "no training", ISBLANK(I4761), 0, NOT(ISBLANK(I4761)), VLOOKUP(G4761,Trainings!$A$2:$B$20, 2, FALSE))</f>
        <v>no training</v>
      </c>
    </row>
    <row r="4762" spans="2:10" ht="15.75" customHeight="1" x14ac:dyDescent="0.4">
      <c r="B4762" s="13" t="str">
        <f>IFERROR(VLOOKUP(A4762, Employees!$A$2:$E$401, 2, FALSE), "Enter an ID")</f>
        <v>Enter an ID</v>
      </c>
      <c r="C4762" s="13" t="str">
        <f>IFERROR(VLOOKUP(A4762, Employees!$A$2:$E$401, 3, FALSE), "Enter an ID")</f>
        <v>Enter an ID</v>
      </c>
      <c r="D4762" s="13" t="str">
        <f>IFERROR(VLOOKUP(A4762, Employees!$A$2:$E$401, 4, FALSE), "Enter an ID")</f>
        <v>Enter an ID</v>
      </c>
      <c r="E4762" s="13" t="str">
        <f>IFERROR(VLOOKUP(A4762, Employees!$A$2:$E$401, 5, FALSE), "Enter an ID")</f>
        <v>Enter an ID</v>
      </c>
      <c r="F4762" s="13" t="str">
        <f>IFERROR(VLOOKUP(A4762, Employees!$A$2:$F$401, 6, FALSE), "Enter an ID")</f>
        <v>Enter an ID</v>
      </c>
      <c r="J4762" s="13" t="str" cm="1">
        <f t="array" ref="J4762">_xlfn.IFS(ISBLANK(G4762), "no training", ISBLANK(I4762), 0, NOT(ISBLANK(I4762)), VLOOKUP(G4762,Trainings!$A$2:$B$20, 2, FALSE))</f>
        <v>no training</v>
      </c>
    </row>
    <row r="4763" spans="2:10" ht="15.75" customHeight="1" x14ac:dyDescent="0.4">
      <c r="B4763" s="13" t="str">
        <f>IFERROR(VLOOKUP(A4763, Employees!$A$2:$E$401, 2, FALSE), "Enter an ID")</f>
        <v>Enter an ID</v>
      </c>
      <c r="C4763" s="13" t="str">
        <f>IFERROR(VLOOKUP(A4763, Employees!$A$2:$E$401, 3, FALSE), "Enter an ID")</f>
        <v>Enter an ID</v>
      </c>
      <c r="D4763" s="13" t="str">
        <f>IFERROR(VLOOKUP(A4763, Employees!$A$2:$E$401, 4, FALSE), "Enter an ID")</f>
        <v>Enter an ID</v>
      </c>
      <c r="E4763" s="13" t="str">
        <f>IFERROR(VLOOKUP(A4763, Employees!$A$2:$E$401, 5, FALSE), "Enter an ID")</f>
        <v>Enter an ID</v>
      </c>
      <c r="F4763" s="13" t="str">
        <f>IFERROR(VLOOKUP(A4763, Employees!$A$2:$F$401, 6, FALSE), "Enter an ID")</f>
        <v>Enter an ID</v>
      </c>
      <c r="J4763" s="13" t="str" cm="1">
        <f t="array" ref="J4763">_xlfn.IFS(ISBLANK(G4763), "no training", ISBLANK(I4763), 0, NOT(ISBLANK(I4763)), VLOOKUP(G4763,Trainings!$A$2:$B$20, 2, FALSE))</f>
        <v>no training</v>
      </c>
    </row>
    <row r="4764" spans="2:10" ht="15.75" customHeight="1" x14ac:dyDescent="0.4">
      <c r="B4764" s="13" t="str">
        <f>IFERROR(VLOOKUP(A4764, Employees!$A$2:$E$401, 2, FALSE), "Enter an ID")</f>
        <v>Enter an ID</v>
      </c>
      <c r="C4764" s="13" t="str">
        <f>IFERROR(VLOOKUP(A4764, Employees!$A$2:$E$401, 3, FALSE), "Enter an ID")</f>
        <v>Enter an ID</v>
      </c>
      <c r="D4764" s="13" t="str">
        <f>IFERROR(VLOOKUP(A4764, Employees!$A$2:$E$401, 4, FALSE), "Enter an ID")</f>
        <v>Enter an ID</v>
      </c>
      <c r="E4764" s="13" t="str">
        <f>IFERROR(VLOOKUP(A4764, Employees!$A$2:$E$401, 5, FALSE), "Enter an ID")</f>
        <v>Enter an ID</v>
      </c>
      <c r="F4764" s="13" t="str">
        <f>IFERROR(VLOOKUP(A4764, Employees!$A$2:$F$401, 6, FALSE), "Enter an ID")</f>
        <v>Enter an ID</v>
      </c>
      <c r="J4764" s="13" t="str" cm="1">
        <f t="array" ref="J4764">_xlfn.IFS(ISBLANK(G4764), "no training", ISBLANK(I4764), 0, NOT(ISBLANK(I4764)), VLOOKUP(G4764,Trainings!$A$2:$B$20, 2, FALSE))</f>
        <v>no training</v>
      </c>
    </row>
    <row r="4765" spans="2:10" ht="15.75" customHeight="1" x14ac:dyDescent="0.4">
      <c r="B4765" s="13" t="str">
        <f>IFERROR(VLOOKUP(A4765, Employees!$A$2:$E$401, 2, FALSE), "Enter an ID")</f>
        <v>Enter an ID</v>
      </c>
      <c r="C4765" s="13" t="str">
        <f>IFERROR(VLOOKUP(A4765, Employees!$A$2:$E$401, 3, FALSE), "Enter an ID")</f>
        <v>Enter an ID</v>
      </c>
      <c r="D4765" s="13" t="str">
        <f>IFERROR(VLOOKUP(A4765, Employees!$A$2:$E$401, 4, FALSE), "Enter an ID")</f>
        <v>Enter an ID</v>
      </c>
      <c r="E4765" s="13" t="str">
        <f>IFERROR(VLOOKUP(A4765, Employees!$A$2:$E$401, 5, FALSE), "Enter an ID")</f>
        <v>Enter an ID</v>
      </c>
      <c r="F4765" s="13" t="str">
        <f>IFERROR(VLOOKUP(A4765, Employees!$A$2:$F$401, 6, FALSE), "Enter an ID")</f>
        <v>Enter an ID</v>
      </c>
      <c r="J4765" s="13" t="str" cm="1">
        <f t="array" ref="J4765">_xlfn.IFS(ISBLANK(G4765), "no training", ISBLANK(I4765), 0, NOT(ISBLANK(I4765)), VLOOKUP(G4765,Trainings!$A$2:$B$20, 2, FALSE))</f>
        <v>no training</v>
      </c>
    </row>
    <row r="4766" spans="2:10" ht="15.75" customHeight="1" x14ac:dyDescent="0.4">
      <c r="B4766" s="13" t="str">
        <f>IFERROR(VLOOKUP(A4766, Employees!$A$2:$E$401, 2, FALSE), "Enter an ID")</f>
        <v>Enter an ID</v>
      </c>
      <c r="C4766" s="13" t="str">
        <f>IFERROR(VLOOKUP(A4766, Employees!$A$2:$E$401, 3, FALSE), "Enter an ID")</f>
        <v>Enter an ID</v>
      </c>
      <c r="D4766" s="13" t="str">
        <f>IFERROR(VLOOKUP(A4766, Employees!$A$2:$E$401, 4, FALSE), "Enter an ID")</f>
        <v>Enter an ID</v>
      </c>
      <c r="E4766" s="13" t="str">
        <f>IFERROR(VLOOKUP(A4766, Employees!$A$2:$E$401, 5, FALSE), "Enter an ID")</f>
        <v>Enter an ID</v>
      </c>
      <c r="F4766" s="13" t="str">
        <f>IFERROR(VLOOKUP(A4766, Employees!$A$2:$F$401, 6, FALSE), "Enter an ID")</f>
        <v>Enter an ID</v>
      </c>
      <c r="J4766" s="13" t="str" cm="1">
        <f t="array" ref="J4766">_xlfn.IFS(ISBLANK(G4766), "no training", ISBLANK(I4766), 0, NOT(ISBLANK(I4766)), VLOOKUP(G4766,Trainings!$A$2:$B$20, 2, FALSE))</f>
        <v>no training</v>
      </c>
    </row>
    <row r="4767" spans="2:10" ht="15.75" customHeight="1" x14ac:dyDescent="0.4">
      <c r="B4767" s="13" t="str">
        <f>IFERROR(VLOOKUP(A4767, Employees!$A$2:$E$401, 2, FALSE), "Enter an ID")</f>
        <v>Enter an ID</v>
      </c>
      <c r="C4767" s="13" t="str">
        <f>IFERROR(VLOOKUP(A4767, Employees!$A$2:$E$401, 3, FALSE), "Enter an ID")</f>
        <v>Enter an ID</v>
      </c>
      <c r="D4767" s="13" t="str">
        <f>IFERROR(VLOOKUP(A4767, Employees!$A$2:$E$401, 4, FALSE), "Enter an ID")</f>
        <v>Enter an ID</v>
      </c>
      <c r="E4767" s="13" t="str">
        <f>IFERROR(VLOOKUP(A4767, Employees!$A$2:$E$401, 5, FALSE), "Enter an ID")</f>
        <v>Enter an ID</v>
      </c>
      <c r="F4767" s="13" t="str">
        <f>IFERROR(VLOOKUP(A4767, Employees!$A$2:$F$401, 6, FALSE), "Enter an ID")</f>
        <v>Enter an ID</v>
      </c>
      <c r="J4767" s="13" t="str" cm="1">
        <f t="array" ref="J4767">_xlfn.IFS(ISBLANK(G4767), "no training", ISBLANK(I4767), 0, NOT(ISBLANK(I4767)), VLOOKUP(G4767,Trainings!$A$2:$B$20, 2, FALSE))</f>
        <v>no training</v>
      </c>
    </row>
    <row r="4768" spans="2:10" ht="15.75" customHeight="1" x14ac:dyDescent="0.4">
      <c r="B4768" s="13" t="str">
        <f>IFERROR(VLOOKUP(A4768, Employees!$A$2:$E$401, 2, FALSE), "Enter an ID")</f>
        <v>Enter an ID</v>
      </c>
      <c r="C4768" s="13" t="str">
        <f>IFERROR(VLOOKUP(A4768, Employees!$A$2:$E$401, 3, FALSE), "Enter an ID")</f>
        <v>Enter an ID</v>
      </c>
      <c r="D4768" s="13" t="str">
        <f>IFERROR(VLOOKUP(A4768, Employees!$A$2:$E$401, 4, FALSE), "Enter an ID")</f>
        <v>Enter an ID</v>
      </c>
      <c r="E4768" s="13" t="str">
        <f>IFERROR(VLOOKUP(A4768, Employees!$A$2:$E$401, 5, FALSE), "Enter an ID")</f>
        <v>Enter an ID</v>
      </c>
      <c r="F4768" s="13" t="str">
        <f>IFERROR(VLOOKUP(A4768, Employees!$A$2:$F$401, 6, FALSE), "Enter an ID")</f>
        <v>Enter an ID</v>
      </c>
      <c r="J4768" s="13" t="str" cm="1">
        <f t="array" ref="J4768">_xlfn.IFS(ISBLANK(G4768), "no training", ISBLANK(I4768), 0, NOT(ISBLANK(I4768)), VLOOKUP(G4768,Trainings!$A$2:$B$20, 2, FALSE))</f>
        <v>no training</v>
      </c>
    </row>
    <row r="4769" spans="2:10" ht="15.75" customHeight="1" x14ac:dyDescent="0.4">
      <c r="B4769" s="13" t="str">
        <f>IFERROR(VLOOKUP(A4769, Employees!$A$2:$E$401, 2, FALSE), "Enter an ID")</f>
        <v>Enter an ID</v>
      </c>
      <c r="C4769" s="13" t="str">
        <f>IFERROR(VLOOKUP(A4769, Employees!$A$2:$E$401, 3, FALSE), "Enter an ID")</f>
        <v>Enter an ID</v>
      </c>
      <c r="D4769" s="13" t="str">
        <f>IFERROR(VLOOKUP(A4769, Employees!$A$2:$E$401, 4, FALSE), "Enter an ID")</f>
        <v>Enter an ID</v>
      </c>
      <c r="E4769" s="13" t="str">
        <f>IFERROR(VLOOKUP(A4769, Employees!$A$2:$E$401, 5, FALSE), "Enter an ID")</f>
        <v>Enter an ID</v>
      </c>
      <c r="F4769" s="13" t="str">
        <f>IFERROR(VLOOKUP(A4769, Employees!$A$2:$F$401, 6, FALSE), "Enter an ID")</f>
        <v>Enter an ID</v>
      </c>
      <c r="J4769" s="13" t="str" cm="1">
        <f t="array" ref="J4769">_xlfn.IFS(ISBLANK(G4769), "no training", ISBLANK(I4769), 0, NOT(ISBLANK(I4769)), VLOOKUP(G4769,Trainings!$A$2:$B$20, 2, FALSE))</f>
        <v>no training</v>
      </c>
    </row>
    <row r="4770" spans="2:10" ht="15.75" customHeight="1" x14ac:dyDescent="0.4">
      <c r="B4770" s="13" t="str">
        <f>IFERROR(VLOOKUP(A4770, Employees!$A$2:$E$401, 2, FALSE), "Enter an ID")</f>
        <v>Enter an ID</v>
      </c>
      <c r="C4770" s="13" t="str">
        <f>IFERROR(VLOOKUP(A4770, Employees!$A$2:$E$401, 3, FALSE), "Enter an ID")</f>
        <v>Enter an ID</v>
      </c>
      <c r="D4770" s="13" t="str">
        <f>IFERROR(VLOOKUP(A4770, Employees!$A$2:$E$401, 4, FALSE), "Enter an ID")</f>
        <v>Enter an ID</v>
      </c>
      <c r="E4770" s="13" t="str">
        <f>IFERROR(VLOOKUP(A4770, Employees!$A$2:$E$401, 5, FALSE), "Enter an ID")</f>
        <v>Enter an ID</v>
      </c>
      <c r="F4770" s="13" t="str">
        <f>IFERROR(VLOOKUP(A4770, Employees!$A$2:$F$401, 6, FALSE), "Enter an ID")</f>
        <v>Enter an ID</v>
      </c>
      <c r="J4770" s="13" t="str" cm="1">
        <f t="array" ref="J4770">_xlfn.IFS(ISBLANK(G4770), "no training", ISBLANK(I4770), 0, NOT(ISBLANK(I4770)), VLOOKUP(G4770,Trainings!$A$2:$B$20, 2, FALSE))</f>
        <v>no training</v>
      </c>
    </row>
    <row r="4771" spans="2:10" ht="15.75" customHeight="1" x14ac:dyDescent="0.4">
      <c r="B4771" s="13" t="str">
        <f>IFERROR(VLOOKUP(A4771, Employees!$A$2:$E$401, 2, FALSE), "Enter an ID")</f>
        <v>Enter an ID</v>
      </c>
      <c r="C4771" s="13" t="str">
        <f>IFERROR(VLOOKUP(A4771, Employees!$A$2:$E$401, 3, FALSE), "Enter an ID")</f>
        <v>Enter an ID</v>
      </c>
      <c r="D4771" s="13" t="str">
        <f>IFERROR(VLOOKUP(A4771, Employees!$A$2:$E$401, 4, FALSE), "Enter an ID")</f>
        <v>Enter an ID</v>
      </c>
      <c r="E4771" s="13" t="str">
        <f>IFERROR(VLOOKUP(A4771, Employees!$A$2:$E$401, 5, FALSE), "Enter an ID")</f>
        <v>Enter an ID</v>
      </c>
      <c r="F4771" s="13" t="str">
        <f>IFERROR(VLOOKUP(A4771, Employees!$A$2:$F$401, 6, FALSE), "Enter an ID")</f>
        <v>Enter an ID</v>
      </c>
      <c r="J4771" s="13" t="str" cm="1">
        <f t="array" ref="J4771">_xlfn.IFS(ISBLANK(G4771), "no training", ISBLANK(I4771), 0, NOT(ISBLANK(I4771)), VLOOKUP(G4771,Trainings!$A$2:$B$20, 2, FALSE))</f>
        <v>no training</v>
      </c>
    </row>
    <row r="4772" spans="2:10" ht="15.75" customHeight="1" x14ac:dyDescent="0.4">
      <c r="B4772" s="13" t="str">
        <f>IFERROR(VLOOKUP(A4772, Employees!$A$2:$E$401, 2, FALSE), "Enter an ID")</f>
        <v>Enter an ID</v>
      </c>
      <c r="C4772" s="13" t="str">
        <f>IFERROR(VLOOKUP(A4772, Employees!$A$2:$E$401, 3, FALSE), "Enter an ID")</f>
        <v>Enter an ID</v>
      </c>
      <c r="D4772" s="13" t="str">
        <f>IFERROR(VLOOKUP(A4772, Employees!$A$2:$E$401, 4, FALSE), "Enter an ID")</f>
        <v>Enter an ID</v>
      </c>
      <c r="E4772" s="13" t="str">
        <f>IFERROR(VLOOKUP(A4772, Employees!$A$2:$E$401, 5, FALSE), "Enter an ID")</f>
        <v>Enter an ID</v>
      </c>
      <c r="F4772" s="13" t="str">
        <f>IFERROR(VLOOKUP(A4772, Employees!$A$2:$F$401, 6, FALSE), "Enter an ID")</f>
        <v>Enter an ID</v>
      </c>
      <c r="J4772" s="13" t="str" cm="1">
        <f t="array" ref="J4772">_xlfn.IFS(ISBLANK(G4772), "no training", ISBLANK(I4772), 0, NOT(ISBLANK(I4772)), VLOOKUP(G4772,Trainings!$A$2:$B$20, 2, FALSE))</f>
        <v>no training</v>
      </c>
    </row>
    <row r="4773" spans="2:10" ht="15.75" customHeight="1" x14ac:dyDescent="0.4">
      <c r="B4773" s="13" t="str">
        <f>IFERROR(VLOOKUP(A4773, Employees!$A$2:$E$401, 2, FALSE), "Enter an ID")</f>
        <v>Enter an ID</v>
      </c>
      <c r="C4773" s="13" t="str">
        <f>IFERROR(VLOOKUP(A4773, Employees!$A$2:$E$401, 3, FALSE), "Enter an ID")</f>
        <v>Enter an ID</v>
      </c>
      <c r="D4773" s="13" t="str">
        <f>IFERROR(VLOOKUP(A4773, Employees!$A$2:$E$401, 4, FALSE), "Enter an ID")</f>
        <v>Enter an ID</v>
      </c>
      <c r="E4773" s="13" t="str">
        <f>IFERROR(VLOOKUP(A4773, Employees!$A$2:$E$401, 5, FALSE), "Enter an ID")</f>
        <v>Enter an ID</v>
      </c>
      <c r="F4773" s="13" t="str">
        <f>IFERROR(VLOOKUP(A4773, Employees!$A$2:$F$401, 6, FALSE), "Enter an ID")</f>
        <v>Enter an ID</v>
      </c>
      <c r="J4773" s="13" t="str" cm="1">
        <f t="array" ref="J4773">_xlfn.IFS(ISBLANK(G4773), "no training", ISBLANK(I4773), 0, NOT(ISBLANK(I4773)), VLOOKUP(G4773,Trainings!$A$2:$B$20, 2, FALSE))</f>
        <v>no training</v>
      </c>
    </row>
    <row r="4774" spans="2:10" ht="15.75" customHeight="1" x14ac:dyDescent="0.4">
      <c r="B4774" s="13" t="str">
        <f>IFERROR(VLOOKUP(A4774, Employees!$A$2:$E$401, 2, FALSE), "Enter an ID")</f>
        <v>Enter an ID</v>
      </c>
      <c r="C4774" s="13" t="str">
        <f>IFERROR(VLOOKUP(A4774, Employees!$A$2:$E$401, 3, FALSE), "Enter an ID")</f>
        <v>Enter an ID</v>
      </c>
      <c r="D4774" s="13" t="str">
        <f>IFERROR(VLOOKUP(A4774, Employees!$A$2:$E$401, 4, FALSE), "Enter an ID")</f>
        <v>Enter an ID</v>
      </c>
      <c r="E4774" s="13" t="str">
        <f>IFERROR(VLOOKUP(A4774, Employees!$A$2:$E$401, 5, FALSE), "Enter an ID")</f>
        <v>Enter an ID</v>
      </c>
      <c r="F4774" s="13" t="str">
        <f>IFERROR(VLOOKUP(A4774, Employees!$A$2:$F$401, 6, FALSE), "Enter an ID")</f>
        <v>Enter an ID</v>
      </c>
      <c r="J4774" s="13" t="str" cm="1">
        <f t="array" ref="J4774">_xlfn.IFS(ISBLANK(G4774), "no training", ISBLANK(I4774), 0, NOT(ISBLANK(I4774)), VLOOKUP(G4774,Trainings!$A$2:$B$20, 2, FALSE))</f>
        <v>no training</v>
      </c>
    </row>
    <row r="4775" spans="2:10" ht="15.75" customHeight="1" x14ac:dyDescent="0.4">
      <c r="B4775" s="13" t="str">
        <f>IFERROR(VLOOKUP(A4775, Employees!$A$2:$E$401, 2, FALSE), "Enter an ID")</f>
        <v>Enter an ID</v>
      </c>
      <c r="C4775" s="13" t="str">
        <f>IFERROR(VLOOKUP(A4775, Employees!$A$2:$E$401, 3, FALSE), "Enter an ID")</f>
        <v>Enter an ID</v>
      </c>
      <c r="D4775" s="13" t="str">
        <f>IFERROR(VLOOKUP(A4775, Employees!$A$2:$E$401, 4, FALSE), "Enter an ID")</f>
        <v>Enter an ID</v>
      </c>
      <c r="E4775" s="13" t="str">
        <f>IFERROR(VLOOKUP(A4775, Employees!$A$2:$E$401, 5, FALSE), "Enter an ID")</f>
        <v>Enter an ID</v>
      </c>
      <c r="F4775" s="13" t="str">
        <f>IFERROR(VLOOKUP(A4775, Employees!$A$2:$F$401, 6, FALSE), "Enter an ID")</f>
        <v>Enter an ID</v>
      </c>
      <c r="J4775" s="13" t="str" cm="1">
        <f t="array" ref="J4775">_xlfn.IFS(ISBLANK(G4775), "no training", ISBLANK(I4775), 0, NOT(ISBLANK(I4775)), VLOOKUP(G4775,Trainings!$A$2:$B$20, 2, FALSE))</f>
        <v>no training</v>
      </c>
    </row>
    <row r="4776" spans="2:10" ht="15.75" customHeight="1" x14ac:dyDescent="0.4">
      <c r="B4776" s="13" t="str">
        <f>IFERROR(VLOOKUP(A4776, Employees!$A$2:$E$401, 2, FALSE), "Enter an ID")</f>
        <v>Enter an ID</v>
      </c>
      <c r="C4776" s="13" t="str">
        <f>IFERROR(VLOOKUP(A4776, Employees!$A$2:$E$401, 3, FALSE), "Enter an ID")</f>
        <v>Enter an ID</v>
      </c>
      <c r="D4776" s="13" t="str">
        <f>IFERROR(VLOOKUP(A4776, Employees!$A$2:$E$401, 4, FALSE), "Enter an ID")</f>
        <v>Enter an ID</v>
      </c>
      <c r="E4776" s="13" t="str">
        <f>IFERROR(VLOOKUP(A4776, Employees!$A$2:$E$401, 5, FALSE), "Enter an ID")</f>
        <v>Enter an ID</v>
      </c>
      <c r="F4776" s="13" t="str">
        <f>IFERROR(VLOOKUP(A4776, Employees!$A$2:$F$401, 6, FALSE), "Enter an ID")</f>
        <v>Enter an ID</v>
      </c>
      <c r="J4776" s="13" t="str" cm="1">
        <f t="array" ref="J4776">_xlfn.IFS(ISBLANK(G4776), "no training", ISBLANK(I4776), 0, NOT(ISBLANK(I4776)), VLOOKUP(G4776,Trainings!$A$2:$B$20, 2, FALSE))</f>
        <v>no training</v>
      </c>
    </row>
    <row r="4777" spans="2:10" ht="15.75" customHeight="1" x14ac:dyDescent="0.4">
      <c r="B4777" s="13" t="str">
        <f>IFERROR(VLOOKUP(A4777, Employees!$A$2:$E$401, 2, FALSE), "Enter an ID")</f>
        <v>Enter an ID</v>
      </c>
      <c r="C4777" s="13" t="str">
        <f>IFERROR(VLOOKUP(A4777, Employees!$A$2:$E$401, 3, FALSE), "Enter an ID")</f>
        <v>Enter an ID</v>
      </c>
      <c r="D4777" s="13" t="str">
        <f>IFERROR(VLOOKUP(A4777, Employees!$A$2:$E$401, 4, FALSE), "Enter an ID")</f>
        <v>Enter an ID</v>
      </c>
      <c r="E4777" s="13" t="str">
        <f>IFERROR(VLOOKUP(A4777, Employees!$A$2:$E$401, 5, FALSE), "Enter an ID")</f>
        <v>Enter an ID</v>
      </c>
      <c r="F4777" s="13" t="str">
        <f>IFERROR(VLOOKUP(A4777, Employees!$A$2:$F$401, 6, FALSE), "Enter an ID")</f>
        <v>Enter an ID</v>
      </c>
      <c r="J4777" s="13" t="str" cm="1">
        <f t="array" ref="J4777">_xlfn.IFS(ISBLANK(G4777), "no training", ISBLANK(I4777), 0, NOT(ISBLANK(I4777)), VLOOKUP(G4777,Trainings!$A$2:$B$20, 2, FALSE))</f>
        <v>no training</v>
      </c>
    </row>
    <row r="4778" spans="2:10" ht="15.75" customHeight="1" x14ac:dyDescent="0.4">
      <c r="B4778" s="13" t="str">
        <f>IFERROR(VLOOKUP(A4778, Employees!$A$2:$E$401, 2, FALSE), "Enter an ID")</f>
        <v>Enter an ID</v>
      </c>
      <c r="C4778" s="13" t="str">
        <f>IFERROR(VLOOKUP(A4778, Employees!$A$2:$E$401, 3, FALSE), "Enter an ID")</f>
        <v>Enter an ID</v>
      </c>
      <c r="D4778" s="13" t="str">
        <f>IFERROR(VLOOKUP(A4778, Employees!$A$2:$E$401, 4, FALSE), "Enter an ID")</f>
        <v>Enter an ID</v>
      </c>
      <c r="E4778" s="13" t="str">
        <f>IFERROR(VLOOKUP(A4778, Employees!$A$2:$E$401, 5, FALSE), "Enter an ID")</f>
        <v>Enter an ID</v>
      </c>
      <c r="F4778" s="13" t="str">
        <f>IFERROR(VLOOKUP(A4778, Employees!$A$2:$F$401, 6, FALSE), "Enter an ID")</f>
        <v>Enter an ID</v>
      </c>
      <c r="J4778" s="13" t="str" cm="1">
        <f t="array" ref="J4778">_xlfn.IFS(ISBLANK(G4778), "no training", ISBLANK(I4778), 0, NOT(ISBLANK(I4778)), VLOOKUP(G4778,Trainings!$A$2:$B$20, 2, FALSE))</f>
        <v>no training</v>
      </c>
    </row>
    <row r="4779" spans="2:10" ht="15.75" customHeight="1" x14ac:dyDescent="0.4">
      <c r="B4779" s="13" t="str">
        <f>IFERROR(VLOOKUP(A4779, Employees!$A$2:$E$401, 2, FALSE), "Enter an ID")</f>
        <v>Enter an ID</v>
      </c>
      <c r="C4779" s="13" t="str">
        <f>IFERROR(VLOOKUP(A4779, Employees!$A$2:$E$401, 3, FALSE), "Enter an ID")</f>
        <v>Enter an ID</v>
      </c>
      <c r="D4779" s="13" t="str">
        <f>IFERROR(VLOOKUP(A4779, Employees!$A$2:$E$401, 4, FALSE), "Enter an ID")</f>
        <v>Enter an ID</v>
      </c>
      <c r="E4779" s="13" t="str">
        <f>IFERROR(VLOOKUP(A4779, Employees!$A$2:$E$401, 5, FALSE), "Enter an ID")</f>
        <v>Enter an ID</v>
      </c>
      <c r="F4779" s="13" t="str">
        <f>IFERROR(VLOOKUP(A4779, Employees!$A$2:$F$401, 6, FALSE), "Enter an ID")</f>
        <v>Enter an ID</v>
      </c>
      <c r="J4779" s="13" t="str" cm="1">
        <f t="array" ref="J4779">_xlfn.IFS(ISBLANK(G4779), "no training", ISBLANK(I4779), 0, NOT(ISBLANK(I4779)), VLOOKUP(G4779,Trainings!$A$2:$B$20, 2, FALSE))</f>
        <v>no training</v>
      </c>
    </row>
    <row r="4780" spans="2:10" ht="15.75" customHeight="1" x14ac:dyDescent="0.4">
      <c r="B4780" s="13" t="str">
        <f>IFERROR(VLOOKUP(A4780, Employees!$A$2:$E$401, 2, FALSE), "Enter an ID")</f>
        <v>Enter an ID</v>
      </c>
      <c r="C4780" s="13" t="str">
        <f>IFERROR(VLOOKUP(A4780, Employees!$A$2:$E$401, 3, FALSE), "Enter an ID")</f>
        <v>Enter an ID</v>
      </c>
      <c r="D4780" s="13" t="str">
        <f>IFERROR(VLOOKUP(A4780, Employees!$A$2:$E$401, 4, FALSE), "Enter an ID")</f>
        <v>Enter an ID</v>
      </c>
      <c r="E4780" s="13" t="str">
        <f>IFERROR(VLOOKUP(A4780, Employees!$A$2:$E$401, 5, FALSE), "Enter an ID")</f>
        <v>Enter an ID</v>
      </c>
      <c r="F4780" s="13" t="str">
        <f>IFERROR(VLOOKUP(A4780, Employees!$A$2:$F$401, 6, FALSE), "Enter an ID")</f>
        <v>Enter an ID</v>
      </c>
      <c r="J4780" s="13" t="str" cm="1">
        <f t="array" ref="J4780">_xlfn.IFS(ISBLANK(G4780), "no training", ISBLANK(I4780), 0, NOT(ISBLANK(I4780)), VLOOKUP(G4780,Trainings!$A$2:$B$20, 2, FALSE))</f>
        <v>no training</v>
      </c>
    </row>
    <row r="4781" spans="2:10" ht="15.75" customHeight="1" x14ac:dyDescent="0.4">
      <c r="B4781" s="13" t="str">
        <f>IFERROR(VLOOKUP(A4781, Employees!$A$2:$E$401, 2, FALSE), "Enter an ID")</f>
        <v>Enter an ID</v>
      </c>
      <c r="C4781" s="13" t="str">
        <f>IFERROR(VLOOKUP(A4781, Employees!$A$2:$E$401, 3, FALSE), "Enter an ID")</f>
        <v>Enter an ID</v>
      </c>
      <c r="D4781" s="13" t="str">
        <f>IFERROR(VLOOKUP(A4781, Employees!$A$2:$E$401, 4, FALSE), "Enter an ID")</f>
        <v>Enter an ID</v>
      </c>
      <c r="E4781" s="13" t="str">
        <f>IFERROR(VLOOKUP(A4781, Employees!$A$2:$E$401, 5, FALSE), "Enter an ID")</f>
        <v>Enter an ID</v>
      </c>
      <c r="F4781" s="13" t="str">
        <f>IFERROR(VLOOKUP(A4781, Employees!$A$2:$F$401, 6, FALSE), "Enter an ID")</f>
        <v>Enter an ID</v>
      </c>
      <c r="J4781" s="13" t="str" cm="1">
        <f t="array" ref="J4781">_xlfn.IFS(ISBLANK(G4781), "no training", ISBLANK(I4781), 0, NOT(ISBLANK(I4781)), VLOOKUP(G4781,Trainings!$A$2:$B$20, 2, FALSE))</f>
        <v>no training</v>
      </c>
    </row>
    <row r="4782" spans="2:10" ht="15.75" customHeight="1" x14ac:dyDescent="0.4">
      <c r="B4782" s="13" t="str">
        <f>IFERROR(VLOOKUP(A4782, Employees!$A$2:$E$401, 2, FALSE), "Enter an ID")</f>
        <v>Enter an ID</v>
      </c>
      <c r="C4782" s="13" t="str">
        <f>IFERROR(VLOOKUP(A4782, Employees!$A$2:$E$401, 3, FALSE), "Enter an ID")</f>
        <v>Enter an ID</v>
      </c>
      <c r="D4782" s="13" t="str">
        <f>IFERROR(VLOOKUP(A4782, Employees!$A$2:$E$401, 4, FALSE), "Enter an ID")</f>
        <v>Enter an ID</v>
      </c>
      <c r="E4782" s="13" t="str">
        <f>IFERROR(VLOOKUP(A4782, Employees!$A$2:$E$401, 5, FALSE), "Enter an ID")</f>
        <v>Enter an ID</v>
      </c>
      <c r="F4782" s="13" t="str">
        <f>IFERROR(VLOOKUP(A4782, Employees!$A$2:$F$401, 6, FALSE), "Enter an ID")</f>
        <v>Enter an ID</v>
      </c>
      <c r="J4782" s="13" t="str" cm="1">
        <f t="array" ref="J4782">_xlfn.IFS(ISBLANK(G4782), "no training", ISBLANK(I4782), 0, NOT(ISBLANK(I4782)), VLOOKUP(G4782,Trainings!$A$2:$B$20, 2, FALSE))</f>
        <v>no training</v>
      </c>
    </row>
    <row r="4783" spans="2:10" ht="15.75" customHeight="1" x14ac:dyDescent="0.4">
      <c r="B4783" s="13" t="str">
        <f>IFERROR(VLOOKUP(A4783, Employees!$A$2:$E$401, 2, FALSE), "Enter an ID")</f>
        <v>Enter an ID</v>
      </c>
      <c r="C4783" s="13" t="str">
        <f>IFERROR(VLOOKUP(A4783, Employees!$A$2:$E$401, 3, FALSE), "Enter an ID")</f>
        <v>Enter an ID</v>
      </c>
      <c r="D4783" s="13" t="str">
        <f>IFERROR(VLOOKUP(A4783, Employees!$A$2:$E$401, 4, FALSE), "Enter an ID")</f>
        <v>Enter an ID</v>
      </c>
      <c r="E4783" s="13" t="str">
        <f>IFERROR(VLOOKUP(A4783, Employees!$A$2:$E$401, 5, FALSE), "Enter an ID")</f>
        <v>Enter an ID</v>
      </c>
      <c r="F4783" s="13" t="str">
        <f>IFERROR(VLOOKUP(A4783, Employees!$A$2:$F$401, 6, FALSE), "Enter an ID")</f>
        <v>Enter an ID</v>
      </c>
      <c r="J4783" s="13" t="str" cm="1">
        <f t="array" ref="J4783">_xlfn.IFS(ISBLANK(G4783), "no training", ISBLANK(I4783), 0, NOT(ISBLANK(I4783)), VLOOKUP(G4783,Trainings!$A$2:$B$20, 2, FALSE))</f>
        <v>no training</v>
      </c>
    </row>
    <row r="4784" spans="2:10" ht="15.75" customHeight="1" x14ac:dyDescent="0.4">
      <c r="B4784" s="13" t="str">
        <f>IFERROR(VLOOKUP(A4784, Employees!$A$2:$E$401, 2, FALSE), "Enter an ID")</f>
        <v>Enter an ID</v>
      </c>
      <c r="C4784" s="13" t="str">
        <f>IFERROR(VLOOKUP(A4784, Employees!$A$2:$E$401, 3, FALSE), "Enter an ID")</f>
        <v>Enter an ID</v>
      </c>
      <c r="D4784" s="13" t="str">
        <f>IFERROR(VLOOKUP(A4784, Employees!$A$2:$E$401, 4, FALSE), "Enter an ID")</f>
        <v>Enter an ID</v>
      </c>
      <c r="E4784" s="13" t="str">
        <f>IFERROR(VLOOKUP(A4784, Employees!$A$2:$E$401, 5, FALSE), "Enter an ID")</f>
        <v>Enter an ID</v>
      </c>
      <c r="F4784" s="13" t="str">
        <f>IFERROR(VLOOKUP(A4784, Employees!$A$2:$F$401, 6, FALSE), "Enter an ID")</f>
        <v>Enter an ID</v>
      </c>
      <c r="J4784" s="13" t="str" cm="1">
        <f t="array" ref="J4784">_xlfn.IFS(ISBLANK(G4784), "no training", ISBLANK(I4784), 0, NOT(ISBLANK(I4784)), VLOOKUP(G4784,Trainings!$A$2:$B$20, 2, FALSE))</f>
        <v>no training</v>
      </c>
    </row>
    <row r="4785" spans="2:10" ht="15.75" customHeight="1" x14ac:dyDescent="0.4">
      <c r="B4785" s="13" t="str">
        <f>IFERROR(VLOOKUP(A4785, Employees!$A$2:$E$401, 2, FALSE), "Enter an ID")</f>
        <v>Enter an ID</v>
      </c>
      <c r="C4785" s="13" t="str">
        <f>IFERROR(VLOOKUP(A4785, Employees!$A$2:$E$401, 3, FALSE), "Enter an ID")</f>
        <v>Enter an ID</v>
      </c>
      <c r="D4785" s="13" t="str">
        <f>IFERROR(VLOOKUP(A4785, Employees!$A$2:$E$401, 4, FALSE), "Enter an ID")</f>
        <v>Enter an ID</v>
      </c>
      <c r="E4785" s="13" t="str">
        <f>IFERROR(VLOOKUP(A4785, Employees!$A$2:$E$401, 5, FALSE), "Enter an ID")</f>
        <v>Enter an ID</v>
      </c>
      <c r="F4785" s="13" t="str">
        <f>IFERROR(VLOOKUP(A4785, Employees!$A$2:$F$401, 6, FALSE), "Enter an ID")</f>
        <v>Enter an ID</v>
      </c>
      <c r="J4785" s="13" t="str" cm="1">
        <f t="array" ref="J4785">_xlfn.IFS(ISBLANK(G4785), "no training", ISBLANK(I4785), 0, NOT(ISBLANK(I4785)), VLOOKUP(G4785,Trainings!$A$2:$B$20, 2, FALSE))</f>
        <v>no training</v>
      </c>
    </row>
    <row r="4786" spans="2:10" ht="15.75" customHeight="1" x14ac:dyDescent="0.4">
      <c r="B4786" s="13" t="str">
        <f>IFERROR(VLOOKUP(A4786, Employees!$A$2:$E$401, 2, FALSE), "Enter an ID")</f>
        <v>Enter an ID</v>
      </c>
      <c r="C4786" s="13" t="str">
        <f>IFERROR(VLOOKUP(A4786, Employees!$A$2:$E$401, 3, FALSE), "Enter an ID")</f>
        <v>Enter an ID</v>
      </c>
      <c r="D4786" s="13" t="str">
        <f>IFERROR(VLOOKUP(A4786, Employees!$A$2:$E$401, 4, FALSE), "Enter an ID")</f>
        <v>Enter an ID</v>
      </c>
      <c r="E4786" s="13" t="str">
        <f>IFERROR(VLOOKUP(A4786, Employees!$A$2:$E$401, 5, FALSE), "Enter an ID")</f>
        <v>Enter an ID</v>
      </c>
      <c r="F4786" s="13" t="str">
        <f>IFERROR(VLOOKUP(A4786, Employees!$A$2:$F$401, 6, FALSE), "Enter an ID")</f>
        <v>Enter an ID</v>
      </c>
      <c r="J4786" s="13" t="str" cm="1">
        <f t="array" ref="J4786">_xlfn.IFS(ISBLANK(G4786), "no training", ISBLANK(I4786), 0, NOT(ISBLANK(I4786)), VLOOKUP(G4786,Trainings!$A$2:$B$20, 2, FALSE))</f>
        <v>no training</v>
      </c>
    </row>
    <row r="4787" spans="2:10" ht="15.75" customHeight="1" x14ac:dyDescent="0.4">
      <c r="B4787" s="13" t="str">
        <f>IFERROR(VLOOKUP(A4787, Employees!$A$2:$E$401, 2, FALSE), "Enter an ID")</f>
        <v>Enter an ID</v>
      </c>
      <c r="C4787" s="13" t="str">
        <f>IFERROR(VLOOKUP(A4787, Employees!$A$2:$E$401, 3, FALSE), "Enter an ID")</f>
        <v>Enter an ID</v>
      </c>
      <c r="D4787" s="13" t="str">
        <f>IFERROR(VLOOKUP(A4787, Employees!$A$2:$E$401, 4, FALSE), "Enter an ID")</f>
        <v>Enter an ID</v>
      </c>
      <c r="E4787" s="13" t="str">
        <f>IFERROR(VLOOKUP(A4787, Employees!$A$2:$E$401, 5, FALSE), "Enter an ID")</f>
        <v>Enter an ID</v>
      </c>
      <c r="F4787" s="13" t="str">
        <f>IFERROR(VLOOKUP(A4787, Employees!$A$2:$F$401, 6, FALSE), "Enter an ID")</f>
        <v>Enter an ID</v>
      </c>
      <c r="J4787" s="13" t="str" cm="1">
        <f t="array" ref="J4787">_xlfn.IFS(ISBLANK(G4787), "no training", ISBLANK(I4787), 0, NOT(ISBLANK(I4787)), VLOOKUP(G4787,Trainings!$A$2:$B$20, 2, FALSE))</f>
        <v>no training</v>
      </c>
    </row>
    <row r="4788" spans="2:10" ht="15.75" customHeight="1" x14ac:dyDescent="0.4">
      <c r="B4788" s="13" t="str">
        <f>IFERROR(VLOOKUP(A4788, Employees!$A$2:$E$401, 2, FALSE), "Enter an ID")</f>
        <v>Enter an ID</v>
      </c>
      <c r="C4788" s="13" t="str">
        <f>IFERROR(VLOOKUP(A4788, Employees!$A$2:$E$401, 3, FALSE), "Enter an ID")</f>
        <v>Enter an ID</v>
      </c>
      <c r="D4788" s="13" t="str">
        <f>IFERROR(VLOOKUP(A4788, Employees!$A$2:$E$401, 4, FALSE), "Enter an ID")</f>
        <v>Enter an ID</v>
      </c>
      <c r="E4788" s="13" t="str">
        <f>IFERROR(VLOOKUP(A4788, Employees!$A$2:$E$401, 5, FALSE), "Enter an ID")</f>
        <v>Enter an ID</v>
      </c>
      <c r="F4788" s="13" t="str">
        <f>IFERROR(VLOOKUP(A4788, Employees!$A$2:$F$401, 6, FALSE), "Enter an ID")</f>
        <v>Enter an ID</v>
      </c>
      <c r="J4788" s="13" t="str" cm="1">
        <f t="array" ref="J4788">_xlfn.IFS(ISBLANK(G4788), "no training", ISBLANK(I4788), 0, NOT(ISBLANK(I4788)), VLOOKUP(G4788,Trainings!$A$2:$B$20, 2, FALSE))</f>
        <v>no training</v>
      </c>
    </row>
    <row r="4789" spans="2:10" ht="15.75" customHeight="1" x14ac:dyDescent="0.4">
      <c r="B4789" s="13" t="str">
        <f>IFERROR(VLOOKUP(A4789, Employees!$A$2:$E$401, 2, FALSE), "Enter an ID")</f>
        <v>Enter an ID</v>
      </c>
      <c r="C4789" s="13" t="str">
        <f>IFERROR(VLOOKUP(A4789, Employees!$A$2:$E$401, 3, FALSE), "Enter an ID")</f>
        <v>Enter an ID</v>
      </c>
      <c r="D4789" s="13" t="str">
        <f>IFERROR(VLOOKUP(A4789, Employees!$A$2:$E$401, 4, FALSE), "Enter an ID")</f>
        <v>Enter an ID</v>
      </c>
      <c r="E4789" s="13" t="str">
        <f>IFERROR(VLOOKUP(A4789, Employees!$A$2:$E$401, 5, FALSE), "Enter an ID")</f>
        <v>Enter an ID</v>
      </c>
      <c r="F4789" s="13" t="str">
        <f>IFERROR(VLOOKUP(A4789, Employees!$A$2:$F$401, 6, FALSE), "Enter an ID")</f>
        <v>Enter an ID</v>
      </c>
      <c r="J4789" s="13" t="str" cm="1">
        <f t="array" ref="J4789">_xlfn.IFS(ISBLANK(G4789), "no training", ISBLANK(I4789), 0, NOT(ISBLANK(I4789)), VLOOKUP(G4789,Trainings!$A$2:$B$20, 2, FALSE))</f>
        <v>no training</v>
      </c>
    </row>
    <row r="4790" spans="2:10" ht="15.75" customHeight="1" x14ac:dyDescent="0.4">
      <c r="B4790" s="13" t="str">
        <f>IFERROR(VLOOKUP(A4790, Employees!$A$2:$E$401, 2, FALSE), "Enter an ID")</f>
        <v>Enter an ID</v>
      </c>
      <c r="C4790" s="13" t="str">
        <f>IFERROR(VLOOKUP(A4790, Employees!$A$2:$E$401, 3, FALSE), "Enter an ID")</f>
        <v>Enter an ID</v>
      </c>
      <c r="D4790" s="13" t="str">
        <f>IFERROR(VLOOKUP(A4790, Employees!$A$2:$E$401, 4, FALSE), "Enter an ID")</f>
        <v>Enter an ID</v>
      </c>
      <c r="E4790" s="13" t="str">
        <f>IFERROR(VLOOKUP(A4790, Employees!$A$2:$E$401, 5, FALSE), "Enter an ID")</f>
        <v>Enter an ID</v>
      </c>
      <c r="F4790" s="13" t="str">
        <f>IFERROR(VLOOKUP(A4790, Employees!$A$2:$F$401, 6, FALSE), "Enter an ID")</f>
        <v>Enter an ID</v>
      </c>
      <c r="J4790" s="13" t="str" cm="1">
        <f t="array" ref="J4790">_xlfn.IFS(ISBLANK(G4790), "no training", ISBLANK(I4790), 0, NOT(ISBLANK(I4790)), VLOOKUP(G4790,Trainings!$A$2:$B$20, 2, FALSE))</f>
        <v>no training</v>
      </c>
    </row>
    <row r="4791" spans="2:10" ht="15.75" customHeight="1" x14ac:dyDescent="0.4">
      <c r="B4791" s="13" t="str">
        <f>IFERROR(VLOOKUP(A4791, Employees!$A$2:$E$401, 2, FALSE), "Enter an ID")</f>
        <v>Enter an ID</v>
      </c>
      <c r="C4791" s="13" t="str">
        <f>IFERROR(VLOOKUP(A4791, Employees!$A$2:$E$401, 3, FALSE), "Enter an ID")</f>
        <v>Enter an ID</v>
      </c>
      <c r="D4791" s="13" t="str">
        <f>IFERROR(VLOOKUP(A4791, Employees!$A$2:$E$401, 4, FALSE), "Enter an ID")</f>
        <v>Enter an ID</v>
      </c>
      <c r="E4791" s="13" t="str">
        <f>IFERROR(VLOOKUP(A4791, Employees!$A$2:$E$401, 5, FALSE), "Enter an ID")</f>
        <v>Enter an ID</v>
      </c>
      <c r="F4791" s="13" t="str">
        <f>IFERROR(VLOOKUP(A4791, Employees!$A$2:$F$401, 6, FALSE), "Enter an ID")</f>
        <v>Enter an ID</v>
      </c>
      <c r="J4791" s="13" t="str" cm="1">
        <f t="array" ref="J4791">_xlfn.IFS(ISBLANK(G4791), "no training", ISBLANK(I4791), 0, NOT(ISBLANK(I4791)), VLOOKUP(G4791,Trainings!$A$2:$B$20, 2, FALSE))</f>
        <v>no training</v>
      </c>
    </row>
    <row r="4792" spans="2:10" ht="15.75" customHeight="1" x14ac:dyDescent="0.4">
      <c r="B4792" s="13" t="str">
        <f>IFERROR(VLOOKUP(A4792, Employees!$A$2:$E$401, 2, FALSE), "Enter an ID")</f>
        <v>Enter an ID</v>
      </c>
      <c r="C4792" s="13" t="str">
        <f>IFERROR(VLOOKUP(A4792, Employees!$A$2:$E$401, 3, FALSE), "Enter an ID")</f>
        <v>Enter an ID</v>
      </c>
      <c r="D4792" s="13" t="str">
        <f>IFERROR(VLOOKUP(A4792, Employees!$A$2:$E$401, 4, FALSE), "Enter an ID")</f>
        <v>Enter an ID</v>
      </c>
      <c r="E4792" s="13" t="str">
        <f>IFERROR(VLOOKUP(A4792, Employees!$A$2:$E$401, 5, FALSE), "Enter an ID")</f>
        <v>Enter an ID</v>
      </c>
      <c r="F4792" s="13" t="str">
        <f>IFERROR(VLOOKUP(A4792, Employees!$A$2:$F$401, 6, FALSE), "Enter an ID")</f>
        <v>Enter an ID</v>
      </c>
      <c r="J4792" s="13" t="str" cm="1">
        <f t="array" ref="J4792">_xlfn.IFS(ISBLANK(G4792), "no training", ISBLANK(I4792), 0, NOT(ISBLANK(I4792)), VLOOKUP(G4792,Trainings!$A$2:$B$20, 2, FALSE))</f>
        <v>no training</v>
      </c>
    </row>
    <row r="4793" spans="2:10" ht="15.75" customHeight="1" x14ac:dyDescent="0.4">
      <c r="B4793" s="13" t="str">
        <f>IFERROR(VLOOKUP(A4793, Employees!$A$2:$E$401, 2, FALSE), "Enter an ID")</f>
        <v>Enter an ID</v>
      </c>
      <c r="C4793" s="13" t="str">
        <f>IFERROR(VLOOKUP(A4793, Employees!$A$2:$E$401, 3, FALSE), "Enter an ID")</f>
        <v>Enter an ID</v>
      </c>
      <c r="D4793" s="13" t="str">
        <f>IFERROR(VLOOKUP(A4793, Employees!$A$2:$E$401, 4, FALSE), "Enter an ID")</f>
        <v>Enter an ID</v>
      </c>
      <c r="E4793" s="13" t="str">
        <f>IFERROR(VLOOKUP(A4793, Employees!$A$2:$E$401, 5, FALSE), "Enter an ID")</f>
        <v>Enter an ID</v>
      </c>
      <c r="F4793" s="13" t="str">
        <f>IFERROR(VLOOKUP(A4793, Employees!$A$2:$F$401, 6, FALSE), "Enter an ID")</f>
        <v>Enter an ID</v>
      </c>
      <c r="J4793" s="13" t="str" cm="1">
        <f t="array" ref="J4793">_xlfn.IFS(ISBLANK(G4793), "no training", ISBLANK(I4793), 0, NOT(ISBLANK(I4793)), VLOOKUP(G4793,Trainings!$A$2:$B$20, 2, FALSE))</f>
        <v>no training</v>
      </c>
    </row>
    <row r="4794" spans="2:10" ht="15.75" customHeight="1" x14ac:dyDescent="0.4">
      <c r="B4794" s="13" t="str">
        <f>IFERROR(VLOOKUP(A4794, Employees!$A$2:$E$401, 2, FALSE), "Enter an ID")</f>
        <v>Enter an ID</v>
      </c>
      <c r="C4794" s="13" t="str">
        <f>IFERROR(VLOOKUP(A4794, Employees!$A$2:$E$401, 3, FALSE), "Enter an ID")</f>
        <v>Enter an ID</v>
      </c>
      <c r="D4794" s="13" t="str">
        <f>IFERROR(VLOOKUP(A4794, Employees!$A$2:$E$401, 4, FALSE), "Enter an ID")</f>
        <v>Enter an ID</v>
      </c>
      <c r="E4794" s="13" t="str">
        <f>IFERROR(VLOOKUP(A4794, Employees!$A$2:$E$401, 5, FALSE), "Enter an ID")</f>
        <v>Enter an ID</v>
      </c>
      <c r="F4794" s="13" t="str">
        <f>IFERROR(VLOOKUP(A4794, Employees!$A$2:$F$401, 6, FALSE), "Enter an ID")</f>
        <v>Enter an ID</v>
      </c>
      <c r="J4794" s="13" t="str" cm="1">
        <f t="array" ref="J4794">_xlfn.IFS(ISBLANK(G4794), "no training", ISBLANK(I4794), 0, NOT(ISBLANK(I4794)), VLOOKUP(G4794,Trainings!$A$2:$B$20, 2, FALSE))</f>
        <v>no training</v>
      </c>
    </row>
    <row r="4795" spans="2:10" ht="15.75" customHeight="1" x14ac:dyDescent="0.4">
      <c r="B4795" s="13" t="str">
        <f>IFERROR(VLOOKUP(A4795, Employees!$A$2:$E$401, 2, FALSE), "Enter an ID")</f>
        <v>Enter an ID</v>
      </c>
      <c r="C4795" s="13" t="str">
        <f>IFERROR(VLOOKUP(A4795, Employees!$A$2:$E$401, 3, FALSE), "Enter an ID")</f>
        <v>Enter an ID</v>
      </c>
      <c r="D4795" s="13" t="str">
        <f>IFERROR(VLOOKUP(A4795, Employees!$A$2:$E$401, 4, FALSE), "Enter an ID")</f>
        <v>Enter an ID</v>
      </c>
      <c r="E4795" s="13" t="str">
        <f>IFERROR(VLOOKUP(A4795, Employees!$A$2:$E$401, 5, FALSE), "Enter an ID")</f>
        <v>Enter an ID</v>
      </c>
      <c r="F4795" s="13" t="str">
        <f>IFERROR(VLOOKUP(A4795, Employees!$A$2:$F$401, 6, FALSE), "Enter an ID")</f>
        <v>Enter an ID</v>
      </c>
      <c r="J4795" s="13" t="str" cm="1">
        <f t="array" ref="J4795">_xlfn.IFS(ISBLANK(G4795), "no training", ISBLANK(I4795), 0, NOT(ISBLANK(I4795)), VLOOKUP(G4795,Trainings!$A$2:$B$20, 2, FALSE))</f>
        <v>no training</v>
      </c>
    </row>
    <row r="4796" spans="2:10" ht="15.75" customHeight="1" x14ac:dyDescent="0.4">
      <c r="B4796" s="13" t="str">
        <f>IFERROR(VLOOKUP(A4796, Employees!$A$2:$E$401, 2, FALSE), "Enter an ID")</f>
        <v>Enter an ID</v>
      </c>
      <c r="C4796" s="13" t="str">
        <f>IFERROR(VLOOKUP(A4796, Employees!$A$2:$E$401, 3, FALSE), "Enter an ID")</f>
        <v>Enter an ID</v>
      </c>
      <c r="D4796" s="13" t="str">
        <f>IFERROR(VLOOKUP(A4796, Employees!$A$2:$E$401, 4, FALSE), "Enter an ID")</f>
        <v>Enter an ID</v>
      </c>
      <c r="E4796" s="13" t="str">
        <f>IFERROR(VLOOKUP(A4796, Employees!$A$2:$E$401, 5, FALSE), "Enter an ID")</f>
        <v>Enter an ID</v>
      </c>
      <c r="F4796" s="13" t="str">
        <f>IFERROR(VLOOKUP(A4796, Employees!$A$2:$F$401, 6, FALSE), "Enter an ID")</f>
        <v>Enter an ID</v>
      </c>
      <c r="J4796" s="13" t="str" cm="1">
        <f t="array" ref="J4796">_xlfn.IFS(ISBLANK(G4796), "no training", ISBLANK(I4796), 0, NOT(ISBLANK(I4796)), VLOOKUP(G4796,Trainings!$A$2:$B$20, 2, FALSE))</f>
        <v>no training</v>
      </c>
    </row>
    <row r="4797" spans="2:10" ht="15.75" customHeight="1" x14ac:dyDescent="0.4">
      <c r="B4797" s="13" t="str">
        <f>IFERROR(VLOOKUP(A4797, Employees!$A$2:$E$401, 2, FALSE), "Enter an ID")</f>
        <v>Enter an ID</v>
      </c>
      <c r="C4797" s="13" t="str">
        <f>IFERROR(VLOOKUP(A4797, Employees!$A$2:$E$401, 3, FALSE), "Enter an ID")</f>
        <v>Enter an ID</v>
      </c>
      <c r="D4797" s="13" t="str">
        <f>IFERROR(VLOOKUP(A4797, Employees!$A$2:$E$401, 4, FALSE), "Enter an ID")</f>
        <v>Enter an ID</v>
      </c>
      <c r="E4797" s="13" t="str">
        <f>IFERROR(VLOOKUP(A4797, Employees!$A$2:$E$401, 5, FALSE), "Enter an ID")</f>
        <v>Enter an ID</v>
      </c>
      <c r="F4797" s="13" t="str">
        <f>IFERROR(VLOOKUP(A4797, Employees!$A$2:$F$401, 6, FALSE), "Enter an ID")</f>
        <v>Enter an ID</v>
      </c>
      <c r="J4797" s="13" t="str" cm="1">
        <f t="array" ref="J4797">_xlfn.IFS(ISBLANK(G4797), "no training", ISBLANK(I4797), 0, NOT(ISBLANK(I4797)), VLOOKUP(G4797,Trainings!$A$2:$B$20, 2, FALSE))</f>
        <v>no training</v>
      </c>
    </row>
    <row r="4798" spans="2:10" ht="15.75" customHeight="1" x14ac:dyDescent="0.4">
      <c r="B4798" s="13" t="str">
        <f>IFERROR(VLOOKUP(A4798, Employees!$A$2:$E$401, 2, FALSE), "Enter an ID")</f>
        <v>Enter an ID</v>
      </c>
      <c r="C4798" s="13" t="str">
        <f>IFERROR(VLOOKUP(A4798, Employees!$A$2:$E$401, 3, FALSE), "Enter an ID")</f>
        <v>Enter an ID</v>
      </c>
      <c r="D4798" s="13" t="str">
        <f>IFERROR(VLOOKUP(A4798, Employees!$A$2:$E$401, 4, FALSE), "Enter an ID")</f>
        <v>Enter an ID</v>
      </c>
      <c r="E4798" s="13" t="str">
        <f>IFERROR(VLOOKUP(A4798, Employees!$A$2:$E$401, 5, FALSE), "Enter an ID")</f>
        <v>Enter an ID</v>
      </c>
      <c r="F4798" s="13" t="str">
        <f>IFERROR(VLOOKUP(A4798, Employees!$A$2:$F$401, 6, FALSE), "Enter an ID")</f>
        <v>Enter an ID</v>
      </c>
      <c r="J4798" s="13" t="str" cm="1">
        <f t="array" ref="J4798">_xlfn.IFS(ISBLANK(G4798), "no training", ISBLANK(I4798), 0, NOT(ISBLANK(I4798)), VLOOKUP(G4798,Trainings!$A$2:$B$20, 2, FALSE))</f>
        <v>no training</v>
      </c>
    </row>
    <row r="4799" spans="2:10" ht="15.75" customHeight="1" x14ac:dyDescent="0.4">
      <c r="B4799" s="13" t="str">
        <f>IFERROR(VLOOKUP(A4799, Employees!$A$2:$E$401, 2, FALSE), "Enter an ID")</f>
        <v>Enter an ID</v>
      </c>
      <c r="C4799" s="13" t="str">
        <f>IFERROR(VLOOKUP(A4799, Employees!$A$2:$E$401, 3, FALSE), "Enter an ID")</f>
        <v>Enter an ID</v>
      </c>
      <c r="D4799" s="13" t="str">
        <f>IFERROR(VLOOKUP(A4799, Employees!$A$2:$E$401, 4, FALSE), "Enter an ID")</f>
        <v>Enter an ID</v>
      </c>
      <c r="E4799" s="13" t="str">
        <f>IFERROR(VLOOKUP(A4799, Employees!$A$2:$E$401, 5, FALSE), "Enter an ID")</f>
        <v>Enter an ID</v>
      </c>
      <c r="F4799" s="13" t="str">
        <f>IFERROR(VLOOKUP(A4799, Employees!$A$2:$F$401, 6, FALSE), "Enter an ID")</f>
        <v>Enter an ID</v>
      </c>
      <c r="J4799" s="13" t="str" cm="1">
        <f t="array" ref="J4799">_xlfn.IFS(ISBLANK(G4799), "no training", ISBLANK(I4799), 0, NOT(ISBLANK(I4799)), VLOOKUP(G4799,Trainings!$A$2:$B$20, 2, FALSE))</f>
        <v>no training</v>
      </c>
    </row>
    <row r="4800" spans="2:10" ht="15.75" customHeight="1" x14ac:dyDescent="0.4">
      <c r="B4800" s="13" t="str">
        <f>IFERROR(VLOOKUP(A4800, Employees!$A$2:$E$401, 2, FALSE), "Enter an ID")</f>
        <v>Enter an ID</v>
      </c>
      <c r="C4800" s="13" t="str">
        <f>IFERROR(VLOOKUP(A4800, Employees!$A$2:$E$401, 3, FALSE), "Enter an ID")</f>
        <v>Enter an ID</v>
      </c>
      <c r="D4800" s="13" t="str">
        <f>IFERROR(VLOOKUP(A4800, Employees!$A$2:$E$401, 4, FALSE), "Enter an ID")</f>
        <v>Enter an ID</v>
      </c>
      <c r="E4800" s="13" t="str">
        <f>IFERROR(VLOOKUP(A4800, Employees!$A$2:$E$401, 5, FALSE), "Enter an ID")</f>
        <v>Enter an ID</v>
      </c>
      <c r="F4800" s="13" t="str">
        <f>IFERROR(VLOOKUP(A4800, Employees!$A$2:$F$401, 6, FALSE), "Enter an ID")</f>
        <v>Enter an ID</v>
      </c>
      <c r="J4800" s="13" t="str" cm="1">
        <f t="array" ref="J4800">_xlfn.IFS(ISBLANK(G4800), "no training", ISBLANK(I4800), 0, NOT(ISBLANK(I4800)), VLOOKUP(G4800,Trainings!$A$2:$B$20, 2, FALSE))</f>
        <v>no training</v>
      </c>
    </row>
    <row r="4801" spans="2:10" ht="15.75" customHeight="1" x14ac:dyDescent="0.4">
      <c r="B4801" s="13" t="str">
        <f>IFERROR(VLOOKUP(A4801, Employees!$A$2:$E$401, 2, FALSE), "Enter an ID")</f>
        <v>Enter an ID</v>
      </c>
      <c r="C4801" s="13" t="str">
        <f>IFERROR(VLOOKUP(A4801, Employees!$A$2:$E$401, 3, FALSE), "Enter an ID")</f>
        <v>Enter an ID</v>
      </c>
      <c r="D4801" s="13" t="str">
        <f>IFERROR(VLOOKUP(A4801, Employees!$A$2:$E$401, 4, FALSE), "Enter an ID")</f>
        <v>Enter an ID</v>
      </c>
      <c r="E4801" s="13" t="str">
        <f>IFERROR(VLOOKUP(A4801, Employees!$A$2:$E$401, 5, FALSE), "Enter an ID")</f>
        <v>Enter an ID</v>
      </c>
      <c r="F4801" s="13" t="str">
        <f>IFERROR(VLOOKUP(A4801, Employees!$A$2:$F$401, 6, FALSE), "Enter an ID")</f>
        <v>Enter an ID</v>
      </c>
      <c r="J4801" s="13" t="str" cm="1">
        <f t="array" ref="J4801">_xlfn.IFS(ISBLANK(G4801), "no training", ISBLANK(I4801), 0, NOT(ISBLANK(I4801)), VLOOKUP(G4801,Trainings!$A$2:$B$20, 2, FALSE))</f>
        <v>no training</v>
      </c>
    </row>
    <row r="4802" spans="2:10" ht="15.75" customHeight="1" x14ac:dyDescent="0.4">
      <c r="B4802" s="13" t="str">
        <f>IFERROR(VLOOKUP(A4802, Employees!$A$2:$E$401, 2, FALSE), "Enter an ID")</f>
        <v>Enter an ID</v>
      </c>
      <c r="C4802" s="13" t="str">
        <f>IFERROR(VLOOKUP(A4802, Employees!$A$2:$E$401, 3, FALSE), "Enter an ID")</f>
        <v>Enter an ID</v>
      </c>
      <c r="D4802" s="13" t="str">
        <f>IFERROR(VLOOKUP(A4802, Employees!$A$2:$E$401, 4, FALSE), "Enter an ID")</f>
        <v>Enter an ID</v>
      </c>
      <c r="E4802" s="13" t="str">
        <f>IFERROR(VLOOKUP(A4802, Employees!$A$2:$E$401, 5, FALSE), "Enter an ID")</f>
        <v>Enter an ID</v>
      </c>
      <c r="F4802" s="13" t="str">
        <f>IFERROR(VLOOKUP(A4802, Employees!$A$2:$F$401, 6, FALSE), "Enter an ID")</f>
        <v>Enter an ID</v>
      </c>
      <c r="J4802" s="13" t="str" cm="1">
        <f t="array" ref="J4802">_xlfn.IFS(ISBLANK(G4802), "no training", ISBLANK(I4802), 0, NOT(ISBLANK(I4802)), VLOOKUP(G4802,Trainings!$A$2:$B$20, 2, FALSE))</f>
        <v>no training</v>
      </c>
    </row>
    <row r="4803" spans="2:10" ht="15.75" customHeight="1" x14ac:dyDescent="0.4">
      <c r="B4803" s="13" t="str">
        <f>IFERROR(VLOOKUP(A4803, Employees!$A$2:$E$401, 2, FALSE), "Enter an ID")</f>
        <v>Enter an ID</v>
      </c>
      <c r="C4803" s="13" t="str">
        <f>IFERROR(VLOOKUP(A4803, Employees!$A$2:$E$401, 3, FALSE), "Enter an ID")</f>
        <v>Enter an ID</v>
      </c>
      <c r="D4803" s="13" t="str">
        <f>IFERROR(VLOOKUP(A4803, Employees!$A$2:$E$401, 4, FALSE), "Enter an ID")</f>
        <v>Enter an ID</v>
      </c>
      <c r="E4803" s="13" t="str">
        <f>IFERROR(VLOOKUP(A4803, Employees!$A$2:$E$401, 5, FALSE), "Enter an ID")</f>
        <v>Enter an ID</v>
      </c>
      <c r="F4803" s="13" t="str">
        <f>IFERROR(VLOOKUP(A4803, Employees!$A$2:$F$401, 6, FALSE), "Enter an ID")</f>
        <v>Enter an ID</v>
      </c>
      <c r="J4803" s="13" t="str" cm="1">
        <f t="array" ref="J4803">_xlfn.IFS(ISBLANK(G4803), "no training", ISBLANK(I4803), 0, NOT(ISBLANK(I4803)), VLOOKUP(G4803,Trainings!$A$2:$B$20, 2, FALSE))</f>
        <v>no training</v>
      </c>
    </row>
    <row r="4804" spans="2:10" ht="15.75" customHeight="1" x14ac:dyDescent="0.4">
      <c r="B4804" s="13" t="str">
        <f>IFERROR(VLOOKUP(A4804, Employees!$A$2:$E$401, 2, FALSE), "Enter an ID")</f>
        <v>Enter an ID</v>
      </c>
      <c r="C4804" s="13" t="str">
        <f>IFERROR(VLOOKUP(A4804, Employees!$A$2:$E$401, 3, FALSE), "Enter an ID")</f>
        <v>Enter an ID</v>
      </c>
      <c r="D4804" s="13" t="str">
        <f>IFERROR(VLOOKUP(A4804, Employees!$A$2:$E$401, 4, FALSE), "Enter an ID")</f>
        <v>Enter an ID</v>
      </c>
      <c r="E4804" s="13" t="str">
        <f>IFERROR(VLOOKUP(A4804, Employees!$A$2:$E$401, 5, FALSE), "Enter an ID")</f>
        <v>Enter an ID</v>
      </c>
      <c r="F4804" s="13" t="str">
        <f>IFERROR(VLOOKUP(A4804, Employees!$A$2:$F$401, 6, FALSE), "Enter an ID")</f>
        <v>Enter an ID</v>
      </c>
      <c r="J4804" s="13" t="str" cm="1">
        <f t="array" ref="J4804">_xlfn.IFS(ISBLANK(G4804), "no training", ISBLANK(I4804), 0, NOT(ISBLANK(I4804)), VLOOKUP(G4804,Trainings!$A$2:$B$20, 2, FALSE))</f>
        <v>no training</v>
      </c>
    </row>
    <row r="4805" spans="2:10" ht="15.75" customHeight="1" x14ac:dyDescent="0.4">
      <c r="B4805" s="13" t="str">
        <f>IFERROR(VLOOKUP(A4805, Employees!$A$2:$E$401, 2, FALSE), "Enter an ID")</f>
        <v>Enter an ID</v>
      </c>
      <c r="C4805" s="13" t="str">
        <f>IFERROR(VLOOKUP(A4805, Employees!$A$2:$E$401, 3, FALSE), "Enter an ID")</f>
        <v>Enter an ID</v>
      </c>
      <c r="D4805" s="13" t="str">
        <f>IFERROR(VLOOKUP(A4805, Employees!$A$2:$E$401, 4, FALSE), "Enter an ID")</f>
        <v>Enter an ID</v>
      </c>
      <c r="E4805" s="13" t="str">
        <f>IFERROR(VLOOKUP(A4805, Employees!$A$2:$E$401, 5, FALSE), "Enter an ID")</f>
        <v>Enter an ID</v>
      </c>
      <c r="F4805" s="13" t="str">
        <f>IFERROR(VLOOKUP(A4805, Employees!$A$2:$F$401, 6, FALSE), "Enter an ID")</f>
        <v>Enter an ID</v>
      </c>
      <c r="J4805" s="13" t="str" cm="1">
        <f t="array" ref="J4805">_xlfn.IFS(ISBLANK(G4805), "no training", ISBLANK(I4805), 0, NOT(ISBLANK(I4805)), VLOOKUP(G4805,Trainings!$A$2:$B$20, 2, FALSE))</f>
        <v>no training</v>
      </c>
    </row>
    <row r="4806" spans="2:10" ht="15.75" customHeight="1" x14ac:dyDescent="0.4">
      <c r="B4806" s="13" t="str">
        <f>IFERROR(VLOOKUP(A4806, Employees!$A$2:$E$401, 2, FALSE), "Enter an ID")</f>
        <v>Enter an ID</v>
      </c>
      <c r="C4806" s="13" t="str">
        <f>IFERROR(VLOOKUP(A4806, Employees!$A$2:$E$401, 3, FALSE), "Enter an ID")</f>
        <v>Enter an ID</v>
      </c>
      <c r="D4806" s="13" t="str">
        <f>IFERROR(VLOOKUP(A4806, Employees!$A$2:$E$401, 4, FALSE), "Enter an ID")</f>
        <v>Enter an ID</v>
      </c>
      <c r="E4806" s="13" t="str">
        <f>IFERROR(VLOOKUP(A4806, Employees!$A$2:$E$401, 5, FALSE), "Enter an ID")</f>
        <v>Enter an ID</v>
      </c>
      <c r="F4806" s="13" t="str">
        <f>IFERROR(VLOOKUP(A4806, Employees!$A$2:$F$401, 6, FALSE), "Enter an ID")</f>
        <v>Enter an ID</v>
      </c>
      <c r="J4806" s="13" t="str" cm="1">
        <f t="array" ref="J4806">_xlfn.IFS(ISBLANK(G4806), "no training", ISBLANK(I4806), 0, NOT(ISBLANK(I4806)), VLOOKUP(G4806,Trainings!$A$2:$B$20, 2, FALSE))</f>
        <v>no training</v>
      </c>
    </row>
    <row r="4807" spans="2:10" ht="15.75" customHeight="1" x14ac:dyDescent="0.4">
      <c r="B4807" s="13" t="str">
        <f>IFERROR(VLOOKUP(A4807, Employees!$A$2:$E$401, 2, FALSE), "Enter an ID")</f>
        <v>Enter an ID</v>
      </c>
      <c r="C4807" s="13" t="str">
        <f>IFERROR(VLOOKUP(A4807, Employees!$A$2:$E$401, 3, FALSE), "Enter an ID")</f>
        <v>Enter an ID</v>
      </c>
      <c r="D4807" s="13" t="str">
        <f>IFERROR(VLOOKUP(A4807, Employees!$A$2:$E$401, 4, FALSE), "Enter an ID")</f>
        <v>Enter an ID</v>
      </c>
      <c r="E4807" s="13" t="str">
        <f>IFERROR(VLOOKUP(A4807, Employees!$A$2:$E$401, 5, FALSE), "Enter an ID")</f>
        <v>Enter an ID</v>
      </c>
      <c r="F4807" s="13" t="str">
        <f>IFERROR(VLOOKUP(A4807, Employees!$A$2:$F$401, 6, FALSE), "Enter an ID")</f>
        <v>Enter an ID</v>
      </c>
      <c r="J4807" s="13" t="str" cm="1">
        <f t="array" ref="J4807">_xlfn.IFS(ISBLANK(G4807), "no training", ISBLANK(I4807), 0, NOT(ISBLANK(I4807)), VLOOKUP(G4807,Trainings!$A$2:$B$20, 2, FALSE))</f>
        <v>no training</v>
      </c>
    </row>
    <row r="4808" spans="2:10" ht="15.75" customHeight="1" x14ac:dyDescent="0.4">
      <c r="B4808" s="13" t="str">
        <f>IFERROR(VLOOKUP(A4808, Employees!$A$2:$E$401, 2, FALSE), "Enter an ID")</f>
        <v>Enter an ID</v>
      </c>
      <c r="C4808" s="13" t="str">
        <f>IFERROR(VLOOKUP(A4808, Employees!$A$2:$E$401, 3, FALSE), "Enter an ID")</f>
        <v>Enter an ID</v>
      </c>
      <c r="D4808" s="13" t="str">
        <f>IFERROR(VLOOKUP(A4808, Employees!$A$2:$E$401, 4, FALSE), "Enter an ID")</f>
        <v>Enter an ID</v>
      </c>
      <c r="E4808" s="13" t="str">
        <f>IFERROR(VLOOKUP(A4808, Employees!$A$2:$E$401, 5, FALSE), "Enter an ID")</f>
        <v>Enter an ID</v>
      </c>
      <c r="F4808" s="13" t="str">
        <f>IFERROR(VLOOKUP(A4808, Employees!$A$2:$F$401, 6, FALSE), "Enter an ID")</f>
        <v>Enter an ID</v>
      </c>
      <c r="J4808" s="13" t="str" cm="1">
        <f t="array" ref="J4808">_xlfn.IFS(ISBLANK(G4808), "no training", ISBLANK(I4808), 0, NOT(ISBLANK(I4808)), VLOOKUP(G4808,Trainings!$A$2:$B$20, 2, FALSE))</f>
        <v>no training</v>
      </c>
    </row>
    <row r="4809" spans="2:10" ht="15.75" customHeight="1" x14ac:dyDescent="0.4">
      <c r="B4809" s="13" t="str">
        <f>IFERROR(VLOOKUP(A4809, Employees!$A$2:$E$401, 2, FALSE), "Enter an ID")</f>
        <v>Enter an ID</v>
      </c>
      <c r="C4809" s="13" t="str">
        <f>IFERROR(VLOOKUP(A4809, Employees!$A$2:$E$401, 3, FALSE), "Enter an ID")</f>
        <v>Enter an ID</v>
      </c>
      <c r="D4809" s="13" t="str">
        <f>IFERROR(VLOOKUP(A4809, Employees!$A$2:$E$401, 4, FALSE), "Enter an ID")</f>
        <v>Enter an ID</v>
      </c>
      <c r="E4809" s="13" t="str">
        <f>IFERROR(VLOOKUP(A4809, Employees!$A$2:$E$401, 5, FALSE), "Enter an ID")</f>
        <v>Enter an ID</v>
      </c>
      <c r="F4809" s="13" t="str">
        <f>IFERROR(VLOOKUP(A4809, Employees!$A$2:$F$401, 6, FALSE), "Enter an ID")</f>
        <v>Enter an ID</v>
      </c>
      <c r="J4809" s="13" t="str" cm="1">
        <f t="array" ref="J4809">_xlfn.IFS(ISBLANK(G4809), "no training", ISBLANK(I4809), 0, NOT(ISBLANK(I4809)), VLOOKUP(G4809,Trainings!$A$2:$B$20, 2, FALSE))</f>
        <v>no training</v>
      </c>
    </row>
    <row r="4810" spans="2:10" ht="15.75" customHeight="1" x14ac:dyDescent="0.4">
      <c r="B4810" s="13" t="str">
        <f>IFERROR(VLOOKUP(A4810, Employees!$A$2:$E$401, 2, FALSE), "Enter an ID")</f>
        <v>Enter an ID</v>
      </c>
      <c r="C4810" s="13" t="str">
        <f>IFERROR(VLOOKUP(A4810, Employees!$A$2:$E$401, 3, FALSE), "Enter an ID")</f>
        <v>Enter an ID</v>
      </c>
      <c r="D4810" s="13" t="str">
        <f>IFERROR(VLOOKUP(A4810, Employees!$A$2:$E$401, 4, FALSE), "Enter an ID")</f>
        <v>Enter an ID</v>
      </c>
      <c r="E4810" s="13" t="str">
        <f>IFERROR(VLOOKUP(A4810, Employees!$A$2:$E$401, 5, FALSE), "Enter an ID")</f>
        <v>Enter an ID</v>
      </c>
      <c r="F4810" s="13" t="str">
        <f>IFERROR(VLOOKUP(A4810, Employees!$A$2:$F$401, 6, FALSE), "Enter an ID")</f>
        <v>Enter an ID</v>
      </c>
      <c r="J4810" s="13" t="str" cm="1">
        <f t="array" ref="J4810">_xlfn.IFS(ISBLANK(G4810), "no training", ISBLANK(I4810), 0, NOT(ISBLANK(I4810)), VLOOKUP(G4810,Trainings!$A$2:$B$20, 2, FALSE))</f>
        <v>no training</v>
      </c>
    </row>
    <row r="4811" spans="2:10" ht="15.75" customHeight="1" x14ac:dyDescent="0.4">
      <c r="B4811" s="13" t="str">
        <f>IFERROR(VLOOKUP(A4811, Employees!$A$2:$E$401, 2, FALSE), "Enter an ID")</f>
        <v>Enter an ID</v>
      </c>
      <c r="C4811" s="13" t="str">
        <f>IFERROR(VLOOKUP(A4811, Employees!$A$2:$E$401, 3, FALSE), "Enter an ID")</f>
        <v>Enter an ID</v>
      </c>
      <c r="D4811" s="13" t="str">
        <f>IFERROR(VLOOKUP(A4811, Employees!$A$2:$E$401, 4, FALSE), "Enter an ID")</f>
        <v>Enter an ID</v>
      </c>
      <c r="E4811" s="13" t="str">
        <f>IFERROR(VLOOKUP(A4811, Employees!$A$2:$E$401, 5, FALSE), "Enter an ID")</f>
        <v>Enter an ID</v>
      </c>
      <c r="F4811" s="13" t="str">
        <f>IFERROR(VLOOKUP(A4811, Employees!$A$2:$F$401, 6, FALSE), "Enter an ID")</f>
        <v>Enter an ID</v>
      </c>
      <c r="J4811" s="13" t="str" cm="1">
        <f t="array" ref="J4811">_xlfn.IFS(ISBLANK(G4811), "no training", ISBLANK(I4811), 0, NOT(ISBLANK(I4811)), VLOOKUP(G4811,Trainings!$A$2:$B$20, 2, FALSE))</f>
        <v>no training</v>
      </c>
    </row>
    <row r="4812" spans="2:10" ht="15.75" customHeight="1" x14ac:dyDescent="0.4">
      <c r="B4812" s="13" t="str">
        <f>IFERROR(VLOOKUP(A4812, Employees!$A$2:$E$401, 2, FALSE), "Enter an ID")</f>
        <v>Enter an ID</v>
      </c>
      <c r="C4812" s="13" t="str">
        <f>IFERROR(VLOOKUP(A4812, Employees!$A$2:$E$401, 3, FALSE), "Enter an ID")</f>
        <v>Enter an ID</v>
      </c>
      <c r="D4812" s="13" t="str">
        <f>IFERROR(VLOOKUP(A4812, Employees!$A$2:$E$401, 4, FALSE), "Enter an ID")</f>
        <v>Enter an ID</v>
      </c>
      <c r="E4812" s="13" t="str">
        <f>IFERROR(VLOOKUP(A4812, Employees!$A$2:$E$401, 5, FALSE), "Enter an ID")</f>
        <v>Enter an ID</v>
      </c>
      <c r="F4812" s="13" t="str">
        <f>IFERROR(VLOOKUP(A4812, Employees!$A$2:$F$401, 6, FALSE), "Enter an ID")</f>
        <v>Enter an ID</v>
      </c>
      <c r="J4812" s="13" t="str" cm="1">
        <f t="array" ref="J4812">_xlfn.IFS(ISBLANK(G4812), "no training", ISBLANK(I4812), 0, NOT(ISBLANK(I4812)), VLOOKUP(G4812,Trainings!$A$2:$B$20, 2, FALSE))</f>
        <v>no training</v>
      </c>
    </row>
    <row r="4813" spans="2:10" ht="15.75" customHeight="1" x14ac:dyDescent="0.4">
      <c r="B4813" s="13" t="str">
        <f>IFERROR(VLOOKUP(A4813, Employees!$A$2:$E$401, 2, FALSE), "Enter an ID")</f>
        <v>Enter an ID</v>
      </c>
      <c r="C4813" s="13" t="str">
        <f>IFERROR(VLOOKUP(A4813, Employees!$A$2:$E$401, 3, FALSE), "Enter an ID")</f>
        <v>Enter an ID</v>
      </c>
      <c r="D4813" s="13" t="str">
        <f>IFERROR(VLOOKUP(A4813, Employees!$A$2:$E$401, 4, FALSE), "Enter an ID")</f>
        <v>Enter an ID</v>
      </c>
      <c r="E4813" s="13" t="str">
        <f>IFERROR(VLOOKUP(A4813, Employees!$A$2:$E$401, 5, FALSE), "Enter an ID")</f>
        <v>Enter an ID</v>
      </c>
      <c r="F4813" s="13" t="str">
        <f>IFERROR(VLOOKUP(A4813, Employees!$A$2:$F$401, 6, FALSE), "Enter an ID")</f>
        <v>Enter an ID</v>
      </c>
      <c r="J4813" s="13" t="str" cm="1">
        <f t="array" ref="J4813">_xlfn.IFS(ISBLANK(G4813), "no training", ISBLANK(I4813), 0, NOT(ISBLANK(I4813)), VLOOKUP(G4813,Trainings!$A$2:$B$20, 2, FALSE))</f>
        <v>no training</v>
      </c>
    </row>
    <row r="4814" spans="2:10" ht="15.75" customHeight="1" x14ac:dyDescent="0.4">
      <c r="B4814" s="13" t="str">
        <f>IFERROR(VLOOKUP(A4814, Employees!$A$2:$E$401, 2, FALSE), "Enter an ID")</f>
        <v>Enter an ID</v>
      </c>
      <c r="C4814" s="13" t="str">
        <f>IFERROR(VLOOKUP(A4814, Employees!$A$2:$E$401, 3, FALSE), "Enter an ID")</f>
        <v>Enter an ID</v>
      </c>
      <c r="D4814" s="13" t="str">
        <f>IFERROR(VLOOKUP(A4814, Employees!$A$2:$E$401, 4, FALSE), "Enter an ID")</f>
        <v>Enter an ID</v>
      </c>
      <c r="E4814" s="13" t="str">
        <f>IFERROR(VLOOKUP(A4814, Employees!$A$2:$E$401, 5, FALSE), "Enter an ID")</f>
        <v>Enter an ID</v>
      </c>
      <c r="F4814" s="13" t="str">
        <f>IFERROR(VLOOKUP(A4814, Employees!$A$2:$F$401, 6, FALSE), "Enter an ID")</f>
        <v>Enter an ID</v>
      </c>
      <c r="J4814" s="13" t="str" cm="1">
        <f t="array" ref="J4814">_xlfn.IFS(ISBLANK(G4814), "no training", ISBLANK(I4814), 0, NOT(ISBLANK(I4814)), VLOOKUP(G4814,Trainings!$A$2:$B$20, 2, FALSE))</f>
        <v>no training</v>
      </c>
    </row>
    <row r="4815" spans="2:10" ht="15.75" customHeight="1" x14ac:dyDescent="0.4">
      <c r="B4815" s="13" t="str">
        <f>IFERROR(VLOOKUP(A4815, Employees!$A$2:$E$401, 2, FALSE), "Enter an ID")</f>
        <v>Enter an ID</v>
      </c>
      <c r="C4815" s="13" t="str">
        <f>IFERROR(VLOOKUP(A4815, Employees!$A$2:$E$401, 3, FALSE), "Enter an ID")</f>
        <v>Enter an ID</v>
      </c>
      <c r="D4815" s="13" t="str">
        <f>IFERROR(VLOOKUP(A4815, Employees!$A$2:$E$401, 4, FALSE), "Enter an ID")</f>
        <v>Enter an ID</v>
      </c>
      <c r="E4815" s="13" t="str">
        <f>IFERROR(VLOOKUP(A4815, Employees!$A$2:$E$401, 5, FALSE), "Enter an ID")</f>
        <v>Enter an ID</v>
      </c>
      <c r="F4815" s="13" t="str">
        <f>IFERROR(VLOOKUP(A4815, Employees!$A$2:$F$401, 6, FALSE), "Enter an ID")</f>
        <v>Enter an ID</v>
      </c>
      <c r="J4815" s="13" t="str" cm="1">
        <f t="array" ref="J4815">_xlfn.IFS(ISBLANK(G4815), "no training", ISBLANK(I4815), 0, NOT(ISBLANK(I4815)), VLOOKUP(G4815,Trainings!$A$2:$B$20, 2, FALSE))</f>
        <v>no training</v>
      </c>
    </row>
    <row r="4816" spans="2:10" ht="15.75" customHeight="1" x14ac:dyDescent="0.4">
      <c r="B4816" s="13" t="str">
        <f>IFERROR(VLOOKUP(A4816, Employees!$A$2:$E$401, 2, FALSE), "Enter an ID")</f>
        <v>Enter an ID</v>
      </c>
      <c r="C4816" s="13" t="str">
        <f>IFERROR(VLOOKUP(A4816, Employees!$A$2:$E$401, 3, FALSE), "Enter an ID")</f>
        <v>Enter an ID</v>
      </c>
      <c r="D4816" s="13" t="str">
        <f>IFERROR(VLOOKUP(A4816, Employees!$A$2:$E$401, 4, FALSE), "Enter an ID")</f>
        <v>Enter an ID</v>
      </c>
      <c r="E4816" s="13" t="str">
        <f>IFERROR(VLOOKUP(A4816, Employees!$A$2:$E$401, 5, FALSE), "Enter an ID")</f>
        <v>Enter an ID</v>
      </c>
      <c r="F4816" s="13" t="str">
        <f>IFERROR(VLOOKUP(A4816, Employees!$A$2:$F$401, 6, FALSE), "Enter an ID")</f>
        <v>Enter an ID</v>
      </c>
      <c r="J4816" s="13" t="str" cm="1">
        <f t="array" ref="J4816">_xlfn.IFS(ISBLANK(G4816), "no training", ISBLANK(I4816), 0, NOT(ISBLANK(I4816)), VLOOKUP(G4816,Trainings!$A$2:$B$20, 2, FALSE))</f>
        <v>no training</v>
      </c>
    </row>
    <row r="4817" spans="2:10" ht="15.75" customHeight="1" x14ac:dyDescent="0.4">
      <c r="B4817" s="13" t="str">
        <f>IFERROR(VLOOKUP(A4817, Employees!$A$2:$E$401, 2, FALSE), "Enter an ID")</f>
        <v>Enter an ID</v>
      </c>
      <c r="C4817" s="13" t="str">
        <f>IFERROR(VLOOKUP(A4817, Employees!$A$2:$E$401, 3, FALSE), "Enter an ID")</f>
        <v>Enter an ID</v>
      </c>
      <c r="D4817" s="13" t="str">
        <f>IFERROR(VLOOKUP(A4817, Employees!$A$2:$E$401, 4, FALSE), "Enter an ID")</f>
        <v>Enter an ID</v>
      </c>
      <c r="E4817" s="13" t="str">
        <f>IFERROR(VLOOKUP(A4817, Employees!$A$2:$E$401, 5, FALSE), "Enter an ID")</f>
        <v>Enter an ID</v>
      </c>
      <c r="F4817" s="13" t="str">
        <f>IFERROR(VLOOKUP(A4817, Employees!$A$2:$F$401, 6, FALSE), "Enter an ID")</f>
        <v>Enter an ID</v>
      </c>
      <c r="J4817" s="13" t="str" cm="1">
        <f t="array" ref="J4817">_xlfn.IFS(ISBLANK(G4817), "no training", ISBLANK(I4817), 0, NOT(ISBLANK(I4817)), VLOOKUP(G4817,Trainings!$A$2:$B$20, 2, FALSE))</f>
        <v>no training</v>
      </c>
    </row>
    <row r="4818" spans="2:10" ht="15.75" customHeight="1" x14ac:dyDescent="0.4">
      <c r="B4818" s="13" t="str">
        <f>IFERROR(VLOOKUP(A4818, Employees!$A$2:$E$401, 2, FALSE), "Enter an ID")</f>
        <v>Enter an ID</v>
      </c>
      <c r="C4818" s="13" t="str">
        <f>IFERROR(VLOOKUP(A4818, Employees!$A$2:$E$401, 3, FALSE), "Enter an ID")</f>
        <v>Enter an ID</v>
      </c>
      <c r="D4818" s="13" t="str">
        <f>IFERROR(VLOOKUP(A4818, Employees!$A$2:$E$401, 4, FALSE), "Enter an ID")</f>
        <v>Enter an ID</v>
      </c>
      <c r="E4818" s="13" t="str">
        <f>IFERROR(VLOOKUP(A4818, Employees!$A$2:$E$401, 5, FALSE), "Enter an ID")</f>
        <v>Enter an ID</v>
      </c>
      <c r="F4818" s="13" t="str">
        <f>IFERROR(VLOOKUP(A4818, Employees!$A$2:$F$401, 6, FALSE), "Enter an ID")</f>
        <v>Enter an ID</v>
      </c>
      <c r="J4818" s="13" t="str" cm="1">
        <f t="array" ref="J4818">_xlfn.IFS(ISBLANK(G4818), "no training", ISBLANK(I4818), 0, NOT(ISBLANK(I4818)), VLOOKUP(G4818,Trainings!$A$2:$B$20, 2, FALSE))</f>
        <v>no training</v>
      </c>
    </row>
    <row r="4819" spans="2:10" ht="15.75" customHeight="1" x14ac:dyDescent="0.4">
      <c r="B4819" s="13" t="str">
        <f>IFERROR(VLOOKUP(A4819, Employees!$A$2:$E$401, 2, FALSE), "Enter an ID")</f>
        <v>Enter an ID</v>
      </c>
      <c r="C4819" s="13" t="str">
        <f>IFERROR(VLOOKUP(A4819, Employees!$A$2:$E$401, 3, FALSE), "Enter an ID")</f>
        <v>Enter an ID</v>
      </c>
      <c r="D4819" s="13" t="str">
        <f>IFERROR(VLOOKUP(A4819, Employees!$A$2:$E$401, 4, FALSE), "Enter an ID")</f>
        <v>Enter an ID</v>
      </c>
      <c r="E4819" s="13" t="str">
        <f>IFERROR(VLOOKUP(A4819, Employees!$A$2:$E$401, 5, FALSE), "Enter an ID")</f>
        <v>Enter an ID</v>
      </c>
      <c r="F4819" s="13" t="str">
        <f>IFERROR(VLOOKUP(A4819, Employees!$A$2:$F$401, 6, FALSE), "Enter an ID")</f>
        <v>Enter an ID</v>
      </c>
      <c r="J4819" s="13" t="str" cm="1">
        <f t="array" ref="J4819">_xlfn.IFS(ISBLANK(G4819), "no training", ISBLANK(I4819), 0, NOT(ISBLANK(I4819)), VLOOKUP(G4819,Trainings!$A$2:$B$20, 2, FALSE))</f>
        <v>no training</v>
      </c>
    </row>
    <row r="4820" spans="2:10" ht="15.75" customHeight="1" x14ac:dyDescent="0.4">
      <c r="B4820" s="13" t="str">
        <f>IFERROR(VLOOKUP(A4820, Employees!$A$2:$E$401, 2, FALSE), "Enter an ID")</f>
        <v>Enter an ID</v>
      </c>
      <c r="C4820" s="13" t="str">
        <f>IFERROR(VLOOKUP(A4820, Employees!$A$2:$E$401, 3, FALSE), "Enter an ID")</f>
        <v>Enter an ID</v>
      </c>
      <c r="D4820" s="13" t="str">
        <f>IFERROR(VLOOKUP(A4820, Employees!$A$2:$E$401, 4, FALSE), "Enter an ID")</f>
        <v>Enter an ID</v>
      </c>
      <c r="E4820" s="13" t="str">
        <f>IFERROR(VLOOKUP(A4820, Employees!$A$2:$E$401, 5, FALSE), "Enter an ID")</f>
        <v>Enter an ID</v>
      </c>
      <c r="F4820" s="13" t="str">
        <f>IFERROR(VLOOKUP(A4820, Employees!$A$2:$F$401, 6, FALSE), "Enter an ID")</f>
        <v>Enter an ID</v>
      </c>
      <c r="J4820" s="13" t="str" cm="1">
        <f t="array" ref="J4820">_xlfn.IFS(ISBLANK(G4820), "no training", ISBLANK(I4820), 0, NOT(ISBLANK(I4820)), VLOOKUP(G4820,Trainings!$A$2:$B$20, 2, FALSE))</f>
        <v>no training</v>
      </c>
    </row>
    <row r="4821" spans="2:10" ht="15.75" customHeight="1" x14ac:dyDescent="0.4">
      <c r="B4821" s="13" t="str">
        <f>IFERROR(VLOOKUP(A4821, Employees!$A$2:$E$401, 2, FALSE), "Enter an ID")</f>
        <v>Enter an ID</v>
      </c>
      <c r="C4821" s="13" t="str">
        <f>IFERROR(VLOOKUP(A4821, Employees!$A$2:$E$401, 3, FALSE), "Enter an ID")</f>
        <v>Enter an ID</v>
      </c>
      <c r="D4821" s="13" t="str">
        <f>IFERROR(VLOOKUP(A4821, Employees!$A$2:$E$401, 4, FALSE), "Enter an ID")</f>
        <v>Enter an ID</v>
      </c>
      <c r="E4821" s="13" t="str">
        <f>IFERROR(VLOOKUP(A4821, Employees!$A$2:$E$401, 5, FALSE), "Enter an ID")</f>
        <v>Enter an ID</v>
      </c>
      <c r="F4821" s="13" t="str">
        <f>IFERROR(VLOOKUP(A4821, Employees!$A$2:$F$401, 6, FALSE), "Enter an ID")</f>
        <v>Enter an ID</v>
      </c>
      <c r="J4821" s="13" t="str" cm="1">
        <f t="array" ref="J4821">_xlfn.IFS(ISBLANK(G4821), "no training", ISBLANK(I4821), 0, NOT(ISBLANK(I4821)), VLOOKUP(G4821,Trainings!$A$2:$B$20, 2, FALSE))</f>
        <v>no training</v>
      </c>
    </row>
    <row r="4822" spans="2:10" ht="15.75" customHeight="1" x14ac:dyDescent="0.4">
      <c r="B4822" s="13" t="str">
        <f>IFERROR(VLOOKUP(A4822, Employees!$A$2:$E$401, 2, FALSE), "Enter an ID")</f>
        <v>Enter an ID</v>
      </c>
      <c r="C4822" s="13" t="str">
        <f>IFERROR(VLOOKUP(A4822, Employees!$A$2:$E$401, 3, FALSE), "Enter an ID")</f>
        <v>Enter an ID</v>
      </c>
      <c r="D4822" s="13" t="str">
        <f>IFERROR(VLOOKUP(A4822, Employees!$A$2:$E$401, 4, FALSE), "Enter an ID")</f>
        <v>Enter an ID</v>
      </c>
      <c r="E4822" s="13" t="str">
        <f>IFERROR(VLOOKUP(A4822, Employees!$A$2:$E$401, 5, FALSE), "Enter an ID")</f>
        <v>Enter an ID</v>
      </c>
      <c r="F4822" s="13" t="str">
        <f>IFERROR(VLOOKUP(A4822, Employees!$A$2:$F$401, 6, FALSE), "Enter an ID")</f>
        <v>Enter an ID</v>
      </c>
      <c r="J4822" s="13" t="str" cm="1">
        <f t="array" ref="J4822">_xlfn.IFS(ISBLANK(G4822), "no training", ISBLANK(I4822), 0, NOT(ISBLANK(I4822)), VLOOKUP(G4822,Trainings!$A$2:$B$20, 2, FALSE))</f>
        <v>no training</v>
      </c>
    </row>
    <row r="4823" spans="2:10" ht="15.75" customHeight="1" x14ac:dyDescent="0.4">
      <c r="B4823" s="13" t="str">
        <f>IFERROR(VLOOKUP(A4823, Employees!$A$2:$E$401, 2, FALSE), "Enter an ID")</f>
        <v>Enter an ID</v>
      </c>
      <c r="C4823" s="13" t="str">
        <f>IFERROR(VLOOKUP(A4823, Employees!$A$2:$E$401, 3, FALSE), "Enter an ID")</f>
        <v>Enter an ID</v>
      </c>
      <c r="D4823" s="13" t="str">
        <f>IFERROR(VLOOKUP(A4823, Employees!$A$2:$E$401, 4, FALSE), "Enter an ID")</f>
        <v>Enter an ID</v>
      </c>
      <c r="E4823" s="13" t="str">
        <f>IFERROR(VLOOKUP(A4823, Employees!$A$2:$E$401, 5, FALSE), "Enter an ID")</f>
        <v>Enter an ID</v>
      </c>
      <c r="F4823" s="13" t="str">
        <f>IFERROR(VLOOKUP(A4823, Employees!$A$2:$F$401, 6, FALSE), "Enter an ID")</f>
        <v>Enter an ID</v>
      </c>
      <c r="J4823" s="13" t="str" cm="1">
        <f t="array" ref="J4823">_xlfn.IFS(ISBLANK(G4823), "no training", ISBLANK(I4823), 0, NOT(ISBLANK(I4823)), VLOOKUP(G4823,Trainings!$A$2:$B$20, 2, FALSE))</f>
        <v>no training</v>
      </c>
    </row>
    <row r="4824" spans="2:10" ht="15.75" customHeight="1" x14ac:dyDescent="0.4">
      <c r="B4824" s="13" t="str">
        <f>IFERROR(VLOOKUP(A4824, Employees!$A$2:$E$401, 2, FALSE), "Enter an ID")</f>
        <v>Enter an ID</v>
      </c>
      <c r="C4824" s="13" t="str">
        <f>IFERROR(VLOOKUP(A4824, Employees!$A$2:$E$401, 3, FALSE), "Enter an ID")</f>
        <v>Enter an ID</v>
      </c>
      <c r="D4824" s="13" t="str">
        <f>IFERROR(VLOOKUP(A4824, Employees!$A$2:$E$401, 4, FALSE), "Enter an ID")</f>
        <v>Enter an ID</v>
      </c>
      <c r="E4824" s="13" t="str">
        <f>IFERROR(VLOOKUP(A4824, Employees!$A$2:$E$401, 5, FALSE), "Enter an ID")</f>
        <v>Enter an ID</v>
      </c>
      <c r="F4824" s="13" t="str">
        <f>IFERROR(VLOOKUP(A4824, Employees!$A$2:$F$401, 6, FALSE), "Enter an ID")</f>
        <v>Enter an ID</v>
      </c>
      <c r="J4824" s="13" t="str" cm="1">
        <f t="array" ref="J4824">_xlfn.IFS(ISBLANK(G4824), "no training", ISBLANK(I4824), 0, NOT(ISBLANK(I4824)), VLOOKUP(G4824,Trainings!$A$2:$B$20, 2, FALSE))</f>
        <v>no training</v>
      </c>
    </row>
    <row r="4825" spans="2:10" ht="15.75" customHeight="1" x14ac:dyDescent="0.4">
      <c r="B4825" s="13" t="str">
        <f>IFERROR(VLOOKUP(A4825, Employees!$A$2:$E$401, 2, FALSE), "Enter an ID")</f>
        <v>Enter an ID</v>
      </c>
      <c r="C4825" s="13" t="str">
        <f>IFERROR(VLOOKUP(A4825, Employees!$A$2:$E$401, 3, FALSE), "Enter an ID")</f>
        <v>Enter an ID</v>
      </c>
      <c r="D4825" s="13" t="str">
        <f>IFERROR(VLOOKUP(A4825, Employees!$A$2:$E$401, 4, FALSE), "Enter an ID")</f>
        <v>Enter an ID</v>
      </c>
      <c r="E4825" s="13" t="str">
        <f>IFERROR(VLOOKUP(A4825, Employees!$A$2:$E$401, 5, FALSE), "Enter an ID")</f>
        <v>Enter an ID</v>
      </c>
      <c r="F4825" s="13" t="str">
        <f>IFERROR(VLOOKUP(A4825, Employees!$A$2:$F$401, 6, FALSE), "Enter an ID")</f>
        <v>Enter an ID</v>
      </c>
      <c r="J4825" s="13" t="str" cm="1">
        <f t="array" ref="J4825">_xlfn.IFS(ISBLANK(G4825), "no training", ISBLANK(I4825), 0, NOT(ISBLANK(I4825)), VLOOKUP(G4825,Trainings!$A$2:$B$20, 2, FALSE))</f>
        <v>no training</v>
      </c>
    </row>
    <row r="4826" spans="2:10" ht="15.75" customHeight="1" x14ac:dyDescent="0.4">
      <c r="B4826" s="13" t="str">
        <f>IFERROR(VLOOKUP(A4826, Employees!$A$2:$E$401, 2, FALSE), "Enter an ID")</f>
        <v>Enter an ID</v>
      </c>
      <c r="C4826" s="13" t="str">
        <f>IFERROR(VLOOKUP(A4826, Employees!$A$2:$E$401, 3, FALSE), "Enter an ID")</f>
        <v>Enter an ID</v>
      </c>
      <c r="D4826" s="13" t="str">
        <f>IFERROR(VLOOKUP(A4826, Employees!$A$2:$E$401, 4, FALSE), "Enter an ID")</f>
        <v>Enter an ID</v>
      </c>
      <c r="E4826" s="13" t="str">
        <f>IFERROR(VLOOKUP(A4826, Employees!$A$2:$E$401, 5, FALSE), "Enter an ID")</f>
        <v>Enter an ID</v>
      </c>
      <c r="F4826" s="13" t="str">
        <f>IFERROR(VLOOKUP(A4826, Employees!$A$2:$F$401, 6, FALSE), "Enter an ID")</f>
        <v>Enter an ID</v>
      </c>
      <c r="J4826" s="13" t="str" cm="1">
        <f t="array" ref="J4826">_xlfn.IFS(ISBLANK(G4826), "no training", ISBLANK(I4826), 0, NOT(ISBLANK(I4826)), VLOOKUP(G4826,Trainings!$A$2:$B$20, 2, FALSE))</f>
        <v>no training</v>
      </c>
    </row>
    <row r="4827" spans="2:10" ht="15.75" customHeight="1" x14ac:dyDescent="0.4">
      <c r="B4827" s="13" t="str">
        <f>IFERROR(VLOOKUP(A4827, Employees!$A$2:$E$401, 2, FALSE), "Enter an ID")</f>
        <v>Enter an ID</v>
      </c>
      <c r="C4827" s="13" t="str">
        <f>IFERROR(VLOOKUP(A4827, Employees!$A$2:$E$401, 3, FALSE), "Enter an ID")</f>
        <v>Enter an ID</v>
      </c>
      <c r="D4827" s="13" t="str">
        <f>IFERROR(VLOOKUP(A4827, Employees!$A$2:$E$401, 4, FALSE), "Enter an ID")</f>
        <v>Enter an ID</v>
      </c>
      <c r="E4827" s="13" t="str">
        <f>IFERROR(VLOOKUP(A4827, Employees!$A$2:$E$401, 5, FALSE), "Enter an ID")</f>
        <v>Enter an ID</v>
      </c>
      <c r="F4827" s="13" t="str">
        <f>IFERROR(VLOOKUP(A4827, Employees!$A$2:$F$401, 6, FALSE), "Enter an ID")</f>
        <v>Enter an ID</v>
      </c>
      <c r="J4827" s="13" t="str" cm="1">
        <f t="array" ref="J4827">_xlfn.IFS(ISBLANK(G4827), "no training", ISBLANK(I4827), 0, NOT(ISBLANK(I4827)), VLOOKUP(G4827,Trainings!$A$2:$B$20, 2, FALSE))</f>
        <v>no training</v>
      </c>
    </row>
    <row r="4828" spans="2:10" ht="15.75" customHeight="1" x14ac:dyDescent="0.4">
      <c r="B4828" s="13" t="str">
        <f>IFERROR(VLOOKUP(A4828, Employees!$A$2:$E$401, 2, FALSE), "Enter an ID")</f>
        <v>Enter an ID</v>
      </c>
      <c r="C4828" s="13" t="str">
        <f>IFERROR(VLOOKUP(A4828, Employees!$A$2:$E$401, 3, FALSE), "Enter an ID")</f>
        <v>Enter an ID</v>
      </c>
      <c r="D4828" s="13" t="str">
        <f>IFERROR(VLOOKUP(A4828, Employees!$A$2:$E$401, 4, FALSE), "Enter an ID")</f>
        <v>Enter an ID</v>
      </c>
      <c r="E4828" s="13" t="str">
        <f>IFERROR(VLOOKUP(A4828, Employees!$A$2:$E$401, 5, FALSE), "Enter an ID")</f>
        <v>Enter an ID</v>
      </c>
      <c r="F4828" s="13" t="str">
        <f>IFERROR(VLOOKUP(A4828, Employees!$A$2:$F$401, 6, FALSE), "Enter an ID")</f>
        <v>Enter an ID</v>
      </c>
      <c r="J4828" s="13" t="str" cm="1">
        <f t="array" ref="J4828">_xlfn.IFS(ISBLANK(G4828), "no training", ISBLANK(I4828), 0, NOT(ISBLANK(I4828)), VLOOKUP(G4828,Trainings!$A$2:$B$20, 2, FALSE))</f>
        <v>no training</v>
      </c>
    </row>
    <row r="4829" spans="2:10" ht="15.75" customHeight="1" x14ac:dyDescent="0.4">
      <c r="B4829" s="13" t="str">
        <f>IFERROR(VLOOKUP(A4829, Employees!$A$2:$E$401, 2, FALSE), "Enter an ID")</f>
        <v>Enter an ID</v>
      </c>
      <c r="C4829" s="13" t="str">
        <f>IFERROR(VLOOKUP(A4829, Employees!$A$2:$E$401, 3, FALSE), "Enter an ID")</f>
        <v>Enter an ID</v>
      </c>
      <c r="D4829" s="13" t="str">
        <f>IFERROR(VLOOKUP(A4829, Employees!$A$2:$E$401, 4, FALSE), "Enter an ID")</f>
        <v>Enter an ID</v>
      </c>
      <c r="E4829" s="13" t="str">
        <f>IFERROR(VLOOKUP(A4829, Employees!$A$2:$E$401, 5, FALSE), "Enter an ID")</f>
        <v>Enter an ID</v>
      </c>
      <c r="F4829" s="13" t="str">
        <f>IFERROR(VLOOKUP(A4829, Employees!$A$2:$F$401, 6, FALSE), "Enter an ID")</f>
        <v>Enter an ID</v>
      </c>
      <c r="J4829" s="13" t="str" cm="1">
        <f t="array" ref="J4829">_xlfn.IFS(ISBLANK(G4829), "no training", ISBLANK(I4829), 0, NOT(ISBLANK(I4829)), VLOOKUP(G4829,Trainings!$A$2:$B$20, 2, FALSE))</f>
        <v>no training</v>
      </c>
    </row>
    <row r="4830" spans="2:10" ht="15.75" customHeight="1" x14ac:dyDescent="0.4">
      <c r="B4830" s="13" t="str">
        <f>IFERROR(VLOOKUP(A4830, Employees!$A$2:$E$401, 2, FALSE), "Enter an ID")</f>
        <v>Enter an ID</v>
      </c>
      <c r="C4830" s="13" t="str">
        <f>IFERROR(VLOOKUP(A4830, Employees!$A$2:$E$401, 3, FALSE), "Enter an ID")</f>
        <v>Enter an ID</v>
      </c>
      <c r="D4830" s="13" t="str">
        <f>IFERROR(VLOOKUP(A4830, Employees!$A$2:$E$401, 4, FALSE), "Enter an ID")</f>
        <v>Enter an ID</v>
      </c>
      <c r="E4830" s="13" t="str">
        <f>IFERROR(VLOOKUP(A4830, Employees!$A$2:$E$401, 5, FALSE), "Enter an ID")</f>
        <v>Enter an ID</v>
      </c>
      <c r="F4830" s="13" t="str">
        <f>IFERROR(VLOOKUP(A4830, Employees!$A$2:$F$401, 6, FALSE), "Enter an ID")</f>
        <v>Enter an ID</v>
      </c>
      <c r="J4830" s="13" t="str" cm="1">
        <f t="array" ref="J4830">_xlfn.IFS(ISBLANK(G4830), "no training", ISBLANK(I4830), 0, NOT(ISBLANK(I4830)), VLOOKUP(G4830,Trainings!$A$2:$B$20, 2, FALSE))</f>
        <v>no training</v>
      </c>
    </row>
    <row r="4831" spans="2:10" ht="15.75" customHeight="1" x14ac:dyDescent="0.4">
      <c r="B4831" s="13" t="str">
        <f>IFERROR(VLOOKUP(A4831, Employees!$A$2:$E$401, 2, FALSE), "Enter an ID")</f>
        <v>Enter an ID</v>
      </c>
      <c r="C4831" s="13" t="str">
        <f>IFERROR(VLOOKUP(A4831, Employees!$A$2:$E$401, 3, FALSE), "Enter an ID")</f>
        <v>Enter an ID</v>
      </c>
      <c r="D4831" s="13" t="str">
        <f>IFERROR(VLOOKUP(A4831, Employees!$A$2:$E$401, 4, FALSE), "Enter an ID")</f>
        <v>Enter an ID</v>
      </c>
      <c r="E4831" s="13" t="str">
        <f>IFERROR(VLOOKUP(A4831, Employees!$A$2:$E$401, 5, FALSE), "Enter an ID")</f>
        <v>Enter an ID</v>
      </c>
      <c r="F4831" s="13" t="str">
        <f>IFERROR(VLOOKUP(A4831, Employees!$A$2:$F$401, 6, FALSE), "Enter an ID")</f>
        <v>Enter an ID</v>
      </c>
      <c r="J4831" s="13" t="str" cm="1">
        <f t="array" ref="J4831">_xlfn.IFS(ISBLANK(G4831), "no training", ISBLANK(I4831), 0, NOT(ISBLANK(I4831)), VLOOKUP(G4831,Trainings!$A$2:$B$20, 2, FALSE))</f>
        <v>no training</v>
      </c>
    </row>
    <row r="4832" spans="2:10" ht="15.75" customHeight="1" x14ac:dyDescent="0.4">
      <c r="B4832" s="13" t="str">
        <f>IFERROR(VLOOKUP(A4832, Employees!$A$2:$E$401, 2, FALSE), "Enter an ID")</f>
        <v>Enter an ID</v>
      </c>
      <c r="C4832" s="13" t="str">
        <f>IFERROR(VLOOKUP(A4832, Employees!$A$2:$E$401, 3, FALSE), "Enter an ID")</f>
        <v>Enter an ID</v>
      </c>
      <c r="D4832" s="13" t="str">
        <f>IFERROR(VLOOKUP(A4832, Employees!$A$2:$E$401, 4, FALSE), "Enter an ID")</f>
        <v>Enter an ID</v>
      </c>
      <c r="E4832" s="13" t="str">
        <f>IFERROR(VLOOKUP(A4832, Employees!$A$2:$E$401, 5, FALSE), "Enter an ID")</f>
        <v>Enter an ID</v>
      </c>
      <c r="F4832" s="13" t="str">
        <f>IFERROR(VLOOKUP(A4832, Employees!$A$2:$F$401, 6, FALSE), "Enter an ID")</f>
        <v>Enter an ID</v>
      </c>
      <c r="J4832" s="13" t="str" cm="1">
        <f t="array" ref="J4832">_xlfn.IFS(ISBLANK(G4832), "no training", ISBLANK(I4832), 0, NOT(ISBLANK(I4832)), VLOOKUP(G4832,Trainings!$A$2:$B$20, 2, FALSE))</f>
        <v>no training</v>
      </c>
    </row>
    <row r="4833" spans="2:10" ht="15.75" customHeight="1" x14ac:dyDescent="0.4">
      <c r="B4833" s="13" t="str">
        <f>IFERROR(VLOOKUP(A4833, Employees!$A$2:$E$401, 2, FALSE), "Enter an ID")</f>
        <v>Enter an ID</v>
      </c>
      <c r="C4833" s="13" t="str">
        <f>IFERROR(VLOOKUP(A4833, Employees!$A$2:$E$401, 3, FALSE), "Enter an ID")</f>
        <v>Enter an ID</v>
      </c>
      <c r="D4833" s="13" t="str">
        <f>IFERROR(VLOOKUP(A4833, Employees!$A$2:$E$401, 4, FALSE), "Enter an ID")</f>
        <v>Enter an ID</v>
      </c>
      <c r="E4833" s="13" t="str">
        <f>IFERROR(VLOOKUP(A4833, Employees!$A$2:$E$401, 5, FALSE), "Enter an ID")</f>
        <v>Enter an ID</v>
      </c>
      <c r="F4833" s="13" t="str">
        <f>IFERROR(VLOOKUP(A4833, Employees!$A$2:$F$401, 6, FALSE), "Enter an ID")</f>
        <v>Enter an ID</v>
      </c>
      <c r="J4833" s="13" t="str" cm="1">
        <f t="array" ref="J4833">_xlfn.IFS(ISBLANK(G4833), "no training", ISBLANK(I4833), 0, NOT(ISBLANK(I4833)), VLOOKUP(G4833,Trainings!$A$2:$B$20, 2, FALSE))</f>
        <v>no training</v>
      </c>
    </row>
    <row r="4834" spans="2:10" ht="15.75" customHeight="1" x14ac:dyDescent="0.4">
      <c r="B4834" s="13" t="str">
        <f>IFERROR(VLOOKUP(A4834, Employees!$A$2:$E$401, 2, FALSE), "Enter an ID")</f>
        <v>Enter an ID</v>
      </c>
      <c r="C4834" s="13" t="str">
        <f>IFERROR(VLOOKUP(A4834, Employees!$A$2:$E$401, 3, FALSE), "Enter an ID")</f>
        <v>Enter an ID</v>
      </c>
      <c r="D4834" s="13" t="str">
        <f>IFERROR(VLOOKUP(A4834, Employees!$A$2:$E$401, 4, FALSE), "Enter an ID")</f>
        <v>Enter an ID</v>
      </c>
      <c r="E4834" s="13" t="str">
        <f>IFERROR(VLOOKUP(A4834, Employees!$A$2:$E$401, 5, FALSE), "Enter an ID")</f>
        <v>Enter an ID</v>
      </c>
      <c r="F4834" s="13" t="str">
        <f>IFERROR(VLOOKUP(A4834, Employees!$A$2:$F$401, 6, FALSE), "Enter an ID")</f>
        <v>Enter an ID</v>
      </c>
      <c r="J4834" s="13" t="str" cm="1">
        <f t="array" ref="J4834">_xlfn.IFS(ISBLANK(G4834), "no training", ISBLANK(I4834), 0, NOT(ISBLANK(I4834)), VLOOKUP(G4834,Trainings!$A$2:$B$20, 2, FALSE))</f>
        <v>no training</v>
      </c>
    </row>
    <row r="4835" spans="2:10" ht="15.75" customHeight="1" x14ac:dyDescent="0.4">
      <c r="B4835" s="13" t="str">
        <f>IFERROR(VLOOKUP(A4835, Employees!$A$2:$E$401, 2, FALSE), "Enter an ID")</f>
        <v>Enter an ID</v>
      </c>
      <c r="C4835" s="13" t="str">
        <f>IFERROR(VLOOKUP(A4835, Employees!$A$2:$E$401, 3, FALSE), "Enter an ID")</f>
        <v>Enter an ID</v>
      </c>
      <c r="D4835" s="13" t="str">
        <f>IFERROR(VLOOKUP(A4835, Employees!$A$2:$E$401, 4, FALSE), "Enter an ID")</f>
        <v>Enter an ID</v>
      </c>
      <c r="E4835" s="13" t="str">
        <f>IFERROR(VLOOKUP(A4835, Employees!$A$2:$E$401, 5, FALSE), "Enter an ID")</f>
        <v>Enter an ID</v>
      </c>
      <c r="F4835" s="13" t="str">
        <f>IFERROR(VLOOKUP(A4835, Employees!$A$2:$F$401, 6, FALSE), "Enter an ID")</f>
        <v>Enter an ID</v>
      </c>
      <c r="J4835" s="13" t="str" cm="1">
        <f t="array" ref="J4835">_xlfn.IFS(ISBLANK(G4835), "no training", ISBLANK(I4835), 0, NOT(ISBLANK(I4835)), VLOOKUP(G4835,Trainings!$A$2:$B$20, 2, FALSE))</f>
        <v>no training</v>
      </c>
    </row>
    <row r="4836" spans="2:10" ht="15.75" customHeight="1" x14ac:dyDescent="0.4">
      <c r="B4836" s="13" t="str">
        <f>IFERROR(VLOOKUP(A4836, Employees!$A$2:$E$401, 2, FALSE), "Enter an ID")</f>
        <v>Enter an ID</v>
      </c>
      <c r="C4836" s="13" t="str">
        <f>IFERROR(VLOOKUP(A4836, Employees!$A$2:$E$401, 3, FALSE), "Enter an ID")</f>
        <v>Enter an ID</v>
      </c>
      <c r="D4836" s="13" t="str">
        <f>IFERROR(VLOOKUP(A4836, Employees!$A$2:$E$401, 4, FALSE), "Enter an ID")</f>
        <v>Enter an ID</v>
      </c>
      <c r="E4836" s="13" t="str">
        <f>IFERROR(VLOOKUP(A4836, Employees!$A$2:$E$401, 5, FALSE), "Enter an ID")</f>
        <v>Enter an ID</v>
      </c>
      <c r="F4836" s="13" t="str">
        <f>IFERROR(VLOOKUP(A4836, Employees!$A$2:$F$401, 6, FALSE), "Enter an ID")</f>
        <v>Enter an ID</v>
      </c>
      <c r="J4836" s="13" t="str" cm="1">
        <f t="array" ref="J4836">_xlfn.IFS(ISBLANK(G4836), "no training", ISBLANK(I4836), 0, NOT(ISBLANK(I4836)), VLOOKUP(G4836,Trainings!$A$2:$B$20, 2, FALSE))</f>
        <v>no training</v>
      </c>
    </row>
    <row r="4837" spans="2:10" ht="15.75" customHeight="1" x14ac:dyDescent="0.4">
      <c r="B4837" s="13" t="str">
        <f>IFERROR(VLOOKUP(A4837, Employees!$A$2:$E$401, 2, FALSE), "Enter an ID")</f>
        <v>Enter an ID</v>
      </c>
      <c r="C4837" s="13" t="str">
        <f>IFERROR(VLOOKUP(A4837, Employees!$A$2:$E$401, 3, FALSE), "Enter an ID")</f>
        <v>Enter an ID</v>
      </c>
      <c r="D4837" s="13" t="str">
        <f>IFERROR(VLOOKUP(A4837, Employees!$A$2:$E$401, 4, FALSE), "Enter an ID")</f>
        <v>Enter an ID</v>
      </c>
      <c r="E4837" s="13" t="str">
        <f>IFERROR(VLOOKUP(A4837, Employees!$A$2:$E$401, 5, FALSE), "Enter an ID")</f>
        <v>Enter an ID</v>
      </c>
      <c r="F4837" s="13" t="str">
        <f>IFERROR(VLOOKUP(A4837, Employees!$A$2:$F$401, 6, FALSE), "Enter an ID")</f>
        <v>Enter an ID</v>
      </c>
      <c r="J4837" s="13" t="str" cm="1">
        <f t="array" ref="J4837">_xlfn.IFS(ISBLANK(G4837), "no training", ISBLANK(I4837), 0, NOT(ISBLANK(I4837)), VLOOKUP(G4837,Trainings!$A$2:$B$20, 2, FALSE))</f>
        <v>no training</v>
      </c>
    </row>
    <row r="4838" spans="2:10" ht="15.75" customHeight="1" x14ac:dyDescent="0.4">
      <c r="B4838" s="13" t="str">
        <f>IFERROR(VLOOKUP(A4838, Employees!$A$2:$E$401, 2, FALSE), "Enter an ID")</f>
        <v>Enter an ID</v>
      </c>
      <c r="C4838" s="13" t="str">
        <f>IFERROR(VLOOKUP(A4838, Employees!$A$2:$E$401, 3, FALSE), "Enter an ID")</f>
        <v>Enter an ID</v>
      </c>
      <c r="D4838" s="13" t="str">
        <f>IFERROR(VLOOKUP(A4838, Employees!$A$2:$E$401, 4, FALSE), "Enter an ID")</f>
        <v>Enter an ID</v>
      </c>
      <c r="E4838" s="13" t="str">
        <f>IFERROR(VLOOKUP(A4838, Employees!$A$2:$E$401, 5, FALSE), "Enter an ID")</f>
        <v>Enter an ID</v>
      </c>
      <c r="F4838" s="13" t="str">
        <f>IFERROR(VLOOKUP(A4838, Employees!$A$2:$F$401, 6, FALSE), "Enter an ID")</f>
        <v>Enter an ID</v>
      </c>
      <c r="J4838" s="13" t="str" cm="1">
        <f t="array" ref="J4838">_xlfn.IFS(ISBLANK(G4838), "no training", ISBLANK(I4838), 0, NOT(ISBLANK(I4838)), VLOOKUP(G4838,Trainings!$A$2:$B$20, 2, FALSE))</f>
        <v>no training</v>
      </c>
    </row>
    <row r="4839" spans="2:10" ht="15.75" customHeight="1" x14ac:dyDescent="0.4">
      <c r="B4839" s="13" t="str">
        <f>IFERROR(VLOOKUP(A4839, Employees!$A$2:$E$401, 2, FALSE), "Enter an ID")</f>
        <v>Enter an ID</v>
      </c>
      <c r="C4839" s="13" t="str">
        <f>IFERROR(VLOOKUP(A4839, Employees!$A$2:$E$401, 3, FALSE), "Enter an ID")</f>
        <v>Enter an ID</v>
      </c>
      <c r="D4839" s="13" t="str">
        <f>IFERROR(VLOOKUP(A4839, Employees!$A$2:$E$401, 4, FALSE), "Enter an ID")</f>
        <v>Enter an ID</v>
      </c>
      <c r="E4839" s="13" t="str">
        <f>IFERROR(VLOOKUP(A4839, Employees!$A$2:$E$401, 5, FALSE), "Enter an ID")</f>
        <v>Enter an ID</v>
      </c>
      <c r="F4839" s="13" t="str">
        <f>IFERROR(VLOOKUP(A4839, Employees!$A$2:$F$401, 6, FALSE), "Enter an ID")</f>
        <v>Enter an ID</v>
      </c>
      <c r="J4839" s="13" t="str" cm="1">
        <f t="array" ref="J4839">_xlfn.IFS(ISBLANK(G4839), "no training", ISBLANK(I4839), 0, NOT(ISBLANK(I4839)), VLOOKUP(G4839,Trainings!$A$2:$B$20, 2, FALSE))</f>
        <v>no training</v>
      </c>
    </row>
    <row r="4840" spans="2:10" ht="15.75" customHeight="1" x14ac:dyDescent="0.4">
      <c r="B4840" s="13" t="str">
        <f>IFERROR(VLOOKUP(A4840, Employees!$A$2:$E$401, 2, FALSE), "Enter an ID")</f>
        <v>Enter an ID</v>
      </c>
      <c r="C4840" s="13" t="str">
        <f>IFERROR(VLOOKUP(A4840, Employees!$A$2:$E$401, 3, FALSE), "Enter an ID")</f>
        <v>Enter an ID</v>
      </c>
      <c r="D4840" s="13" t="str">
        <f>IFERROR(VLOOKUP(A4840, Employees!$A$2:$E$401, 4, FALSE), "Enter an ID")</f>
        <v>Enter an ID</v>
      </c>
      <c r="E4840" s="13" t="str">
        <f>IFERROR(VLOOKUP(A4840, Employees!$A$2:$E$401, 5, FALSE), "Enter an ID")</f>
        <v>Enter an ID</v>
      </c>
      <c r="F4840" s="13" t="str">
        <f>IFERROR(VLOOKUP(A4840, Employees!$A$2:$F$401, 6, FALSE), "Enter an ID")</f>
        <v>Enter an ID</v>
      </c>
      <c r="J4840" s="13" t="str" cm="1">
        <f t="array" ref="J4840">_xlfn.IFS(ISBLANK(G4840), "no training", ISBLANK(I4840), 0, NOT(ISBLANK(I4840)), VLOOKUP(G4840,Trainings!$A$2:$B$20, 2, FALSE))</f>
        <v>no training</v>
      </c>
    </row>
    <row r="4841" spans="2:10" ht="15.75" customHeight="1" x14ac:dyDescent="0.4">
      <c r="B4841" s="13" t="str">
        <f>IFERROR(VLOOKUP(A4841, Employees!$A$2:$E$401, 2, FALSE), "Enter an ID")</f>
        <v>Enter an ID</v>
      </c>
      <c r="C4841" s="13" t="str">
        <f>IFERROR(VLOOKUP(A4841, Employees!$A$2:$E$401, 3, FALSE), "Enter an ID")</f>
        <v>Enter an ID</v>
      </c>
      <c r="D4841" s="13" t="str">
        <f>IFERROR(VLOOKUP(A4841, Employees!$A$2:$E$401, 4, FALSE), "Enter an ID")</f>
        <v>Enter an ID</v>
      </c>
      <c r="E4841" s="13" t="str">
        <f>IFERROR(VLOOKUP(A4841, Employees!$A$2:$E$401, 5, FALSE), "Enter an ID")</f>
        <v>Enter an ID</v>
      </c>
      <c r="F4841" s="13" t="str">
        <f>IFERROR(VLOOKUP(A4841, Employees!$A$2:$F$401, 6, FALSE), "Enter an ID")</f>
        <v>Enter an ID</v>
      </c>
      <c r="J4841" s="13" t="str" cm="1">
        <f t="array" ref="J4841">_xlfn.IFS(ISBLANK(G4841), "no training", ISBLANK(I4841), 0, NOT(ISBLANK(I4841)), VLOOKUP(G4841,Trainings!$A$2:$B$20, 2, FALSE))</f>
        <v>no training</v>
      </c>
    </row>
    <row r="4842" spans="2:10" ht="15.75" customHeight="1" x14ac:dyDescent="0.4">
      <c r="B4842" s="13" t="str">
        <f>IFERROR(VLOOKUP(A4842, Employees!$A$2:$E$401, 2, FALSE), "Enter an ID")</f>
        <v>Enter an ID</v>
      </c>
      <c r="C4842" s="13" t="str">
        <f>IFERROR(VLOOKUP(A4842, Employees!$A$2:$E$401, 3, FALSE), "Enter an ID")</f>
        <v>Enter an ID</v>
      </c>
      <c r="D4842" s="13" t="str">
        <f>IFERROR(VLOOKUP(A4842, Employees!$A$2:$E$401, 4, FALSE), "Enter an ID")</f>
        <v>Enter an ID</v>
      </c>
      <c r="E4842" s="13" t="str">
        <f>IFERROR(VLOOKUP(A4842, Employees!$A$2:$E$401, 5, FALSE), "Enter an ID")</f>
        <v>Enter an ID</v>
      </c>
      <c r="F4842" s="13" t="str">
        <f>IFERROR(VLOOKUP(A4842, Employees!$A$2:$F$401, 6, FALSE), "Enter an ID")</f>
        <v>Enter an ID</v>
      </c>
      <c r="J4842" s="13" t="str" cm="1">
        <f t="array" ref="J4842">_xlfn.IFS(ISBLANK(G4842), "no training", ISBLANK(I4842), 0, NOT(ISBLANK(I4842)), VLOOKUP(G4842,Trainings!$A$2:$B$20, 2, FALSE))</f>
        <v>no training</v>
      </c>
    </row>
    <row r="4843" spans="2:10" ht="15.75" customHeight="1" x14ac:dyDescent="0.4">
      <c r="B4843" s="13" t="str">
        <f>IFERROR(VLOOKUP(A4843, Employees!$A$2:$E$401, 2, FALSE), "Enter an ID")</f>
        <v>Enter an ID</v>
      </c>
      <c r="C4843" s="13" t="str">
        <f>IFERROR(VLOOKUP(A4843, Employees!$A$2:$E$401, 3, FALSE), "Enter an ID")</f>
        <v>Enter an ID</v>
      </c>
      <c r="D4843" s="13" t="str">
        <f>IFERROR(VLOOKUP(A4843, Employees!$A$2:$E$401, 4, FALSE), "Enter an ID")</f>
        <v>Enter an ID</v>
      </c>
      <c r="E4843" s="13" t="str">
        <f>IFERROR(VLOOKUP(A4843, Employees!$A$2:$E$401, 5, FALSE), "Enter an ID")</f>
        <v>Enter an ID</v>
      </c>
      <c r="F4843" s="13" t="str">
        <f>IFERROR(VLOOKUP(A4843, Employees!$A$2:$F$401, 6, FALSE), "Enter an ID")</f>
        <v>Enter an ID</v>
      </c>
      <c r="J4843" s="13" t="str" cm="1">
        <f t="array" ref="J4843">_xlfn.IFS(ISBLANK(G4843), "no training", ISBLANK(I4843), 0, NOT(ISBLANK(I4843)), VLOOKUP(G4843,Trainings!$A$2:$B$20, 2, FALSE))</f>
        <v>no training</v>
      </c>
    </row>
    <row r="4844" spans="2:10" ht="15.75" customHeight="1" x14ac:dyDescent="0.4">
      <c r="B4844" s="13" t="str">
        <f>IFERROR(VLOOKUP(A4844, Employees!$A$2:$E$401, 2, FALSE), "Enter an ID")</f>
        <v>Enter an ID</v>
      </c>
      <c r="C4844" s="13" t="str">
        <f>IFERROR(VLOOKUP(A4844, Employees!$A$2:$E$401, 3, FALSE), "Enter an ID")</f>
        <v>Enter an ID</v>
      </c>
      <c r="D4844" s="13" t="str">
        <f>IFERROR(VLOOKUP(A4844, Employees!$A$2:$E$401, 4, FALSE), "Enter an ID")</f>
        <v>Enter an ID</v>
      </c>
      <c r="E4844" s="13" t="str">
        <f>IFERROR(VLOOKUP(A4844, Employees!$A$2:$E$401, 5, FALSE), "Enter an ID")</f>
        <v>Enter an ID</v>
      </c>
      <c r="F4844" s="13" t="str">
        <f>IFERROR(VLOOKUP(A4844, Employees!$A$2:$F$401, 6, FALSE), "Enter an ID")</f>
        <v>Enter an ID</v>
      </c>
      <c r="J4844" s="13" t="str" cm="1">
        <f t="array" ref="J4844">_xlfn.IFS(ISBLANK(G4844), "no training", ISBLANK(I4844), 0, NOT(ISBLANK(I4844)), VLOOKUP(G4844,Trainings!$A$2:$B$20, 2, FALSE))</f>
        <v>no training</v>
      </c>
    </row>
    <row r="4845" spans="2:10" ht="15.75" customHeight="1" x14ac:dyDescent="0.4">
      <c r="B4845" s="13" t="str">
        <f>IFERROR(VLOOKUP(A4845, Employees!$A$2:$E$401, 2, FALSE), "Enter an ID")</f>
        <v>Enter an ID</v>
      </c>
      <c r="C4845" s="13" t="str">
        <f>IFERROR(VLOOKUP(A4845, Employees!$A$2:$E$401, 3, FALSE), "Enter an ID")</f>
        <v>Enter an ID</v>
      </c>
      <c r="D4845" s="13" t="str">
        <f>IFERROR(VLOOKUP(A4845, Employees!$A$2:$E$401, 4, FALSE), "Enter an ID")</f>
        <v>Enter an ID</v>
      </c>
      <c r="E4845" s="13" t="str">
        <f>IFERROR(VLOOKUP(A4845, Employees!$A$2:$E$401, 5, FALSE), "Enter an ID")</f>
        <v>Enter an ID</v>
      </c>
      <c r="F4845" s="13" t="str">
        <f>IFERROR(VLOOKUP(A4845, Employees!$A$2:$F$401, 6, FALSE), "Enter an ID")</f>
        <v>Enter an ID</v>
      </c>
      <c r="J4845" s="13" t="str" cm="1">
        <f t="array" ref="J4845">_xlfn.IFS(ISBLANK(G4845), "no training", ISBLANK(I4845), 0, NOT(ISBLANK(I4845)), VLOOKUP(G4845,Trainings!$A$2:$B$20, 2, FALSE))</f>
        <v>no training</v>
      </c>
    </row>
    <row r="4846" spans="2:10" ht="15.75" customHeight="1" x14ac:dyDescent="0.4">
      <c r="B4846" s="13" t="str">
        <f>IFERROR(VLOOKUP(A4846, Employees!$A$2:$E$401, 2, FALSE), "Enter an ID")</f>
        <v>Enter an ID</v>
      </c>
      <c r="C4846" s="13" t="str">
        <f>IFERROR(VLOOKUP(A4846, Employees!$A$2:$E$401, 3, FALSE), "Enter an ID")</f>
        <v>Enter an ID</v>
      </c>
      <c r="D4846" s="13" t="str">
        <f>IFERROR(VLOOKUP(A4846, Employees!$A$2:$E$401, 4, FALSE), "Enter an ID")</f>
        <v>Enter an ID</v>
      </c>
      <c r="E4846" s="13" t="str">
        <f>IFERROR(VLOOKUP(A4846, Employees!$A$2:$E$401, 5, FALSE), "Enter an ID")</f>
        <v>Enter an ID</v>
      </c>
      <c r="F4846" s="13" t="str">
        <f>IFERROR(VLOOKUP(A4846, Employees!$A$2:$F$401, 6, FALSE), "Enter an ID")</f>
        <v>Enter an ID</v>
      </c>
      <c r="J4846" s="13" t="str" cm="1">
        <f t="array" ref="J4846">_xlfn.IFS(ISBLANK(G4846), "no training", ISBLANK(I4846), 0, NOT(ISBLANK(I4846)), VLOOKUP(G4846,Trainings!$A$2:$B$20, 2, FALSE))</f>
        <v>no training</v>
      </c>
    </row>
    <row r="4847" spans="2:10" ht="15.75" customHeight="1" x14ac:dyDescent="0.4">
      <c r="B4847" s="13" t="str">
        <f>IFERROR(VLOOKUP(A4847, Employees!$A$2:$E$401, 2, FALSE), "Enter an ID")</f>
        <v>Enter an ID</v>
      </c>
      <c r="C4847" s="13" t="str">
        <f>IFERROR(VLOOKUP(A4847, Employees!$A$2:$E$401, 3, FALSE), "Enter an ID")</f>
        <v>Enter an ID</v>
      </c>
      <c r="D4847" s="13" t="str">
        <f>IFERROR(VLOOKUP(A4847, Employees!$A$2:$E$401, 4, FALSE), "Enter an ID")</f>
        <v>Enter an ID</v>
      </c>
      <c r="E4847" s="13" t="str">
        <f>IFERROR(VLOOKUP(A4847, Employees!$A$2:$E$401, 5, FALSE), "Enter an ID")</f>
        <v>Enter an ID</v>
      </c>
      <c r="F4847" s="13" t="str">
        <f>IFERROR(VLOOKUP(A4847, Employees!$A$2:$F$401, 6, FALSE), "Enter an ID")</f>
        <v>Enter an ID</v>
      </c>
      <c r="J4847" s="13" t="str" cm="1">
        <f t="array" ref="J4847">_xlfn.IFS(ISBLANK(G4847), "no training", ISBLANK(I4847), 0, NOT(ISBLANK(I4847)), VLOOKUP(G4847,Trainings!$A$2:$B$20, 2, FALSE))</f>
        <v>no training</v>
      </c>
    </row>
    <row r="4848" spans="2:10" ht="15.75" customHeight="1" x14ac:dyDescent="0.4">
      <c r="B4848" s="13" t="str">
        <f>IFERROR(VLOOKUP(A4848, Employees!$A$2:$E$401, 2, FALSE), "Enter an ID")</f>
        <v>Enter an ID</v>
      </c>
      <c r="C4848" s="13" t="str">
        <f>IFERROR(VLOOKUP(A4848, Employees!$A$2:$E$401, 3, FALSE), "Enter an ID")</f>
        <v>Enter an ID</v>
      </c>
      <c r="D4848" s="13" t="str">
        <f>IFERROR(VLOOKUP(A4848, Employees!$A$2:$E$401, 4, FALSE), "Enter an ID")</f>
        <v>Enter an ID</v>
      </c>
      <c r="E4848" s="13" t="str">
        <f>IFERROR(VLOOKUP(A4848, Employees!$A$2:$E$401, 5, FALSE), "Enter an ID")</f>
        <v>Enter an ID</v>
      </c>
      <c r="F4848" s="13" t="str">
        <f>IFERROR(VLOOKUP(A4848, Employees!$A$2:$F$401, 6, FALSE), "Enter an ID")</f>
        <v>Enter an ID</v>
      </c>
      <c r="J4848" s="13" t="str" cm="1">
        <f t="array" ref="J4848">_xlfn.IFS(ISBLANK(G4848), "no training", ISBLANK(I4848), 0, NOT(ISBLANK(I4848)), VLOOKUP(G4848,Trainings!$A$2:$B$20, 2, FALSE))</f>
        <v>no training</v>
      </c>
    </row>
    <row r="4849" spans="2:10" ht="15.75" customHeight="1" x14ac:dyDescent="0.4">
      <c r="B4849" s="13" t="str">
        <f>IFERROR(VLOOKUP(A4849, Employees!$A$2:$E$401, 2, FALSE), "Enter an ID")</f>
        <v>Enter an ID</v>
      </c>
      <c r="C4849" s="13" t="str">
        <f>IFERROR(VLOOKUP(A4849, Employees!$A$2:$E$401, 3, FALSE), "Enter an ID")</f>
        <v>Enter an ID</v>
      </c>
      <c r="D4849" s="13" t="str">
        <f>IFERROR(VLOOKUP(A4849, Employees!$A$2:$E$401, 4, FALSE), "Enter an ID")</f>
        <v>Enter an ID</v>
      </c>
      <c r="E4849" s="13" t="str">
        <f>IFERROR(VLOOKUP(A4849, Employees!$A$2:$E$401, 5, FALSE), "Enter an ID")</f>
        <v>Enter an ID</v>
      </c>
      <c r="F4849" s="13" t="str">
        <f>IFERROR(VLOOKUP(A4849, Employees!$A$2:$F$401, 6, FALSE), "Enter an ID")</f>
        <v>Enter an ID</v>
      </c>
      <c r="J4849" s="13" t="str" cm="1">
        <f t="array" ref="J4849">_xlfn.IFS(ISBLANK(G4849), "no training", ISBLANK(I4849), 0, NOT(ISBLANK(I4849)), VLOOKUP(G4849,Trainings!$A$2:$B$20, 2, FALSE))</f>
        <v>no training</v>
      </c>
    </row>
    <row r="4850" spans="2:10" ht="15.75" customHeight="1" x14ac:dyDescent="0.4">
      <c r="B4850" s="13" t="str">
        <f>IFERROR(VLOOKUP(A4850, Employees!$A$2:$E$401, 2, FALSE), "Enter an ID")</f>
        <v>Enter an ID</v>
      </c>
      <c r="C4850" s="13" t="str">
        <f>IFERROR(VLOOKUP(A4850, Employees!$A$2:$E$401, 3, FALSE), "Enter an ID")</f>
        <v>Enter an ID</v>
      </c>
      <c r="D4850" s="13" t="str">
        <f>IFERROR(VLOOKUP(A4850, Employees!$A$2:$E$401, 4, FALSE), "Enter an ID")</f>
        <v>Enter an ID</v>
      </c>
      <c r="E4850" s="13" t="str">
        <f>IFERROR(VLOOKUP(A4850, Employees!$A$2:$E$401, 5, FALSE), "Enter an ID")</f>
        <v>Enter an ID</v>
      </c>
      <c r="F4850" s="13" t="str">
        <f>IFERROR(VLOOKUP(A4850, Employees!$A$2:$F$401, 6, FALSE), "Enter an ID")</f>
        <v>Enter an ID</v>
      </c>
      <c r="J4850" s="13" t="str" cm="1">
        <f t="array" ref="J4850">_xlfn.IFS(ISBLANK(G4850), "no training", ISBLANK(I4850), 0, NOT(ISBLANK(I4850)), VLOOKUP(G4850,Trainings!$A$2:$B$20, 2, FALSE))</f>
        <v>no training</v>
      </c>
    </row>
    <row r="4851" spans="2:10" ht="15.75" customHeight="1" x14ac:dyDescent="0.4">
      <c r="B4851" s="13" t="str">
        <f>IFERROR(VLOOKUP(A4851, Employees!$A$2:$E$401, 2, FALSE), "Enter an ID")</f>
        <v>Enter an ID</v>
      </c>
      <c r="C4851" s="13" t="str">
        <f>IFERROR(VLOOKUP(A4851, Employees!$A$2:$E$401, 3, FALSE), "Enter an ID")</f>
        <v>Enter an ID</v>
      </c>
      <c r="D4851" s="13" t="str">
        <f>IFERROR(VLOOKUP(A4851, Employees!$A$2:$E$401, 4, FALSE), "Enter an ID")</f>
        <v>Enter an ID</v>
      </c>
      <c r="E4851" s="13" t="str">
        <f>IFERROR(VLOOKUP(A4851, Employees!$A$2:$E$401, 5, FALSE), "Enter an ID")</f>
        <v>Enter an ID</v>
      </c>
      <c r="F4851" s="13" t="str">
        <f>IFERROR(VLOOKUP(A4851, Employees!$A$2:$F$401, 6, FALSE), "Enter an ID")</f>
        <v>Enter an ID</v>
      </c>
      <c r="J4851" s="13" t="str" cm="1">
        <f t="array" ref="J4851">_xlfn.IFS(ISBLANK(G4851), "no training", ISBLANK(I4851), 0, NOT(ISBLANK(I4851)), VLOOKUP(G4851,Trainings!$A$2:$B$20, 2, FALSE))</f>
        <v>no training</v>
      </c>
    </row>
    <row r="4852" spans="2:10" ht="15.75" customHeight="1" x14ac:dyDescent="0.4">
      <c r="B4852" s="13" t="str">
        <f>IFERROR(VLOOKUP(A4852, Employees!$A$2:$E$401, 2, FALSE), "Enter an ID")</f>
        <v>Enter an ID</v>
      </c>
      <c r="C4852" s="13" t="str">
        <f>IFERROR(VLOOKUP(A4852, Employees!$A$2:$E$401, 3, FALSE), "Enter an ID")</f>
        <v>Enter an ID</v>
      </c>
      <c r="D4852" s="13" t="str">
        <f>IFERROR(VLOOKUP(A4852, Employees!$A$2:$E$401, 4, FALSE), "Enter an ID")</f>
        <v>Enter an ID</v>
      </c>
      <c r="E4852" s="13" t="str">
        <f>IFERROR(VLOOKUP(A4852, Employees!$A$2:$E$401, 5, FALSE), "Enter an ID")</f>
        <v>Enter an ID</v>
      </c>
      <c r="F4852" s="13" t="str">
        <f>IFERROR(VLOOKUP(A4852, Employees!$A$2:$F$401, 6, FALSE), "Enter an ID")</f>
        <v>Enter an ID</v>
      </c>
      <c r="J4852" s="13" t="str" cm="1">
        <f t="array" ref="J4852">_xlfn.IFS(ISBLANK(G4852), "no training", ISBLANK(I4852), 0, NOT(ISBLANK(I4852)), VLOOKUP(G4852,Trainings!$A$2:$B$20, 2, FALSE))</f>
        <v>no training</v>
      </c>
    </row>
    <row r="4853" spans="2:10" ht="15.75" customHeight="1" x14ac:dyDescent="0.4">
      <c r="B4853" s="13" t="str">
        <f>IFERROR(VLOOKUP(A4853, Employees!$A$2:$E$401, 2, FALSE), "Enter an ID")</f>
        <v>Enter an ID</v>
      </c>
      <c r="C4853" s="13" t="str">
        <f>IFERROR(VLOOKUP(A4853, Employees!$A$2:$E$401, 3, FALSE), "Enter an ID")</f>
        <v>Enter an ID</v>
      </c>
      <c r="D4853" s="13" t="str">
        <f>IFERROR(VLOOKUP(A4853, Employees!$A$2:$E$401, 4, FALSE), "Enter an ID")</f>
        <v>Enter an ID</v>
      </c>
      <c r="E4853" s="13" t="str">
        <f>IFERROR(VLOOKUP(A4853, Employees!$A$2:$E$401, 5, FALSE), "Enter an ID")</f>
        <v>Enter an ID</v>
      </c>
      <c r="F4853" s="13" t="str">
        <f>IFERROR(VLOOKUP(A4853, Employees!$A$2:$F$401, 6, FALSE), "Enter an ID")</f>
        <v>Enter an ID</v>
      </c>
      <c r="J4853" s="13" t="str" cm="1">
        <f t="array" ref="J4853">_xlfn.IFS(ISBLANK(G4853), "no training", ISBLANK(I4853), 0, NOT(ISBLANK(I4853)), VLOOKUP(G4853,Trainings!$A$2:$B$20, 2, FALSE))</f>
        <v>no training</v>
      </c>
    </row>
    <row r="4854" spans="2:10" ht="15.75" customHeight="1" x14ac:dyDescent="0.4">
      <c r="B4854" s="13" t="str">
        <f>IFERROR(VLOOKUP(A4854, Employees!$A$2:$E$401, 2, FALSE), "Enter an ID")</f>
        <v>Enter an ID</v>
      </c>
      <c r="C4854" s="13" t="str">
        <f>IFERROR(VLOOKUP(A4854, Employees!$A$2:$E$401, 3, FALSE), "Enter an ID")</f>
        <v>Enter an ID</v>
      </c>
      <c r="D4854" s="13" t="str">
        <f>IFERROR(VLOOKUP(A4854, Employees!$A$2:$E$401, 4, FALSE), "Enter an ID")</f>
        <v>Enter an ID</v>
      </c>
      <c r="E4854" s="13" t="str">
        <f>IFERROR(VLOOKUP(A4854, Employees!$A$2:$E$401, 5, FALSE), "Enter an ID")</f>
        <v>Enter an ID</v>
      </c>
      <c r="F4854" s="13" t="str">
        <f>IFERROR(VLOOKUP(A4854, Employees!$A$2:$F$401, 6, FALSE), "Enter an ID")</f>
        <v>Enter an ID</v>
      </c>
      <c r="J4854" s="13" t="str" cm="1">
        <f t="array" ref="J4854">_xlfn.IFS(ISBLANK(G4854), "no training", ISBLANK(I4854), 0, NOT(ISBLANK(I4854)), VLOOKUP(G4854,Trainings!$A$2:$B$20, 2, FALSE))</f>
        <v>no training</v>
      </c>
    </row>
    <row r="4855" spans="2:10" ht="15.75" customHeight="1" x14ac:dyDescent="0.4">
      <c r="B4855" s="13" t="str">
        <f>IFERROR(VLOOKUP(A4855, Employees!$A$2:$E$401, 2, FALSE), "Enter an ID")</f>
        <v>Enter an ID</v>
      </c>
      <c r="C4855" s="13" t="str">
        <f>IFERROR(VLOOKUP(A4855, Employees!$A$2:$E$401, 3, FALSE), "Enter an ID")</f>
        <v>Enter an ID</v>
      </c>
      <c r="D4855" s="13" t="str">
        <f>IFERROR(VLOOKUP(A4855, Employees!$A$2:$E$401, 4, FALSE), "Enter an ID")</f>
        <v>Enter an ID</v>
      </c>
      <c r="E4855" s="13" t="str">
        <f>IFERROR(VLOOKUP(A4855, Employees!$A$2:$E$401, 5, FALSE), "Enter an ID")</f>
        <v>Enter an ID</v>
      </c>
      <c r="F4855" s="13" t="str">
        <f>IFERROR(VLOOKUP(A4855, Employees!$A$2:$F$401, 6, FALSE), "Enter an ID")</f>
        <v>Enter an ID</v>
      </c>
      <c r="J4855" s="13" t="str" cm="1">
        <f t="array" ref="J4855">_xlfn.IFS(ISBLANK(G4855), "no training", ISBLANK(I4855), 0, NOT(ISBLANK(I4855)), VLOOKUP(G4855,Trainings!$A$2:$B$20, 2, FALSE))</f>
        <v>no training</v>
      </c>
    </row>
    <row r="4856" spans="2:10" ht="15.75" customHeight="1" x14ac:dyDescent="0.4">
      <c r="B4856" s="13" t="str">
        <f>IFERROR(VLOOKUP(A4856, Employees!$A$2:$E$401, 2, FALSE), "Enter an ID")</f>
        <v>Enter an ID</v>
      </c>
      <c r="C4856" s="13" t="str">
        <f>IFERROR(VLOOKUP(A4856, Employees!$A$2:$E$401, 3, FALSE), "Enter an ID")</f>
        <v>Enter an ID</v>
      </c>
      <c r="D4856" s="13" t="str">
        <f>IFERROR(VLOOKUP(A4856, Employees!$A$2:$E$401, 4, FALSE), "Enter an ID")</f>
        <v>Enter an ID</v>
      </c>
      <c r="E4856" s="13" t="str">
        <f>IFERROR(VLOOKUP(A4856, Employees!$A$2:$E$401, 5, FALSE), "Enter an ID")</f>
        <v>Enter an ID</v>
      </c>
      <c r="F4856" s="13" t="str">
        <f>IFERROR(VLOOKUP(A4856, Employees!$A$2:$F$401, 6, FALSE), "Enter an ID")</f>
        <v>Enter an ID</v>
      </c>
      <c r="J4856" s="13" t="str" cm="1">
        <f t="array" ref="J4856">_xlfn.IFS(ISBLANK(G4856), "no training", ISBLANK(I4856), 0, NOT(ISBLANK(I4856)), VLOOKUP(G4856,Trainings!$A$2:$B$20, 2, FALSE))</f>
        <v>no training</v>
      </c>
    </row>
    <row r="4857" spans="2:10" ht="15.75" customHeight="1" x14ac:dyDescent="0.4">
      <c r="B4857" s="13" t="str">
        <f>IFERROR(VLOOKUP(A4857, Employees!$A$2:$E$401, 2, FALSE), "Enter an ID")</f>
        <v>Enter an ID</v>
      </c>
      <c r="C4857" s="13" t="str">
        <f>IFERROR(VLOOKUP(A4857, Employees!$A$2:$E$401, 3, FALSE), "Enter an ID")</f>
        <v>Enter an ID</v>
      </c>
      <c r="D4857" s="13" t="str">
        <f>IFERROR(VLOOKUP(A4857, Employees!$A$2:$E$401, 4, FALSE), "Enter an ID")</f>
        <v>Enter an ID</v>
      </c>
      <c r="E4857" s="13" t="str">
        <f>IFERROR(VLOOKUP(A4857, Employees!$A$2:$E$401, 5, FALSE), "Enter an ID")</f>
        <v>Enter an ID</v>
      </c>
      <c r="F4857" s="13" t="str">
        <f>IFERROR(VLOOKUP(A4857, Employees!$A$2:$F$401, 6, FALSE), "Enter an ID")</f>
        <v>Enter an ID</v>
      </c>
      <c r="J4857" s="13" t="str" cm="1">
        <f t="array" ref="J4857">_xlfn.IFS(ISBLANK(G4857), "no training", ISBLANK(I4857), 0, NOT(ISBLANK(I4857)), VLOOKUP(G4857,Trainings!$A$2:$B$20, 2, FALSE))</f>
        <v>no training</v>
      </c>
    </row>
    <row r="4858" spans="2:10" ht="15.75" customHeight="1" x14ac:dyDescent="0.4">
      <c r="B4858" s="13" t="str">
        <f>IFERROR(VLOOKUP(A4858, Employees!$A$2:$E$401, 2, FALSE), "Enter an ID")</f>
        <v>Enter an ID</v>
      </c>
      <c r="C4858" s="13" t="str">
        <f>IFERROR(VLOOKUP(A4858, Employees!$A$2:$E$401, 3, FALSE), "Enter an ID")</f>
        <v>Enter an ID</v>
      </c>
      <c r="D4858" s="13" t="str">
        <f>IFERROR(VLOOKUP(A4858, Employees!$A$2:$E$401, 4, FALSE), "Enter an ID")</f>
        <v>Enter an ID</v>
      </c>
      <c r="E4858" s="13" t="str">
        <f>IFERROR(VLOOKUP(A4858, Employees!$A$2:$E$401, 5, FALSE), "Enter an ID")</f>
        <v>Enter an ID</v>
      </c>
      <c r="F4858" s="13" t="str">
        <f>IFERROR(VLOOKUP(A4858, Employees!$A$2:$F$401, 6, FALSE), "Enter an ID")</f>
        <v>Enter an ID</v>
      </c>
      <c r="J4858" s="13" t="str" cm="1">
        <f t="array" ref="J4858">_xlfn.IFS(ISBLANK(G4858), "no training", ISBLANK(I4858), 0, NOT(ISBLANK(I4858)), VLOOKUP(G4858,Trainings!$A$2:$B$20, 2, FALSE))</f>
        <v>no training</v>
      </c>
    </row>
    <row r="4859" spans="2:10" ht="15.75" customHeight="1" x14ac:dyDescent="0.4">
      <c r="B4859" s="13" t="str">
        <f>IFERROR(VLOOKUP(A4859, Employees!$A$2:$E$401, 2, FALSE), "Enter an ID")</f>
        <v>Enter an ID</v>
      </c>
      <c r="C4859" s="13" t="str">
        <f>IFERROR(VLOOKUP(A4859, Employees!$A$2:$E$401, 3, FALSE), "Enter an ID")</f>
        <v>Enter an ID</v>
      </c>
      <c r="D4859" s="13" t="str">
        <f>IFERROR(VLOOKUP(A4859, Employees!$A$2:$E$401, 4, FALSE), "Enter an ID")</f>
        <v>Enter an ID</v>
      </c>
      <c r="E4859" s="13" t="str">
        <f>IFERROR(VLOOKUP(A4859, Employees!$A$2:$E$401, 5, FALSE), "Enter an ID")</f>
        <v>Enter an ID</v>
      </c>
      <c r="F4859" s="13" t="str">
        <f>IFERROR(VLOOKUP(A4859, Employees!$A$2:$F$401, 6, FALSE), "Enter an ID")</f>
        <v>Enter an ID</v>
      </c>
      <c r="J4859" s="13" t="str" cm="1">
        <f t="array" ref="J4859">_xlfn.IFS(ISBLANK(G4859), "no training", ISBLANK(I4859), 0, NOT(ISBLANK(I4859)), VLOOKUP(G4859,Trainings!$A$2:$B$20, 2, FALSE))</f>
        <v>no training</v>
      </c>
    </row>
    <row r="4860" spans="2:10" ht="15.75" customHeight="1" x14ac:dyDescent="0.4">
      <c r="B4860" s="13" t="str">
        <f>IFERROR(VLOOKUP(A4860, Employees!$A$2:$E$401, 2, FALSE), "Enter an ID")</f>
        <v>Enter an ID</v>
      </c>
      <c r="C4860" s="13" t="str">
        <f>IFERROR(VLOOKUP(A4860, Employees!$A$2:$E$401, 3, FALSE), "Enter an ID")</f>
        <v>Enter an ID</v>
      </c>
      <c r="D4860" s="13" t="str">
        <f>IFERROR(VLOOKUP(A4860, Employees!$A$2:$E$401, 4, FALSE), "Enter an ID")</f>
        <v>Enter an ID</v>
      </c>
      <c r="E4860" s="13" t="str">
        <f>IFERROR(VLOOKUP(A4860, Employees!$A$2:$E$401, 5, FALSE), "Enter an ID")</f>
        <v>Enter an ID</v>
      </c>
      <c r="F4860" s="13" t="str">
        <f>IFERROR(VLOOKUP(A4860, Employees!$A$2:$F$401, 6, FALSE), "Enter an ID")</f>
        <v>Enter an ID</v>
      </c>
      <c r="J4860" s="13" t="str" cm="1">
        <f t="array" ref="J4860">_xlfn.IFS(ISBLANK(G4860), "no training", ISBLANK(I4860), 0, NOT(ISBLANK(I4860)), VLOOKUP(G4860,Trainings!$A$2:$B$20, 2, FALSE))</f>
        <v>no training</v>
      </c>
    </row>
    <row r="4861" spans="2:10" ht="15.75" customHeight="1" x14ac:dyDescent="0.4">
      <c r="B4861" s="13" t="str">
        <f>IFERROR(VLOOKUP(A4861, Employees!$A$2:$E$401, 2, FALSE), "Enter an ID")</f>
        <v>Enter an ID</v>
      </c>
      <c r="C4861" s="13" t="str">
        <f>IFERROR(VLOOKUP(A4861, Employees!$A$2:$E$401, 3, FALSE), "Enter an ID")</f>
        <v>Enter an ID</v>
      </c>
      <c r="D4861" s="13" t="str">
        <f>IFERROR(VLOOKUP(A4861, Employees!$A$2:$E$401, 4, FALSE), "Enter an ID")</f>
        <v>Enter an ID</v>
      </c>
      <c r="E4861" s="13" t="str">
        <f>IFERROR(VLOOKUP(A4861, Employees!$A$2:$E$401, 5, FALSE), "Enter an ID")</f>
        <v>Enter an ID</v>
      </c>
      <c r="F4861" s="13" t="str">
        <f>IFERROR(VLOOKUP(A4861, Employees!$A$2:$F$401, 6, FALSE), "Enter an ID")</f>
        <v>Enter an ID</v>
      </c>
      <c r="J4861" s="13" t="str" cm="1">
        <f t="array" ref="J4861">_xlfn.IFS(ISBLANK(G4861), "no training", ISBLANK(I4861), 0, NOT(ISBLANK(I4861)), VLOOKUP(G4861,Trainings!$A$2:$B$20, 2, FALSE))</f>
        <v>no training</v>
      </c>
    </row>
    <row r="4862" spans="2:10" ht="15.75" customHeight="1" x14ac:dyDescent="0.4">
      <c r="B4862" s="13" t="str">
        <f>IFERROR(VLOOKUP(A4862, Employees!$A$2:$E$401, 2, FALSE), "Enter an ID")</f>
        <v>Enter an ID</v>
      </c>
      <c r="C4862" s="13" t="str">
        <f>IFERROR(VLOOKUP(A4862, Employees!$A$2:$E$401, 3, FALSE), "Enter an ID")</f>
        <v>Enter an ID</v>
      </c>
      <c r="D4862" s="13" t="str">
        <f>IFERROR(VLOOKUP(A4862, Employees!$A$2:$E$401, 4, FALSE), "Enter an ID")</f>
        <v>Enter an ID</v>
      </c>
      <c r="E4862" s="13" t="str">
        <f>IFERROR(VLOOKUP(A4862, Employees!$A$2:$E$401, 5, FALSE), "Enter an ID")</f>
        <v>Enter an ID</v>
      </c>
      <c r="F4862" s="13" t="str">
        <f>IFERROR(VLOOKUP(A4862, Employees!$A$2:$F$401, 6, FALSE), "Enter an ID")</f>
        <v>Enter an ID</v>
      </c>
      <c r="J4862" s="13" t="str" cm="1">
        <f t="array" ref="J4862">_xlfn.IFS(ISBLANK(G4862), "no training", ISBLANK(I4862), 0, NOT(ISBLANK(I4862)), VLOOKUP(G4862,Trainings!$A$2:$B$20, 2, FALSE))</f>
        <v>no training</v>
      </c>
    </row>
    <row r="4863" spans="2:10" ht="15.75" customHeight="1" x14ac:dyDescent="0.4">
      <c r="B4863" s="13" t="str">
        <f>IFERROR(VLOOKUP(A4863, Employees!$A$2:$E$401, 2, FALSE), "Enter an ID")</f>
        <v>Enter an ID</v>
      </c>
      <c r="C4863" s="13" t="str">
        <f>IFERROR(VLOOKUP(A4863, Employees!$A$2:$E$401, 3, FALSE), "Enter an ID")</f>
        <v>Enter an ID</v>
      </c>
      <c r="D4863" s="13" t="str">
        <f>IFERROR(VLOOKUP(A4863, Employees!$A$2:$E$401, 4, FALSE), "Enter an ID")</f>
        <v>Enter an ID</v>
      </c>
      <c r="E4863" s="13" t="str">
        <f>IFERROR(VLOOKUP(A4863, Employees!$A$2:$E$401, 5, FALSE), "Enter an ID")</f>
        <v>Enter an ID</v>
      </c>
      <c r="F4863" s="13" t="str">
        <f>IFERROR(VLOOKUP(A4863, Employees!$A$2:$F$401, 6, FALSE), "Enter an ID")</f>
        <v>Enter an ID</v>
      </c>
      <c r="J4863" s="13" t="str" cm="1">
        <f t="array" ref="J4863">_xlfn.IFS(ISBLANK(G4863), "no training", ISBLANK(I4863), 0, NOT(ISBLANK(I4863)), VLOOKUP(G4863,Trainings!$A$2:$B$20, 2, FALSE))</f>
        <v>no training</v>
      </c>
    </row>
    <row r="4864" spans="2:10" ht="15.75" customHeight="1" x14ac:dyDescent="0.4">
      <c r="B4864" s="13" t="str">
        <f>IFERROR(VLOOKUP(A4864, Employees!$A$2:$E$401, 2, FALSE), "Enter an ID")</f>
        <v>Enter an ID</v>
      </c>
      <c r="C4864" s="13" t="str">
        <f>IFERROR(VLOOKUP(A4864, Employees!$A$2:$E$401, 3, FALSE), "Enter an ID")</f>
        <v>Enter an ID</v>
      </c>
      <c r="D4864" s="13" t="str">
        <f>IFERROR(VLOOKUP(A4864, Employees!$A$2:$E$401, 4, FALSE), "Enter an ID")</f>
        <v>Enter an ID</v>
      </c>
      <c r="E4864" s="13" t="str">
        <f>IFERROR(VLOOKUP(A4864, Employees!$A$2:$E$401, 5, FALSE), "Enter an ID")</f>
        <v>Enter an ID</v>
      </c>
      <c r="F4864" s="13" t="str">
        <f>IFERROR(VLOOKUP(A4864, Employees!$A$2:$F$401, 6, FALSE), "Enter an ID")</f>
        <v>Enter an ID</v>
      </c>
      <c r="J4864" s="13" t="str" cm="1">
        <f t="array" ref="J4864">_xlfn.IFS(ISBLANK(G4864), "no training", ISBLANK(I4864), 0, NOT(ISBLANK(I4864)), VLOOKUP(G4864,Trainings!$A$2:$B$20, 2, FALSE))</f>
        <v>no training</v>
      </c>
    </row>
    <row r="4865" spans="2:10" ht="15.75" customHeight="1" x14ac:dyDescent="0.4">
      <c r="B4865" s="13" t="str">
        <f>IFERROR(VLOOKUP(A4865, Employees!$A$2:$E$401, 2, FALSE), "Enter an ID")</f>
        <v>Enter an ID</v>
      </c>
      <c r="C4865" s="13" t="str">
        <f>IFERROR(VLOOKUP(A4865, Employees!$A$2:$E$401, 3, FALSE), "Enter an ID")</f>
        <v>Enter an ID</v>
      </c>
      <c r="D4865" s="13" t="str">
        <f>IFERROR(VLOOKUP(A4865, Employees!$A$2:$E$401, 4, FALSE), "Enter an ID")</f>
        <v>Enter an ID</v>
      </c>
      <c r="E4865" s="13" t="str">
        <f>IFERROR(VLOOKUP(A4865, Employees!$A$2:$E$401, 5, FALSE), "Enter an ID")</f>
        <v>Enter an ID</v>
      </c>
      <c r="F4865" s="13" t="str">
        <f>IFERROR(VLOOKUP(A4865, Employees!$A$2:$F$401, 6, FALSE), "Enter an ID")</f>
        <v>Enter an ID</v>
      </c>
      <c r="J4865" s="13" t="str" cm="1">
        <f t="array" ref="J4865">_xlfn.IFS(ISBLANK(G4865), "no training", ISBLANK(I4865), 0, NOT(ISBLANK(I4865)), VLOOKUP(G4865,Trainings!$A$2:$B$20, 2, FALSE))</f>
        <v>no training</v>
      </c>
    </row>
    <row r="4866" spans="2:10" ht="15.75" customHeight="1" x14ac:dyDescent="0.4">
      <c r="B4866" s="13" t="str">
        <f>IFERROR(VLOOKUP(A4866, Employees!$A$2:$E$401, 2, FALSE), "Enter an ID")</f>
        <v>Enter an ID</v>
      </c>
      <c r="C4866" s="13" t="str">
        <f>IFERROR(VLOOKUP(A4866, Employees!$A$2:$E$401, 3, FALSE), "Enter an ID")</f>
        <v>Enter an ID</v>
      </c>
      <c r="D4866" s="13" t="str">
        <f>IFERROR(VLOOKUP(A4866, Employees!$A$2:$E$401, 4, FALSE), "Enter an ID")</f>
        <v>Enter an ID</v>
      </c>
      <c r="E4866" s="13" t="str">
        <f>IFERROR(VLOOKUP(A4866, Employees!$A$2:$E$401, 5, FALSE), "Enter an ID")</f>
        <v>Enter an ID</v>
      </c>
      <c r="F4866" s="13" t="str">
        <f>IFERROR(VLOOKUP(A4866, Employees!$A$2:$F$401, 6, FALSE), "Enter an ID")</f>
        <v>Enter an ID</v>
      </c>
      <c r="J4866" s="13" t="str" cm="1">
        <f t="array" ref="J4866">_xlfn.IFS(ISBLANK(G4866), "no training", ISBLANK(I4866), 0, NOT(ISBLANK(I4866)), VLOOKUP(G4866,Trainings!$A$2:$B$20, 2, FALSE))</f>
        <v>no training</v>
      </c>
    </row>
    <row r="4867" spans="2:10" ht="15.75" customHeight="1" x14ac:dyDescent="0.4">
      <c r="B4867" s="13" t="str">
        <f>IFERROR(VLOOKUP(A4867, Employees!$A$2:$E$401, 2, FALSE), "Enter an ID")</f>
        <v>Enter an ID</v>
      </c>
      <c r="C4867" s="13" t="str">
        <f>IFERROR(VLOOKUP(A4867, Employees!$A$2:$E$401, 3, FALSE), "Enter an ID")</f>
        <v>Enter an ID</v>
      </c>
      <c r="D4867" s="13" t="str">
        <f>IFERROR(VLOOKUP(A4867, Employees!$A$2:$E$401, 4, FALSE), "Enter an ID")</f>
        <v>Enter an ID</v>
      </c>
      <c r="E4867" s="13" t="str">
        <f>IFERROR(VLOOKUP(A4867, Employees!$A$2:$E$401, 5, FALSE), "Enter an ID")</f>
        <v>Enter an ID</v>
      </c>
      <c r="F4867" s="13" t="str">
        <f>IFERROR(VLOOKUP(A4867, Employees!$A$2:$F$401, 6, FALSE), "Enter an ID")</f>
        <v>Enter an ID</v>
      </c>
      <c r="J4867" s="13" t="str" cm="1">
        <f t="array" ref="J4867">_xlfn.IFS(ISBLANK(G4867), "no training", ISBLANK(I4867), 0, NOT(ISBLANK(I4867)), VLOOKUP(G4867,Trainings!$A$2:$B$20, 2, FALSE))</f>
        <v>no training</v>
      </c>
    </row>
    <row r="4868" spans="2:10" ht="15.75" customHeight="1" x14ac:dyDescent="0.4">
      <c r="B4868" s="13" t="str">
        <f>IFERROR(VLOOKUP(A4868, Employees!$A$2:$E$401, 2, FALSE), "Enter an ID")</f>
        <v>Enter an ID</v>
      </c>
      <c r="C4868" s="13" t="str">
        <f>IFERROR(VLOOKUP(A4868, Employees!$A$2:$E$401, 3, FALSE), "Enter an ID")</f>
        <v>Enter an ID</v>
      </c>
      <c r="D4868" s="13" t="str">
        <f>IFERROR(VLOOKUP(A4868, Employees!$A$2:$E$401, 4, FALSE), "Enter an ID")</f>
        <v>Enter an ID</v>
      </c>
      <c r="E4868" s="13" t="str">
        <f>IFERROR(VLOOKUP(A4868, Employees!$A$2:$E$401, 5, FALSE), "Enter an ID")</f>
        <v>Enter an ID</v>
      </c>
      <c r="F4868" s="13" t="str">
        <f>IFERROR(VLOOKUP(A4868, Employees!$A$2:$F$401, 6, FALSE), "Enter an ID")</f>
        <v>Enter an ID</v>
      </c>
      <c r="J4868" s="13" t="str" cm="1">
        <f t="array" ref="J4868">_xlfn.IFS(ISBLANK(G4868), "no training", ISBLANK(I4868), 0, NOT(ISBLANK(I4868)), VLOOKUP(G4868,Trainings!$A$2:$B$20, 2, FALSE))</f>
        <v>no training</v>
      </c>
    </row>
    <row r="4869" spans="2:10" ht="15.75" customHeight="1" x14ac:dyDescent="0.4">
      <c r="B4869" s="13" t="str">
        <f>IFERROR(VLOOKUP(A4869, Employees!$A$2:$E$401, 2, FALSE), "Enter an ID")</f>
        <v>Enter an ID</v>
      </c>
      <c r="C4869" s="13" t="str">
        <f>IFERROR(VLOOKUP(A4869, Employees!$A$2:$E$401, 3, FALSE), "Enter an ID")</f>
        <v>Enter an ID</v>
      </c>
      <c r="D4869" s="13" t="str">
        <f>IFERROR(VLOOKUP(A4869, Employees!$A$2:$E$401, 4, FALSE), "Enter an ID")</f>
        <v>Enter an ID</v>
      </c>
      <c r="E4869" s="13" t="str">
        <f>IFERROR(VLOOKUP(A4869, Employees!$A$2:$E$401, 5, FALSE), "Enter an ID")</f>
        <v>Enter an ID</v>
      </c>
      <c r="F4869" s="13" t="str">
        <f>IFERROR(VLOOKUP(A4869, Employees!$A$2:$F$401, 6, FALSE), "Enter an ID")</f>
        <v>Enter an ID</v>
      </c>
      <c r="J4869" s="13" t="str" cm="1">
        <f t="array" ref="J4869">_xlfn.IFS(ISBLANK(G4869), "no training", ISBLANK(I4869), 0, NOT(ISBLANK(I4869)), VLOOKUP(G4869,Trainings!$A$2:$B$20, 2, FALSE))</f>
        <v>no training</v>
      </c>
    </row>
    <row r="4870" spans="2:10" ht="15.75" customHeight="1" x14ac:dyDescent="0.4">
      <c r="B4870" s="13" t="str">
        <f>IFERROR(VLOOKUP(A4870, Employees!$A$2:$E$401, 2, FALSE), "Enter an ID")</f>
        <v>Enter an ID</v>
      </c>
      <c r="C4870" s="13" t="str">
        <f>IFERROR(VLOOKUP(A4870, Employees!$A$2:$E$401, 3, FALSE), "Enter an ID")</f>
        <v>Enter an ID</v>
      </c>
      <c r="D4870" s="13" t="str">
        <f>IFERROR(VLOOKUP(A4870, Employees!$A$2:$E$401, 4, FALSE), "Enter an ID")</f>
        <v>Enter an ID</v>
      </c>
      <c r="E4870" s="13" t="str">
        <f>IFERROR(VLOOKUP(A4870, Employees!$A$2:$E$401, 5, FALSE), "Enter an ID")</f>
        <v>Enter an ID</v>
      </c>
      <c r="F4870" s="13" t="str">
        <f>IFERROR(VLOOKUP(A4870, Employees!$A$2:$F$401, 6, FALSE), "Enter an ID")</f>
        <v>Enter an ID</v>
      </c>
      <c r="J4870" s="13" t="str" cm="1">
        <f t="array" ref="J4870">_xlfn.IFS(ISBLANK(G4870), "no training", ISBLANK(I4870), 0, NOT(ISBLANK(I4870)), VLOOKUP(G4870,Trainings!$A$2:$B$20, 2, FALSE))</f>
        <v>no training</v>
      </c>
    </row>
    <row r="4871" spans="2:10" ht="15.75" customHeight="1" x14ac:dyDescent="0.4">
      <c r="B4871" s="13" t="str">
        <f>IFERROR(VLOOKUP(A4871, Employees!$A$2:$E$401, 2, FALSE), "Enter an ID")</f>
        <v>Enter an ID</v>
      </c>
      <c r="C4871" s="13" t="str">
        <f>IFERROR(VLOOKUP(A4871, Employees!$A$2:$E$401, 3, FALSE), "Enter an ID")</f>
        <v>Enter an ID</v>
      </c>
      <c r="D4871" s="13" t="str">
        <f>IFERROR(VLOOKUP(A4871, Employees!$A$2:$E$401, 4, FALSE), "Enter an ID")</f>
        <v>Enter an ID</v>
      </c>
      <c r="E4871" s="13" t="str">
        <f>IFERROR(VLOOKUP(A4871, Employees!$A$2:$E$401, 5, FALSE), "Enter an ID")</f>
        <v>Enter an ID</v>
      </c>
      <c r="F4871" s="13" t="str">
        <f>IFERROR(VLOOKUP(A4871, Employees!$A$2:$F$401, 6, FALSE), "Enter an ID")</f>
        <v>Enter an ID</v>
      </c>
      <c r="J4871" s="13" t="str" cm="1">
        <f t="array" ref="J4871">_xlfn.IFS(ISBLANK(G4871), "no training", ISBLANK(I4871), 0, NOT(ISBLANK(I4871)), VLOOKUP(G4871,Trainings!$A$2:$B$20, 2, FALSE))</f>
        <v>no training</v>
      </c>
    </row>
    <row r="4872" spans="2:10" ht="15.75" customHeight="1" x14ac:dyDescent="0.4">
      <c r="B4872" s="13" t="str">
        <f>IFERROR(VLOOKUP(A4872, Employees!$A$2:$E$401, 2, FALSE), "Enter an ID")</f>
        <v>Enter an ID</v>
      </c>
      <c r="C4872" s="13" t="str">
        <f>IFERROR(VLOOKUP(A4872, Employees!$A$2:$E$401, 3, FALSE), "Enter an ID")</f>
        <v>Enter an ID</v>
      </c>
      <c r="D4872" s="13" t="str">
        <f>IFERROR(VLOOKUP(A4872, Employees!$A$2:$E$401, 4, FALSE), "Enter an ID")</f>
        <v>Enter an ID</v>
      </c>
      <c r="E4872" s="13" t="str">
        <f>IFERROR(VLOOKUP(A4872, Employees!$A$2:$E$401, 5, FALSE), "Enter an ID")</f>
        <v>Enter an ID</v>
      </c>
      <c r="F4872" s="13" t="str">
        <f>IFERROR(VLOOKUP(A4872, Employees!$A$2:$F$401, 6, FALSE), "Enter an ID")</f>
        <v>Enter an ID</v>
      </c>
      <c r="J4872" s="13" t="str" cm="1">
        <f t="array" ref="J4872">_xlfn.IFS(ISBLANK(G4872), "no training", ISBLANK(I4872), 0, NOT(ISBLANK(I4872)), VLOOKUP(G4872,Trainings!$A$2:$B$20, 2, FALSE))</f>
        <v>no training</v>
      </c>
    </row>
    <row r="4873" spans="2:10" ht="15.75" customHeight="1" x14ac:dyDescent="0.4">
      <c r="B4873" s="13" t="str">
        <f>IFERROR(VLOOKUP(A4873, Employees!$A$2:$E$401, 2, FALSE), "Enter an ID")</f>
        <v>Enter an ID</v>
      </c>
      <c r="C4873" s="13" t="str">
        <f>IFERROR(VLOOKUP(A4873, Employees!$A$2:$E$401, 3, FALSE), "Enter an ID")</f>
        <v>Enter an ID</v>
      </c>
      <c r="D4873" s="13" t="str">
        <f>IFERROR(VLOOKUP(A4873, Employees!$A$2:$E$401, 4, FALSE), "Enter an ID")</f>
        <v>Enter an ID</v>
      </c>
      <c r="E4873" s="13" t="str">
        <f>IFERROR(VLOOKUP(A4873, Employees!$A$2:$E$401, 5, FALSE), "Enter an ID")</f>
        <v>Enter an ID</v>
      </c>
      <c r="F4873" s="13" t="str">
        <f>IFERROR(VLOOKUP(A4873, Employees!$A$2:$F$401, 6, FALSE), "Enter an ID")</f>
        <v>Enter an ID</v>
      </c>
      <c r="J4873" s="13" t="str" cm="1">
        <f t="array" ref="J4873">_xlfn.IFS(ISBLANK(G4873), "no training", ISBLANK(I4873), 0, NOT(ISBLANK(I4873)), VLOOKUP(G4873,Trainings!$A$2:$B$20, 2, FALSE))</f>
        <v>no training</v>
      </c>
    </row>
    <row r="4874" spans="2:10" ht="15.75" customHeight="1" x14ac:dyDescent="0.4">
      <c r="B4874" s="13" t="str">
        <f>IFERROR(VLOOKUP(A4874, Employees!$A$2:$E$401, 2, FALSE), "Enter an ID")</f>
        <v>Enter an ID</v>
      </c>
      <c r="C4874" s="13" t="str">
        <f>IFERROR(VLOOKUP(A4874, Employees!$A$2:$E$401, 3, FALSE), "Enter an ID")</f>
        <v>Enter an ID</v>
      </c>
      <c r="D4874" s="13" t="str">
        <f>IFERROR(VLOOKUP(A4874, Employees!$A$2:$E$401, 4, FALSE), "Enter an ID")</f>
        <v>Enter an ID</v>
      </c>
      <c r="E4874" s="13" t="str">
        <f>IFERROR(VLOOKUP(A4874, Employees!$A$2:$E$401, 5, FALSE), "Enter an ID")</f>
        <v>Enter an ID</v>
      </c>
      <c r="F4874" s="13" t="str">
        <f>IFERROR(VLOOKUP(A4874, Employees!$A$2:$F$401, 6, FALSE), "Enter an ID")</f>
        <v>Enter an ID</v>
      </c>
      <c r="J4874" s="13" t="str" cm="1">
        <f t="array" ref="J4874">_xlfn.IFS(ISBLANK(G4874), "no training", ISBLANK(I4874), 0, NOT(ISBLANK(I4874)), VLOOKUP(G4874,Trainings!$A$2:$B$20, 2, FALSE))</f>
        <v>no training</v>
      </c>
    </row>
    <row r="4875" spans="2:10" ht="15.75" customHeight="1" x14ac:dyDescent="0.4">
      <c r="B4875" s="13" t="str">
        <f>IFERROR(VLOOKUP(A4875, Employees!$A$2:$E$401, 2, FALSE), "Enter an ID")</f>
        <v>Enter an ID</v>
      </c>
      <c r="C4875" s="13" t="str">
        <f>IFERROR(VLOOKUP(A4875, Employees!$A$2:$E$401, 3, FALSE), "Enter an ID")</f>
        <v>Enter an ID</v>
      </c>
      <c r="D4875" s="13" t="str">
        <f>IFERROR(VLOOKUP(A4875, Employees!$A$2:$E$401, 4, FALSE), "Enter an ID")</f>
        <v>Enter an ID</v>
      </c>
      <c r="E4875" s="13" t="str">
        <f>IFERROR(VLOOKUP(A4875, Employees!$A$2:$E$401, 5, FALSE), "Enter an ID")</f>
        <v>Enter an ID</v>
      </c>
      <c r="F4875" s="13" t="str">
        <f>IFERROR(VLOOKUP(A4875, Employees!$A$2:$F$401, 6, FALSE), "Enter an ID")</f>
        <v>Enter an ID</v>
      </c>
      <c r="J4875" s="13" t="str" cm="1">
        <f t="array" ref="J4875">_xlfn.IFS(ISBLANK(G4875), "no training", ISBLANK(I4875), 0, NOT(ISBLANK(I4875)), VLOOKUP(G4875,Trainings!$A$2:$B$20, 2, FALSE))</f>
        <v>no training</v>
      </c>
    </row>
    <row r="4876" spans="2:10" ht="15.75" customHeight="1" x14ac:dyDescent="0.4">
      <c r="B4876" s="13" t="str">
        <f>IFERROR(VLOOKUP(A4876, Employees!$A$2:$E$401, 2, FALSE), "Enter an ID")</f>
        <v>Enter an ID</v>
      </c>
      <c r="C4876" s="13" t="str">
        <f>IFERROR(VLOOKUP(A4876, Employees!$A$2:$E$401, 3, FALSE), "Enter an ID")</f>
        <v>Enter an ID</v>
      </c>
      <c r="D4876" s="13" t="str">
        <f>IFERROR(VLOOKUP(A4876, Employees!$A$2:$E$401, 4, FALSE), "Enter an ID")</f>
        <v>Enter an ID</v>
      </c>
      <c r="E4876" s="13" t="str">
        <f>IFERROR(VLOOKUP(A4876, Employees!$A$2:$E$401, 5, FALSE), "Enter an ID")</f>
        <v>Enter an ID</v>
      </c>
      <c r="F4876" s="13" t="str">
        <f>IFERROR(VLOOKUP(A4876, Employees!$A$2:$F$401, 6, FALSE), "Enter an ID")</f>
        <v>Enter an ID</v>
      </c>
      <c r="J4876" s="13" t="str" cm="1">
        <f t="array" ref="J4876">_xlfn.IFS(ISBLANK(G4876), "no training", ISBLANK(I4876), 0, NOT(ISBLANK(I4876)), VLOOKUP(G4876,Trainings!$A$2:$B$20, 2, FALSE))</f>
        <v>no training</v>
      </c>
    </row>
    <row r="4877" spans="2:10" ht="15.75" customHeight="1" x14ac:dyDescent="0.4">
      <c r="B4877" s="13" t="str">
        <f>IFERROR(VLOOKUP(A4877, Employees!$A$2:$E$401, 2, FALSE), "Enter an ID")</f>
        <v>Enter an ID</v>
      </c>
      <c r="C4877" s="13" t="str">
        <f>IFERROR(VLOOKUP(A4877, Employees!$A$2:$E$401, 3, FALSE), "Enter an ID")</f>
        <v>Enter an ID</v>
      </c>
      <c r="D4877" s="13" t="str">
        <f>IFERROR(VLOOKUP(A4877, Employees!$A$2:$E$401, 4, FALSE), "Enter an ID")</f>
        <v>Enter an ID</v>
      </c>
      <c r="E4877" s="13" t="str">
        <f>IFERROR(VLOOKUP(A4877, Employees!$A$2:$E$401, 5, FALSE), "Enter an ID")</f>
        <v>Enter an ID</v>
      </c>
      <c r="F4877" s="13" t="str">
        <f>IFERROR(VLOOKUP(A4877, Employees!$A$2:$F$401, 6, FALSE), "Enter an ID")</f>
        <v>Enter an ID</v>
      </c>
      <c r="J4877" s="13" t="str" cm="1">
        <f t="array" ref="J4877">_xlfn.IFS(ISBLANK(G4877), "no training", ISBLANK(I4877), 0, NOT(ISBLANK(I4877)), VLOOKUP(G4877,Trainings!$A$2:$B$20, 2, FALSE))</f>
        <v>no training</v>
      </c>
    </row>
    <row r="4878" spans="2:10" ht="15.75" customHeight="1" x14ac:dyDescent="0.4">
      <c r="B4878" s="13" t="str">
        <f>IFERROR(VLOOKUP(A4878, Employees!$A$2:$E$401, 2, FALSE), "Enter an ID")</f>
        <v>Enter an ID</v>
      </c>
      <c r="C4878" s="13" t="str">
        <f>IFERROR(VLOOKUP(A4878, Employees!$A$2:$E$401, 3, FALSE), "Enter an ID")</f>
        <v>Enter an ID</v>
      </c>
      <c r="D4878" s="13" t="str">
        <f>IFERROR(VLOOKUP(A4878, Employees!$A$2:$E$401, 4, FALSE), "Enter an ID")</f>
        <v>Enter an ID</v>
      </c>
      <c r="E4878" s="13" t="str">
        <f>IFERROR(VLOOKUP(A4878, Employees!$A$2:$E$401, 5, FALSE), "Enter an ID")</f>
        <v>Enter an ID</v>
      </c>
      <c r="F4878" s="13" t="str">
        <f>IFERROR(VLOOKUP(A4878, Employees!$A$2:$F$401, 6, FALSE), "Enter an ID")</f>
        <v>Enter an ID</v>
      </c>
      <c r="J4878" s="13" t="str" cm="1">
        <f t="array" ref="J4878">_xlfn.IFS(ISBLANK(G4878), "no training", ISBLANK(I4878), 0, NOT(ISBLANK(I4878)), VLOOKUP(G4878,Trainings!$A$2:$B$20, 2, FALSE))</f>
        <v>no training</v>
      </c>
    </row>
    <row r="4879" spans="2:10" ht="15.75" customHeight="1" x14ac:dyDescent="0.4">
      <c r="B4879" s="13" t="str">
        <f>IFERROR(VLOOKUP(A4879, Employees!$A$2:$E$401, 2, FALSE), "Enter an ID")</f>
        <v>Enter an ID</v>
      </c>
      <c r="C4879" s="13" t="str">
        <f>IFERROR(VLOOKUP(A4879, Employees!$A$2:$E$401, 3, FALSE), "Enter an ID")</f>
        <v>Enter an ID</v>
      </c>
      <c r="D4879" s="13" t="str">
        <f>IFERROR(VLOOKUP(A4879, Employees!$A$2:$E$401, 4, FALSE), "Enter an ID")</f>
        <v>Enter an ID</v>
      </c>
      <c r="E4879" s="13" t="str">
        <f>IFERROR(VLOOKUP(A4879, Employees!$A$2:$E$401, 5, FALSE), "Enter an ID")</f>
        <v>Enter an ID</v>
      </c>
      <c r="F4879" s="13" t="str">
        <f>IFERROR(VLOOKUP(A4879, Employees!$A$2:$F$401, 6, FALSE), "Enter an ID")</f>
        <v>Enter an ID</v>
      </c>
      <c r="J4879" s="13" t="str" cm="1">
        <f t="array" ref="J4879">_xlfn.IFS(ISBLANK(G4879), "no training", ISBLANK(I4879), 0, NOT(ISBLANK(I4879)), VLOOKUP(G4879,Trainings!$A$2:$B$20, 2, FALSE))</f>
        <v>no training</v>
      </c>
    </row>
    <row r="4880" spans="2:10" ht="15.75" customHeight="1" x14ac:dyDescent="0.4">
      <c r="B4880" s="13" t="str">
        <f>IFERROR(VLOOKUP(A4880, Employees!$A$2:$E$401, 2, FALSE), "Enter an ID")</f>
        <v>Enter an ID</v>
      </c>
      <c r="C4880" s="13" t="str">
        <f>IFERROR(VLOOKUP(A4880, Employees!$A$2:$E$401, 3, FALSE), "Enter an ID")</f>
        <v>Enter an ID</v>
      </c>
      <c r="D4880" s="13" t="str">
        <f>IFERROR(VLOOKUP(A4880, Employees!$A$2:$E$401, 4, FALSE), "Enter an ID")</f>
        <v>Enter an ID</v>
      </c>
      <c r="E4880" s="13" t="str">
        <f>IFERROR(VLOOKUP(A4880, Employees!$A$2:$E$401, 5, FALSE), "Enter an ID")</f>
        <v>Enter an ID</v>
      </c>
      <c r="F4880" s="13" t="str">
        <f>IFERROR(VLOOKUP(A4880, Employees!$A$2:$F$401, 6, FALSE), "Enter an ID")</f>
        <v>Enter an ID</v>
      </c>
      <c r="J4880" s="13" t="str" cm="1">
        <f t="array" ref="J4880">_xlfn.IFS(ISBLANK(G4880), "no training", ISBLANK(I4880), 0, NOT(ISBLANK(I4880)), VLOOKUP(G4880,Trainings!$A$2:$B$20, 2, FALSE))</f>
        <v>no training</v>
      </c>
    </row>
    <row r="4881" spans="2:10" ht="15.75" customHeight="1" x14ac:dyDescent="0.4">
      <c r="B4881" s="13" t="str">
        <f>IFERROR(VLOOKUP(A4881, Employees!$A$2:$E$401, 2, FALSE), "Enter an ID")</f>
        <v>Enter an ID</v>
      </c>
      <c r="C4881" s="13" t="str">
        <f>IFERROR(VLOOKUP(A4881, Employees!$A$2:$E$401, 3, FALSE), "Enter an ID")</f>
        <v>Enter an ID</v>
      </c>
      <c r="D4881" s="13" t="str">
        <f>IFERROR(VLOOKUP(A4881, Employees!$A$2:$E$401, 4, FALSE), "Enter an ID")</f>
        <v>Enter an ID</v>
      </c>
      <c r="E4881" s="13" t="str">
        <f>IFERROR(VLOOKUP(A4881, Employees!$A$2:$E$401, 5, FALSE), "Enter an ID")</f>
        <v>Enter an ID</v>
      </c>
      <c r="F4881" s="13" t="str">
        <f>IFERROR(VLOOKUP(A4881, Employees!$A$2:$F$401, 6, FALSE), "Enter an ID")</f>
        <v>Enter an ID</v>
      </c>
      <c r="J4881" s="13" t="str" cm="1">
        <f t="array" ref="J4881">_xlfn.IFS(ISBLANK(G4881), "no training", ISBLANK(I4881), 0, NOT(ISBLANK(I4881)), VLOOKUP(G4881,Trainings!$A$2:$B$20, 2, FALSE))</f>
        <v>no training</v>
      </c>
    </row>
    <row r="4882" spans="2:10" ht="15.75" customHeight="1" x14ac:dyDescent="0.4">
      <c r="B4882" s="13" t="str">
        <f>IFERROR(VLOOKUP(A4882, Employees!$A$2:$E$401, 2, FALSE), "Enter an ID")</f>
        <v>Enter an ID</v>
      </c>
      <c r="C4882" s="13" t="str">
        <f>IFERROR(VLOOKUP(A4882, Employees!$A$2:$E$401, 3, FALSE), "Enter an ID")</f>
        <v>Enter an ID</v>
      </c>
      <c r="D4882" s="13" t="str">
        <f>IFERROR(VLOOKUP(A4882, Employees!$A$2:$E$401, 4, FALSE), "Enter an ID")</f>
        <v>Enter an ID</v>
      </c>
      <c r="E4882" s="13" t="str">
        <f>IFERROR(VLOOKUP(A4882, Employees!$A$2:$E$401, 5, FALSE), "Enter an ID")</f>
        <v>Enter an ID</v>
      </c>
      <c r="F4882" s="13" t="str">
        <f>IFERROR(VLOOKUP(A4882, Employees!$A$2:$F$401, 6, FALSE), "Enter an ID")</f>
        <v>Enter an ID</v>
      </c>
      <c r="J4882" s="13" t="str" cm="1">
        <f t="array" ref="J4882">_xlfn.IFS(ISBLANK(G4882), "no training", ISBLANK(I4882), 0, NOT(ISBLANK(I4882)), VLOOKUP(G4882,Trainings!$A$2:$B$20, 2, FALSE))</f>
        <v>no training</v>
      </c>
    </row>
    <row r="4883" spans="2:10" ht="15.75" customHeight="1" x14ac:dyDescent="0.4">
      <c r="B4883" s="13" t="str">
        <f>IFERROR(VLOOKUP(A4883, Employees!$A$2:$E$401, 2, FALSE), "Enter an ID")</f>
        <v>Enter an ID</v>
      </c>
      <c r="C4883" s="13" t="str">
        <f>IFERROR(VLOOKUP(A4883, Employees!$A$2:$E$401, 3, FALSE), "Enter an ID")</f>
        <v>Enter an ID</v>
      </c>
      <c r="D4883" s="13" t="str">
        <f>IFERROR(VLOOKUP(A4883, Employees!$A$2:$E$401, 4, FALSE), "Enter an ID")</f>
        <v>Enter an ID</v>
      </c>
      <c r="E4883" s="13" t="str">
        <f>IFERROR(VLOOKUP(A4883, Employees!$A$2:$E$401, 5, FALSE), "Enter an ID")</f>
        <v>Enter an ID</v>
      </c>
      <c r="F4883" s="13" t="str">
        <f>IFERROR(VLOOKUP(A4883, Employees!$A$2:$F$401, 6, FALSE), "Enter an ID")</f>
        <v>Enter an ID</v>
      </c>
      <c r="J4883" s="13" t="str" cm="1">
        <f t="array" ref="J4883">_xlfn.IFS(ISBLANK(G4883), "no training", ISBLANK(I4883), 0, NOT(ISBLANK(I4883)), VLOOKUP(G4883,Trainings!$A$2:$B$20, 2, FALSE))</f>
        <v>no training</v>
      </c>
    </row>
    <row r="4884" spans="2:10" ht="15.75" customHeight="1" x14ac:dyDescent="0.4">
      <c r="B4884" s="13" t="str">
        <f>IFERROR(VLOOKUP(A4884, Employees!$A$2:$E$401, 2, FALSE), "Enter an ID")</f>
        <v>Enter an ID</v>
      </c>
      <c r="C4884" s="13" t="str">
        <f>IFERROR(VLOOKUP(A4884, Employees!$A$2:$E$401, 3, FALSE), "Enter an ID")</f>
        <v>Enter an ID</v>
      </c>
      <c r="D4884" s="13" t="str">
        <f>IFERROR(VLOOKUP(A4884, Employees!$A$2:$E$401, 4, FALSE), "Enter an ID")</f>
        <v>Enter an ID</v>
      </c>
      <c r="E4884" s="13" t="str">
        <f>IFERROR(VLOOKUP(A4884, Employees!$A$2:$E$401, 5, FALSE), "Enter an ID")</f>
        <v>Enter an ID</v>
      </c>
      <c r="F4884" s="13" t="str">
        <f>IFERROR(VLOOKUP(A4884, Employees!$A$2:$F$401, 6, FALSE), "Enter an ID")</f>
        <v>Enter an ID</v>
      </c>
      <c r="J4884" s="13" t="str" cm="1">
        <f t="array" ref="J4884">_xlfn.IFS(ISBLANK(G4884), "no training", ISBLANK(I4884), 0, NOT(ISBLANK(I4884)), VLOOKUP(G4884,Trainings!$A$2:$B$20, 2, FALSE))</f>
        <v>no training</v>
      </c>
    </row>
    <row r="4885" spans="2:10" ht="15.75" customHeight="1" x14ac:dyDescent="0.4">
      <c r="B4885" s="13" t="str">
        <f>IFERROR(VLOOKUP(A4885, Employees!$A$2:$E$401, 2, FALSE), "Enter an ID")</f>
        <v>Enter an ID</v>
      </c>
      <c r="C4885" s="13" t="str">
        <f>IFERROR(VLOOKUP(A4885, Employees!$A$2:$E$401, 3, FALSE), "Enter an ID")</f>
        <v>Enter an ID</v>
      </c>
      <c r="D4885" s="13" t="str">
        <f>IFERROR(VLOOKUP(A4885, Employees!$A$2:$E$401, 4, FALSE), "Enter an ID")</f>
        <v>Enter an ID</v>
      </c>
      <c r="E4885" s="13" t="str">
        <f>IFERROR(VLOOKUP(A4885, Employees!$A$2:$E$401, 5, FALSE), "Enter an ID")</f>
        <v>Enter an ID</v>
      </c>
      <c r="F4885" s="13" t="str">
        <f>IFERROR(VLOOKUP(A4885, Employees!$A$2:$F$401, 6, FALSE), "Enter an ID")</f>
        <v>Enter an ID</v>
      </c>
      <c r="J4885" s="13" t="str" cm="1">
        <f t="array" ref="J4885">_xlfn.IFS(ISBLANK(G4885), "no training", ISBLANK(I4885), 0, NOT(ISBLANK(I4885)), VLOOKUP(G4885,Trainings!$A$2:$B$20, 2, FALSE))</f>
        <v>no training</v>
      </c>
    </row>
    <row r="4886" spans="2:10" ht="15.75" customHeight="1" x14ac:dyDescent="0.4">
      <c r="B4886" s="13" t="str">
        <f>IFERROR(VLOOKUP(A4886, Employees!$A$2:$E$401, 2, FALSE), "Enter an ID")</f>
        <v>Enter an ID</v>
      </c>
      <c r="C4886" s="13" t="str">
        <f>IFERROR(VLOOKUP(A4886, Employees!$A$2:$E$401, 3, FALSE), "Enter an ID")</f>
        <v>Enter an ID</v>
      </c>
      <c r="D4886" s="13" t="str">
        <f>IFERROR(VLOOKUP(A4886, Employees!$A$2:$E$401, 4, FALSE), "Enter an ID")</f>
        <v>Enter an ID</v>
      </c>
      <c r="E4886" s="13" t="str">
        <f>IFERROR(VLOOKUP(A4886, Employees!$A$2:$E$401, 5, FALSE), "Enter an ID")</f>
        <v>Enter an ID</v>
      </c>
      <c r="F4886" s="13" t="str">
        <f>IFERROR(VLOOKUP(A4886, Employees!$A$2:$F$401, 6, FALSE), "Enter an ID")</f>
        <v>Enter an ID</v>
      </c>
      <c r="J4886" s="13" t="str" cm="1">
        <f t="array" ref="J4886">_xlfn.IFS(ISBLANK(G4886), "no training", ISBLANK(I4886), 0, NOT(ISBLANK(I4886)), VLOOKUP(G4886,Trainings!$A$2:$B$20, 2, FALSE))</f>
        <v>no training</v>
      </c>
    </row>
    <row r="4887" spans="2:10" ht="15.75" customHeight="1" x14ac:dyDescent="0.4">
      <c r="B4887" s="13" t="str">
        <f>IFERROR(VLOOKUP(A4887, Employees!$A$2:$E$401, 2, FALSE), "Enter an ID")</f>
        <v>Enter an ID</v>
      </c>
      <c r="C4887" s="13" t="str">
        <f>IFERROR(VLOOKUP(A4887, Employees!$A$2:$E$401, 3, FALSE), "Enter an ID")</f>
        <v>Enter an ID</v>
      </c>
      <c r="D4887" s="13" t="str">
        <f>IFERROR(VLOOKUP(A4887, Employees!$A$2:$E$401, 4, FALSE), "Enter an ID")</f>
        <v>Enter an ID</v>
      </c>
      <c r="E4887" s="13" t="str">
        <f>IFERROR(VLOOKUP(A4887, Employees!$A$2:$E$401, 5, FALSE), "Enter an ID")</f>
        <v>Enter an ID</v>
      </c>
      <c r="F4887" s="13" t="str">
        <f>IFERROR(VLOOKUP(A4887, Employees!$A$2:$F$401, 6, FALSE), "Enter an ID")</f>
        <v>Enter an ID</v>
      </c>
      <c r="J4887" s="13" t="str" cm="1">
        <f t="array" ref="J4887">_xlfn.IFS(ISBLANK(G4887), "no training", ISBLANK(I4887), 0, NOT(ISBLANK(I4887)), VLOOKUP(G4887,Trainings!$A$2:$B$20, 2, FALSE))</f>
        <v>no training</v>
      </c>
    </row>
    <row r="4888" spans="2:10" ht="15.75" customHeight="1" x14ac:dyDescent="0.4">
      <c r="B4888" s="13" t="str">
        <f>IFERROR(VLOOKUP(A4888, Employees!$A$2:$E$401, 2, FALSE), "Enter an ID")</f>
        <v>Enter an ID</v>
      </c>
      <c r="C4888" s="13" t="str">
        <f>IFERROR(VLOOKUP(A4888, Employees!$A$2:$E$401, 3, FALSE), "Enter an ID")</f>
        <v>Enter an ID</v>
      </c>
      <c r="D4888" s="13" t="str">
        <f>IFERROR(VLOOKUP(A4888, Employees!$A$2:$E$401, 4, FALSE), "Enter an ID")</f>
        <v>Enter an ID</v>
      </c>
      <c r="E4888" s="13" t="str">
        <f>IFERROR(VLOOKUP(A4888, Employees!$A$2:$E$401, 5, FALSE), "Enter an ID")</f>
        <v>Enter an ID</v>
      </c>
      <c r="F4888" s="13" t="str">
        <f>IFERROR(VLOOKUP(A4888, Employees!$A$2:$F$401, 6, FALSE), "Enter an ID")</f>
        <v>Enter an ID</v>
      </c>
      <c r="J4888" s="13" t="str" cm="1">
        <f t="array" ref="J4888">_xlfn.IFS(ISBLANK(G4888), "no training", ISBLANK(I4888), 0, NOT(ISBLANK(I4888)), VLOOKUP(G4888,Trainings!$A$2:$B$20, 2, FALSE))</f>
        <v>no training</v>
      </c>
    </row>
    <row r="4889" spans="2:10" ht="15.75" customHeight="1" x14ac:dyDescent="0.4">
      <c r="B4889" s="13" t="str">
        <f>IFERROR(VLOOKUP(A4889, Employees!$A$2:$E$401, 2, FALSE), "Enter an ID")</f>
        <v>Enter an ID</v>
      </c>
      <c r="C4889" s="13" t="str">
        <f>IFERROR(VLOOKUP(A4889, Employees!$A$2:$E$401, 3, FALSE), "Enter an ID")</f>
        <v>Enter an ID</v>
      </c>
      <c r="D4889" s="13" t="str">
        <f>IFERROR(VLOOKUP(A4889, Employees!$A$2:$E$401, 4, FALSE), "Enter an ID")</f>
        <v>Enter an ID</v>
      </c>
      <c r="E4889" s="13" t="str">
        <f>IFERROR(VLOOKUP(A4889, Employees!$A$2:$E$401, 5, FALSE), "Enter an ID")</f>
        <v>Enter an ID</v>
      </c>
      <c r="F4889" s="13" t="str">
        <f>IFERROR(VLOOKUP(A4889, Employees!$A$2:$F$401, 6, FALSE), "Enter an ID")</f>
        <v>Enter an ID</v>
      </c>
      <c r="J4889" s="13" t="str" cm="1">
        <f t="array" ref="J4889">_xlfn.IFS(ISBLANK(G4889), "no training", ISBLANK(I4889), 0, NOT(ISBLANK(I4889)), VLOOKUP(G4889,Trainings!$A$2:$B$20, 2, FALSE))</f>
        <v>no training</v>
      </c>
    </row>
    <row r="4890" spans="2:10" ht="15.75" customHeight="1" x14ac:dyDescent="0.4">
      <c r="B4890" s="13" t="str">
        <f>IFERROR(VLOOKUP(A4890, Employees!$A$2:$E$401, 2, FALSE), "Enter an ID")</f>
        <v>Enter an ID</v>
      </c>
      <c r="C4890" s="13" t="str">
        <f>IFERROR(VLOOKUP(A4890, Employees!$A$2:$E$401, 3, FALSE), "Enter an ID")</f>
        <v>Enter an ID</v>
      </c>
      <c r="D4890" s="13" t="str">
        <f>IFERROR(VLOOKUP(A4890, Employees!$A$2:$E$401, 4, FALSE), "Enter an ID")</f>
        <v>Enter an ID</v>
      </c>
      <c r="E4890" s="13" t="str">
        <f>IFERROR(VLOOKUP(A4890, Employees!$A$2:$E$401, 5, FALSE), "Enter an ID")</f>
        <v>Enter an ID</v>
      </c>
      <c r="F4890" s="13" t="str">
        <f>IFERROR(VLOOKUP(A4890, Employees!$A$2:$F$401, 6, FALSE), "Enter an ID")</f>
        <v>Enter an ID</v>
      </c>
      <c r="J4890" s="13" t="str" cm="1">
        <f t="array" ref="J4890">_xlfn.IFS(ISBLANK(G4890), "no training", ISBLANK(I4890), 0, NOT(ISBLANK(I4890)), VLOOKUP(G4890,Trainings!$A$2:$B$20, 2, FALSE))</f>
        <v>no training</v>
      </c>
    </row>
    <row r="4891" spans="2:10" ht="15.75" customHeight="1" x14ac:dyDescent="0.4">
      <c r="B4891" s="13" t="str">
        <f>IFERROR(VLOOKUP(A4891, Employees!$A$2:$E$401, 2, FALSE), "Enter an ID")</f>
        <v>Enter an ID</v>
      </c>
      <c r="C4891" s="13" t="str">
        <f>IFERROR(VLOOKUP(A4891, Employees!$A$2:$E$401, 3, FALSE), "Enter an ID")</f>
        <v>Enter an ID</v>
      </c>
      <c r="D4891" s="13" t="str">
        <f>IFERROR(VLOOKUP(A4891, Employees!$A$2:$E$401, 4, FALSE), "Enter an ID")</f>
        <v>Enter an ID</v>
      </c>
      <c r="E4891" s="13" t="str">
        <f>IFERROR(VLOOKUP(A4891, Employees!$A$2:$E$401, 5, FALSE), "Enter an ID")</f>
        <v>Enter an ID</v>
      </c>
      <c r="F4891" s="13" t="str">
        <f>IFERROR(VLOOKUP(A4891, Employees!$A$2:$F$401, 6, FALSE), "Enter an ID")</f>
        <v>Enter an ID</v>
      </c>
      <c r="J4891" s="13" t="str" cm="1">
        <f t="array" ref="J4891">_xlfn.IFS(ISBLANK(G4891), "no training", ISBLANK(I4891), 0, NOT(ISBLANK(I4891)), VLOOKUP(G4891,Trainings!$A$2:$B$20, 2, FALSE))</f>
        <v>no training</v>
      </c>
    </row>
    <row r="4892" spans="2:10" ht="15.75" customHeight="1" x14ac:dyDescent="0.4">
      <c r="B4892" s="13" t="str">
        <f>IFERROR(VLOOKUP(A4892, Employees!$A$2:$E$401, 2, FALSE), "Enter an ID")</f>
        <v>Enter an ID</v>
      </c>
      <c r="C4892" s="13" t="str">
        <f>IFERROR(VLOOKUP(A4892, Employees!$A$2:$E$401, 3, FALSE), "Enter an ID")</f>
        <v>Enter an ID</v>
      </c>
      <c r="D4892" s="13" t="str">
        <f>IFERROR(VLOOKUP(A4892, Employees!$A$2:$E$401, 4, FALSE), "Enter an ID")</f>
        <v>Enter an ID</v>
      </c>
      <c r="E4892" s="13" t="str">
        <f>IFERROR(VLOOKUP(A4892, Employees!$A$2:$E$401, 5, FALSE), "Enter an ID")</f>
        <v>Enter an ID</v>
      </c>
      <c r="F4892" s="13" t="str">
        <f>IFERROR(VLOOKUP(A4892, Employees!$A$2:$F$401, 6, FALSE), "Enter an ID")</f>
        <v>Enter an ID</v>
      </c>
      <c r="J4892" s="13" t="str" cm="1">
        <f t="array" ref="J4892">_xlfn.IFS(ISBLANK(G4892), "no training", ISBLANK(I4892), 0, NOT(ISBLANK(I4892)), VLOOKUP(G4892,Trainings!$A$2:$B$20, 2, FALSE))</f>
        <v>no training</v>
      </c>
    </row>
    <row r="4893" spans="2:10" ht="15.75" customHeight="1" x14ac:dyDescent="0.4">
      <c r="B4893" s="13" t="str">
        <f>IFERROR(VLOOKUP(A4893, Employees!$A$2:$E$401, 2, FALSE), "Enter an ID")</f>
        <v>Enter an ID</v>
      </c>
      <c r="C4893" s="13" t="str">
        <f>IFERROR(VLOOKUP(A4893, Employees!$A$2:$E$401, 3, FALSE), "Enter an ID")</f>
        <v>Enter an ID</v>
      </c>
      <c r="D4893" s="13" t="str">
        <f>IFERROR(VLOOKUP(A4893, Employees!$A$2:$E$401, 4, FALSE), "Enter an ID")</f>
        <v>Enter an ID</v>
      </c>
      <c r="E4893" s="13" t="str">
        <f>IFERROR(VLOOKUP(A4893, Employees!$A$2:$E$401, 5, FALSE), "Enter an ID")</f>
        <v>Enter an ID</v>
      </c>
      <c r="F4893" s="13" t="str">
        <f>IFERROR(VLOOKUP(A4893, Employees!$A$2:$F$401, 6, FALSE), "Enter an ID")</f>
        <v>Enter an ID</v>
      </c>
      <c r="J4893" s="13" t="str" cm="1">
        <f t="array" ref="J4893">_xlfn.IFS(ISBLANK(G4893), "no training", ISBLANK(I4893), 0, NOT(ISBLANK(I4893)), VLOOKUP(G4893,Trainings!$A$2:$B$20, 2, FALSE))</f>
        <v>no training</v>
      </c>
    </row>
    <row r="4894" spans="2:10" ht="15.75" customHeight="1" x14ac:dyDescent="0.4">
      <c r="B4894" s="13" t="str">
        <f>IFERROR(VLOOKUP(A4894, Employees!$A$2:$E$401, 2, FALSE), "Enter an ID")</f>
        <v>Enter an ID</v>
      </c>
      <c r="C4894" s="13" t="str">
        <f>IFERROR(VLOOKUP(A4894, Employees!$A$2:$E$401, 3, FALSE), "Enter an ID")</f>
        <v>Enter an ID</v>
      </c>
      <c r="D4894" s="13" t="str">
        <f>IFERROR(VLOOKUP(A4894, Employees!$A$2:$E$401, 4, FALSE), "Enter an ID")</f>
        <v>Enter an ID</v>
      </c>
      <c r="E4894" s="13" t="str">
        <f>IFERROR(VLOOKUP(A4894, Employees!$A$2:$E$401, 5, FALSE), "Enter an ID")</f>
        <v>Enter an ID</v>
      </c>
      <c r="F4894" s="13" t="str">
        <f>IFERROR(VLOOKUP(A4894, Employees!$A$2:$F$401, 6, FALSE), "Enter an ID")</f>
        <v>Enter an ID</v>
      </c>
      <c r="J4894" s="13" t="str" cm="1">
        <f t="array" ref="J4894">_xlfn.IFS(ISBLANK(G4894), "no training", ISBLANK(I4894), 0, NOT(ISBLANK(I4894)), VLOOKUP(G4894,Trainings!$A$2:$B$20, 2, FALSE))</f>
        <v>no training</v>
      </c>
    </row>
    <row r="4895" spans="2:10" ht="15.75" customHeight="1" x14ac:dyDescent="0.4">
      <c r="B4895" s="13" t="str">
        <f>IFERROR(VLOOKUP(A4895, Employees!$A$2:$E$401, 2, FALSE), "Enter an ID")</f>
        <v>Enter an ID</v>
      </c>
      <c r="C4895" s="13" t="str">
        <f>IFERROR(VLOOKUP(A4895, Employees!$A$2:$E$401, 3, FALSE), "Enter an ID")</f>
        <v>Enter an ID</v>
      </c>
      <c r="D4895" s="13" t="str">
        <f>IFERROR(VLOOKUP(A4895, Employees!$A$2:$E$401, 4, FALSE), "Enter an ID")</f>
        <v>Enter an ID</v>
      </c>
      <c r="E4895" s="13" t="str">
        <f>IFERROR(VLOOKUP(A4895, Employees!$A$2:$E$401, 5, FALSE), "Enter an ID")</f>
        <v>Enter an ID</v>
      </c>
      <c r="F4895" s="13" t="str">
        <f>IFERROR(VLOOKUP(A4895, Employees!$A$2:$F$401, 6, FALSE), "Enter an ID")</f>
        <v>Enter an ID</v>
      </c>
      <c r="J4895" s="13" t="str" cm="1">
        <f t="array" ref="J4895">_xlfn.IFS(ISBLANK(G4895), "no training", ISBLANK(I4895), 0, NOT(ISBLANK(I4895)), VLOOKUP(G4895,Trainings!$A$2:$B$20, 2, FALSE))</f>
        <v>no training</v>
      </c>
    </row>
    <row r="4896" spans="2:10" ht="15.75" customHeight="1" x14ac:dyDescent="0.4">
      <c r="B4896" s="13" t="str">
        <f>IFERROR(VLOOKUP(A4896, Employees!$A$2:$E$401, 2, FALSE), "Enter an ID")</f>
        <v>Enter an ID</v>
      </c>
      <c r="C4896" s="13" t="str">
        <f>IFERROR(VLOOKUP(A4896, Employees!$A$2:$E$401, 3, FALSE), "Enter an ID")</f>
        <v>Enter an ID</v>
      </c>
      <c r="D4896" s="13" t="str">
        <f>IFERROR(VLOOKUP(A4896, Employees!$A$2:$E$401, 4, FALSE), "Enter an ID")</f>
        <v>Enter an ID</v>
      </c>
      <c r="E4896" s="13" t="str">
        <f>IFERROR(VLOOKUP(A4896, Employees!$A$2:$E$401, 5, FALSE), "Enter an ID")</f>
        <v>Enter an ID</v>
      </c>
      <c r="F4896" s="13" t="str">
        <f>IFERROR(VLOOKUP(A4896, Employees!$A$2:$F$401, 6, FALSE), "Enter an ID")</f>
        <v>Enter an ID</v>
      </c>
      <c r="J4896" s="13" t="str" cm="1">
        <f t="array" ref="J4896">_xlfn.IFS(ISBLANK(G4896), "no training", ISBLANK(I4896), 0, NOT(ISBLANK(I4896)), VLOOKUP(G4896,Trainings!$A$2:$B$20, 2, FALSE))</f>
        <v>no training</v>
      </c>
    </row>
    <row r="4897" spans="2:10" ht="15.75" customHeight="1" x14ac:dyDescent="0.4">
      <c r="B4897" s="13" t="str">
        <f>IFERROR(VLOOKUP(A4897, Employees!$A$2:$E$401, 2, FALSE), "Enter an ID")</f>
        <v>Enter an ID</v>
      </c>
      <c r="C4897" s="13" t="str">
        <f>IFERROR(VLOOKUP(A4897, Employees!$A$2:$E$401, 3, FALSE), "Enter an ID")</f>
        <v>Enter an ID</v>
      </c>
      <c r="D4897" s="13" t="str">
        <f>IFERROR(VLOOKUP(A4897, Employees!$A$2:$E$401, 4, FALSE), "Enter an ID")</f>
        <v>Enter an ID</v>
      </c>
      <c r="E4897" s="13" t="str">
        <f>IFERROR(VLOOKUP(A4897, Employees!$A$2:$E$401, 5, FALSE), "Enter an ID")</f>
        <v>Enter an ID</v>
      </c>
      <c r="F4897" s="13" t="str">
        <f>IFERROR(VLOOKUP(A4897, Employees!$A$2:$F$401, 6, FALSE), "Enter an ID")</f>
        <v>Enter an ID</v>
      </c>
      <c r="J4897" s="13" t="str" cm="1">
        <f t="array" ref="J4897">_xlfn.IFS(ISBLANK(G4897), "no training", ISBLANK(I4897), 0, NOT(ISBLANK(I4897)), VLOOKUP(G4897,Trainings!$A$2:$B$20, 2, FALSE))</f>
        <v>no training</v>
      </c>
    </row>
    <row r="4898" spans="2:10" ht="15.75" customHeight="1" x14ac:dyDescent="0.4">
      <c r="B4898" s="13" t="str">
        <f>IFERROR(VLOOKUP(A4898, Employees!$A$2:$E$401, 2, FALSE), "Enter an ID")</f>
        <v>Enter an ID</v>
      </c>
      <c r="C4898" s="13" t="str">
        <f>IFERROR(VLOOKUP(A4898, Employees!$A$2:$E$401, 3, FALSE), "Enter an ID")</f>
        <v>Enter an ID</v>
      </c>
      <c r="D4898" s="13" t="str">
        <f>IFERROR(VLOOKUP(A4898, Employees!$A$2:$E$401, 4, FALSE), "Enter an ID")</f>
        <v>Enter an ID</v>
      </c>
      <c r="E4898" s="13" t="str">
        <f>IFERROR(VLOOKUP(A4898, Employees!$A$2:$E$401, 5, FALSE), "Enter an ID")</f>
        <v>Enter an ID</v>
      </c>
      <c r="F4898" s="13" t="str">
        <f>IFERROR(VLOOKUP(A4898, Employees!$A$2:$F$401, 6, FALSE), "Enter an ID")</f>
        <v>Enter an ID</v>
      </c>
      <c r="J4898" s="13" t="str" cm="1">
        <f t="array" ref="J4898">_xlfn.IFS(ISBLANK(G4898), "no training", ISBLANK(I4898), 0, NOT(ISBLANK(I4898)), VLOOKUP(G4898,Trainings!$A$2:$B$20, 2, FALSE))</f>
        <v>no training</v>
      </c>
    </row>
    <row r="4899" spans="2:10" ht="15.75" customHeight="1" x14ac:dyDescent="0.4">
      <c r="B4899" s="13" t="str">
        <f>IFERROR(VLOOKUP(A4899, Employees!$A$2:$E$401, 2, FALSE), "Enter an ID")</f>
        <v>Enter an ID</v>
      </c>
      <c r="C4899" s="13" t="str">
        <f>IFERROR(VLOOKUP(A4899, Employees!$A$2:$E$401, 3, FALSE), "Enter an ID")</f>
        <v>Enter an ID</v>
      </c>
      <c r="D4899" s="13" t="str">
        <f>IFERROR(VLOOKUP(A4899, Employees!$A$2:$E$401, 4, FALSE), "Enter an ID")</f>
        <v>Enter an ID</v>
      </c>
      <c r="E4899" s="13" t="str">
        <f>IFERROR(VLOOKUP(A4899, Employees!$A$2:$E$401, 5, FALSE), "Enter an ID")</f>
        <v>Enter an ID</v>
      </c>
      <c r="F4899" s="13" t="str">
        <f>IFERROR(VLOOKUP(A4899, Employees!$A$2:$F$401, 6, FALSE), "Enter an ID")</f>
        <v>Enter an ID</v>
      </c>
      <c r="J4899" s="13" t="str" cm="1">
        <f t="array" ref="J4899">_xlfn.IFS(ISBLANK(G4899), "no training", ISBLANK(I4899), 0, NOT(ISBLANK(I4899)), VLOOKUP(G4899,Trainings!$A$2:$B$20, 2, FALSE))</f>
        <v>no training</v>
      </c>
    </row>
    <row r="4900" spans="2:10" ht="15.75" customHeight="1" x14ac:dyDescent="0.4">
      <c r="B4900" s="13" t="str">
        <f>IFERROR(VLOOKUP(A4900, Employees!$A$2:$E$401, 2, FALSE), "Enter an ID")</f>
        <v>Enter an ID</v>
      </c>
      <c r="C4900" s="13" t="str">
        <f>IFERROR(VLOOKUP(A4900, Employees!$A$2:$E$401, 3, FALSE), "Enter an ID")</f>
        <v>Enter an ID</v>
      </c>
      <c r="D4900" s="13" t="str">
        <f>IFERROR(VLOOKUP(A4900, Employees!$A$2:$E$401, 4, FALSE), "Enter an ID")</f>
        <v>Enter an ID</v>
      </c>
      <c r="E4900" s="13" t="str">
        <f>IFERROR(VLOOKUP(A4900, Employees!$A$2:$E$401, 5, FALSE), "Enter an ID")</f>
        <v>Enter an ID</v>
      </c>
      <c r="F4900" s="13" t="str">
        <f>IFERROR(VLOOKUP(A4900, Employees!$A$2:$F$401, 6, FALSE), "Enter an ID")</f>
        <v>Enter an ID</v>
      </c>
      <c r="J4900" s="13" t="str" cm="1">
        <f t="array" ref="J4900">_xlfn.IFS(ISBLANK(G4900), "no training", ISBLANK(I4900), 0, NOT(ISBLANK(I4900)), VLOOKUP(G4900,Trainings!$A$2:$B$20, 2, FALSE))</f>
        <v>no training</v>
      </c>
    </row>
    <row r="4901" spans="2:10" ht="15.75" customHeight="1" x14ac:dyDescent="0.4">
      <c r="B4901" s="13" t="str">
        <f>IFERROR(VLOOKUP(A4901, Employees!$A$2:$E$401, 2, FALSE), "Enter an ID")</f>
        <v>Enter an ID</v>
      </c>
      <c r="C4901" s="13" t="str">
        <f>IFERROR(VLOOKUP(A4901, Employees!$A$2:$E$401, 3, FALSE), "Enter an ID")</f>
        <v>Enter an ID</v>
      </c>
      <c r="D4901" s="13" t="str">
        <f>IFERROR(VLOOKUP(A4901, Employees!$A$2:$E$401, 4, FALSE), "Enter an ID")</f>
        <v>Enter an ID</v>
      </c>
      <c r="E4901" s="13" t="str">
        <f>IFERROR(VLOOKUP(A4901, Employees!$A$2:$E$401, 5, FALSE), "Enter an ID")</f>
        <v>Enter an ID</v>
      </c>
      <c r="F4901" s="13" t="str">
        <f>IFERROR(VLOOKUP(A4901, Employees!$A$2:$F$401, 6, FALSE), "Enter an ID")</f>
        <v>Enter an ID</v>
      </c>
      <c r="J4901" s="13" t="str" cm="1">
        <f t="array" ref="J4901">_xlfn.IFS(ISBLANK(G4901), "no training", ISBLANK(I4901), 0, NOT(ISBLANK(I4901)), VLOOKUP(G4901,Trainings!$A$2:$B$20, 2, FALSE))</f>
        <v>no training</v>
      </c>
    </row>
    <row r="4902" spans="2:10" ht="15.75" customHeight="1" x14ac:dyDescent="0.4">
      <c r="B4902" s="13" t="str">
        <f>IFERROR(VLOOKUP(A4902, Employees!$A$2:$E$401, 2, FALSE), "Enter an ID")</f>
        <v>Enter an ID</v>
      </c>
      <c r="C4902" s="13" t="str">
        <f>IFERROR(VLOOKUP(A4902, Employees!$A$2:$E$401, 3, FALSE), "Enter an ID")</f>
        <v>Enter an ID</v>
      </c>
      <c r="D4902" s="13" t="str">
        <f>IFERROR(VLOOKUP(A4902, Employees!$A$2:$E$401, 4, FALSE), "Enter an ID")</f>
        <v>Enter an ID</v>
      </c>
      <c r="E4902" s="13" t="str">
        <f>IFERROR(VLOOKUP(A4902, Employees!$A$2:$E$401, 5, FALSE), "Enter an ID")</f>
        <v>Enter an ID</v>
      </c>
      <c r="F4902" s="13" t="str">
        <f>IFERROR(VLOOKUP(A4902, Employees!$A$2:$F$401, 6, FALSE), "Enter an ID")</f>
        <v>Enter an ID</v>
      </c>
      <c r="J4902" s="13" t="str" cm="1">
        <f t="array" ref="J4902">_xlfn.IFS(ISBLANK(G4902), "no training", ISBLANK(I4902), 0, NOT(ISBLANK(I4902)), VLOOKUP(G4902,Trainings!$A$2:$B$20, 2, FALSE))</f>
        <v>no training</v>
      </c>
    </row>
    <row r="4903" spans="2:10" ht="15.75" customHeight="1" x14ac:dyDescent="0.4">
      <c r="B4903" s="13" t="str">
        <f>IFERROR(VLOOKUP(A4903, Employees!$A$2:$E$401, 2, FALSE), "Enter an ID")</f>
        <v>Enter an ID</v>
      </c>
      <c r="C4903" s="13" t="str">
        <f>IFERROR(VLOOKUP(A4903, Employees!$A$2:$E$401, 3, FALSE), "Enter an ID")</f>
        <v>Enter an ID</v>
      </c>
      <c r="D4903" s="13" t="str">
        <f>IFERROR(VLOOKUP(A4903, Employees!$A$2:$E$401, 4, FALSE), "Enter an ID")</f>
        <v>Enter an ID</v>
      </c>
      <c r="E4903" s="13" t="str">
        <f>IFERROR(VLOOKUP(A4903, Employees!$A$2:$E$401, 5, FALSE), "Enter an ID")</f>
        <v>Enter an ID</v>
      </c>
      <c r="F4903" s="13" t="str">
        <f>IFERROR(VLOOKUP(A4903, Employees!$A$2:$F$401, 6, FALSE), "Enter an ID")</f>
        <v>Enter an ID</v>
      </c>
      <c r="J4903" s="13" t="str" cm="1">
        <f t="array" ref="J4903">_xlfn.IFS(ISBLANK(G4903), "no training", ISBLANK(I4903), 0, NOT(ISBLANK(I4903)), VLOOKUP(G4903,Trainings!$A$2:$B$20, 2, FALSE))</f>
        <v>no training</v>
      </c>
    </row>
    <row r="4904" spans="2:10" ht="15.75" customHeight="1" x14ac:dyDescent="0.4">
      <c r="B4904" s="13" t="str">
        <f>IFERROR(VLOOKUP(A4904, Employees!$A$2:$E$401, 2, FALSE), "Enter an ID")</f>
        <v>Enter an ID</v>
      </c>
      <c r="C4904" s="13" t="str">
        <f>IFERROR(VLOOKUP(A4904, Employees!$A$2:$E$401, 3, FALSE), "Enter an ID")</f>
        <v>Enter an ID</v>
      </c>
      <c r="D4904" s="13" t="str">
        <f>IFERROR(VLOOKUP(A4904, Employees!$A$2:$E$401, 4, FALSE), "Enter an ID")</f>
        <v>Enter an ID</v>
      </c>
      <c r="E4904" s="13" t="str">
        <f>IFERROR(VLOOKUP(A4904, Employees!$A$2:$E$401, 5, FALSE), "Enter an ID")</f>
        <v>Enter an ID</v>
      </c>
      <c r="F4904" s="13" t="str">
        <f>IFERROR(VLOOKUP(A4904, Employees!$A$2:$F$401, 6, FALSE), "Enter an ID")</f>
        <v>Enter an ID</v>
      </c>
      <c r="J4904" s="13" t="str" cm="1">
        <f t="array" ref="J4904">_xlfn.IFS(ISBLANK(G4904), "no training", ISBLANK(I4904), 0, NOT(ISBLANK(I4904)), VLOOKUP(G4904,Trainings!$A$2:$B$20, 2, FALSE))</f>
        <v>no training</v>
      </c>
    </row>
    <row r="4905" spans="2:10" ht="15.75" customHeight="1" x14ac:dyDescent="0.4">
      <c r="B4905" s="13" t="str">
        <f>IFERROR(VLOOKUP(A4905, Employees!$A$2:$E$401, 2, FALSE), "Enter an ID")</f>
        <v>Enter an ID</v>
      </c>
      <c r="C4905" s="13" t="str">
        <f>IFERROR(VLOOKUP(A4905, Employees!$A$2:$E$401, 3, FALSE), "Enter an ID")</f>
        <v>Enter an ID</v>
      </c>
      <c r="D4905" s="13" t="str">
        <f>IFERROR(VLOOKUP(A4905, Employees!$A$2:$E$401, 4, FALSE), "Enter an ID")</f>
        <v>Enter an ID</v>
      </c>
      <c r="E4905" s="13" t="str">
        <f>IFERROR(VLOOKUP(A4905, Employees!$A$2:$E$401, 5, FALSE), "Enter an ID")</f>
        <v>Enter an ID</v>
      </c>
      <c r="F4905" s="13" t="str">
        <f>IFERROR(VLOOKUP(A4905, Employees!$A$2:$F$401, 6, FALSE), "Enter an ID")</f>
        <v>Enter an ID</v>
      </c>
      <c r="J4905" s="13" t="str" cm="1">
        <f t="array" ref="J4905">_xlfn.IFS(ISBLANK(G4905), "no training", ISBLANK(I4905), 0, NOT(ISBLANK(I4905)), VLOOKUP(G4905,Trainings!$A$2:$B$20, 2, FALSE))</f>
        <v>no training</v>
      </c>
    </row>
    <row r="4906" spans="2:10" ht="15.75" customHeight="1" x14ac:dyDescent="0.4">
      <c r="B4906" s="13" t="str">
        <f>IFERROR(VLOOKUP(A4906, Employees!$A$2:$E$401, 2, FALSE), "Enter an ID")</f>
        <v>Enter an ID</v>
      </c>
      <c r="C4906" s="13" t="str">
        <f>IFERROR(VLOOKUP(A4906, Employees!$A$2:$E$401, 3, FALSE), "Enter an ID")</f>
        <v>Enter an ID</v>
      </c>
      <c r="D4906" s="13" t="str">
        <f>IFERROR(VLOOKUP(A4906, Employees!$A$2:$E$401, 4, FALSE), "Enter an ID")</f>
        <v>Enter an ID</v>
      </c>
      <c r="E4906" s="13" t="str">
        <f>IFERROR(VLOOKUP(A4906, Employees!$A$2:$E$401, 5, FALSE), "Enter an ID")</f>
        <v>Enter an ID</v>
      </c>
      <c r="F4906" s="13" t="str">
        <f>IFERROR(VLOOKUP(A4906, Employees!$A$2:$F$401, 6, FALSE), "Enter an ID")</f>
        <v>Enter an ID</v>
      </c>
      <c r="J4906" s="13" t="str" cm="1">
        <f t="array" ref="J4906">_xlfn.IFS(ISBLANK(G4906), "no training", ISBLANK(I4906), 0, NOT(ISBLANK(I4906)), VLOOKUP(G4906,Trainings!$A$2:$B$20, 2, FALSE))</f>
        <v>no training</v>
      </c>
    </row>
    <row r="4907" spans="2:10" ht="15.75" customHeight="1" x14ac:dyDescent="0.4">
      <c r="B4907" s="13" t="str">
        <f>IFERROR(VLOOKUP(A4907, Employees!$A$2:$E$401, 2, FALSE), "Enter an ID")</f>
        <v>Enter an ID</v>
      </c>
      <c r="C4907" s="13" t="str">
        <f>IFERROR(VLOOKUP(A4907, Employees!$A$2:$E$401, 3, FALSE), "Enter an ID")</f>
        <v>Enter an ID</v>
      </c>
      <c r="D4907" s="13" t="str">
        <f>IFERROR(VLOOKUP(A4907, Employees!$A$2:$E$401, 4, FALSE), "Enter an ID")</f>
        <v>Enter an ID</v>
      </c>
      <c r="E4907" s="13" t="str">
        <f>IFERROR(VLOOKUP(A4907, Employees!$A$2:$E$401, 5, FALSE), "Enter an ID")</f>
        <v>Enter an ID</v>
      </c>
      <c r="F4907" s="13" t="str">
        <f>IFERROR(VLOOKUP(A4907, Employees!$A$2:$F$401, 6, FALSE), "Enter an ID")</f>
        <v>Enter an ID</v>
      </c>
      <c r="J4907" s="13" t="str" cm="1">
        <f t="array" ref="J4907">_xlfn.IFS(ISBLANK(G4907), "no training", ISBLANK(I4907), 0, NOT(ISBLANK(I4907)), VLOOKUP(G4907,Trainings!$A$2:$B$20, 2, FALSE))</f>
        <v>no training</v>
      </c>
    </row>
    <row r="4908" spans="2:10" ht="15.75" customHeight="1" x14ac:dyDescent="0.4">
      <c r="B4908" s="13" t="str">
        <f>IFERROR(VLOOKUP(A4908, Employees!$A$2:$E$401, 2, FALSE), "Enter an ID")</f>
        <v>Enter an ID</v>
      </c>
      <c r="C4908" s="13" t="str">
        <f>IFERROR(VLOOKUP(A4908, Employees!$A$2:$E$401, 3, FALSE), "Enter an ID")</f>
        <v>Enter an ID</v>
      </c>
      <c r="D4908" s="13" t="str">
        <f>IFERROR(VLOOKUP(A4908, Employees!$A$2:$E$401, 4, FALSE), "Enter an ID")</f>
        <v>Enter an ID</v>
      </c>
      <c r="E4908" s="13" t="str">
        <f>IFERROR(VLOOKUP(A4908, Employees!$A$2:$E$401, 5, FALSE), "Enter an ID")</f>
        <v>Enter an ID</v>
      </c>
      <c r="F4908" s="13" t="str">
        <f>IFERROR(VLOOKUP(A4908, Employees!$A$2:$F$401, 6, FALSE), "Enter an ID")</f>
        <v>Enter an ID</v>
      </c>
      <c r="J4908" s="13" t="str" cm="1">
        <f t="array" ref="J4908">_xlfn.IFS(ISBLANK(G4908), "no training", ISBLANK(I4908), 0, NOT(ISBLANK(I4908)), VLOOKUP(G4908,Trainings!$A$2:$B$20, 2, FALSE))</f>
        <v>no training</v>
      </c>
    </row>
    <row r="4909" spans="2:10" ht="15.75" customHeight="1" x14ac:dyDescent="0.4">
      <c r="B4909" s="13" t="str">
        <f>IFERROR(VLOOKUP(A4909, Employees!$A$2:$E$401, 2, FALSE), "Enter an ID")</f>
        <v>Enter an ID</v>
      </c>
      <c r="C4909" s="13" t="str">
        <f>IFERROR(VLOOKUP(A4909, Employees!$A$2:$E$401, 3, FALSE), "Enter an ID")</f>
        <v>Enter an ID</v>
      </c>
      <c r="D4909" s="13" t="str">
        <f>IFERROR(VLOOKUP(A4909, Employees!$A$2:$E$401, 4, FALSE), "Enter an ID")</f>
        <v>Enter an ID</v>
      </c>
      <c r="E4909" s="13" t="str">
        <f>IFERROR(VLOOKUP(A4909, Employees!$A$2:$E$401, 5, FALSE), "Enter an ID")</f>
        <v>Enter an ID</v>
      </c>
      <c r="F4909" s="13" t="str">
        <f>IFERROR(VLOOKUP(A4909, Employees!$A$2:$F$401, 6, FALSE), "Enter an ID")</f>
        <v>Enter an ID</v>
      </c>
      <c r="J4909" s="13" t="str" cm="1">
        <f t="array" ref="J4909">_xlfn.IFS(ISBLANK(G4909), "no training", ISBLANK(I4909), 0, NOT(ISBLANK(I4909)), VLOOKUP(G4909,Trainings!$A$2:$B$20, 2, FALSE))</f>
        <v>no training</v>
      </c>
    </row>
    <row r="4910" spans="2:10" ht="15.75" customHeight="1" x14ac:dyDescent="0.4">
      <c r="B4910" s="13" t="str">
        <f>IFERROR(VLOOKUP(A4910, Employees!$A$2:$E$401, 2, FALSE), "Enter an ID")</f>
        <v>Enter an ID</v>
      </c>
      <c r="C4910" s="13" t="str">
        <f>IFERROR(VLOOKUP(A4910, Employees!$A$2:$E$401, 3, FALSE), "Enter an ID")</f>
        <v>Enter an ID</v>
      </c>
      <c r="D4910" s="13" t="str">
        <f>IFERROR(VLOOKUP(A4910, Employees!$A$2:$E$401, 4, FALSE), "Enter an ID")</f>
        <v>Enter an ID</v>
      </c>
      <c r="E4910" s="13" t="str">
        <f>IFERROR(VLOOKUP(A4910, Employees!$A$2:$E$401, 5, FALSE), "Enter an ID")</f>
        <v>Enter an ID</v>
      </c>
      <c r="F4910" s="13" t="str">
        <f>IFERROR(VLOOKUP(A4910, Employees!$A$2:$F$401, 6, FALSE), "Enter an ID")</f>
        <v>Enter an ID</v>
      </c>
      <c r="J4910" s="13" t="str" cm="1">
        <f t="array" ref="J4910">_xlfn.IFS(ISBLANK(G4910), "no training", ISBLANK(I4910), 0, NOT(ISBLANK(I4910)), VLOOKUP(G4910,Trainings!$A$2:$B$20, 2, FALSE))</f>
        <v>no training</v>
      </c>
    </row>
    <row r="4911" spans="2:10" ht="15.75" customHeight="1" x14ac:dyDescent="0.4">
      <c r="B4911" s="13" t="str">
        <f>IFERROR(VLOOKUP(A4911, Employees!$A$2:$E$401, 2, FALSE), "Enter an ID")</f>
        <v>Enter an ID</v>
      </c>
      <c r="C4911" s="13" t="str">
        <f>IFERROR(VLOOKUP(A4911, Employees!$A$2:$E$401, 3, FALSE), "Enter an ID")</f>
        <v>Enter an ID</v>
      </c>
      <c r="D4911" s="13" t="str">
        <f>IFERROR(VLOOKUP(A4911, Employees!$A$2:$E$401, 4, FALSE), "Enter an ID")</f>
        <v>Enter an ID</v>
      </c>
      <c r="E4911" s="13" t="str">
        <f>IFERROR(VLOOKUP(A4911, Employees!$A$2:$E$401, 5, FALSE), "Enter an ID")</f>
        <v>Enter an ID</v>
      </c>
      <c r="F4911" s="13" t="str">
        <f>IFERROR(VLOOKUP(A4911, Employees!$A$2:$F$401, 6, FALSE), "Enter an ID")</f>
        <v>Enter an ID</v>
      </c>
      <c r="J4911" s="13" t="str" cm="1">
        <f t="array" ref="J4911">_xlfn.IFS(ISBLANK(G4911), "no training", ISBLANK(I4911), 0, NOT(ISBLANK(I4911)), VLOOKUP(G4911,Trainings!$A$2:$B$20, 2, FALSE))</f>
        <v>no training</v>
      </c>
    </row>
    <row r="4912" spans="2:10" ht="15.75" customHeight="1" x14ac:dyDescent="0.4">
      <c r="B4912" s="13" t="str">
        <f>IFERROR(VLOOKUP(A4912, Employees!$A$2:$E$401, 2, FALSE), "Enter an ID")</f>
        <v>Enter an ID</v>
      </c>
      <c r="C4912" s="13" t="str">
        <f>IFERROR(VLOOKUP(A4912, Employees!$A$2:$E$401, 3, FALSE), "Enter an ID")</f>
        <v>Enter an ID</v>
      </c>
      <c r="D4912" s="13" t="str">
        <f>IFERROR(VLOOKUP(A4912, Employees!$A$2:$E$401, 4, FALSE), "Enter an ID")</f>
        <v>Enter an ID</v>
      </c>
      <c r="E4912" s="13" t="str">
        <f>IFERROR(VLOOKUP(A4912, Employees!$A$2:$E$401, 5, FALSE), "Enter an ID")</f>
        <v>Enter an ID</v>
      </c>
      <c r="F4912" s="13" t="str">
        <f>IFERROR(VLOOKUP(A4912, Employees!$A$2:$F$401, 6, FALSE), "Enter an ID")</f>
        <v>Enter an ID</v>
      </c>
      <c r="J4912" s="13" t="str" cm="1">
        <f t="array" ref="J4912">_xlfn.IFS(ISBLANK(G4912), "no training", ISBLANK(I4912), 0, NOT(ISBLANK(I4912)), VLOOKUP(G4912,Trainings!$A$2:$B$20, 2, FALSE))</f>
        <v>no training</v>
      </c>
    </row>
    <row r="4913" spans="2:10" ht="15.75" customHeight="1" x14ac:dyDescent="0.4">
      <c r="B4913" s="13" t="str">
        <f>IFERROR(VLOOKUP(A4913, Employees!$A$2:$E$401, 2, FALSE), "Enter an ID")</f>
        <v>Enter an ID</v>
      </c>
      <c r="C4913" s="13" t="str">
        <f>IFERROR(VLOOKUP(A4913, Employees!$A$2:$E$401, 3, FALSE), "Enter an ID")</f>
        <v>Enter an ID</v>
      </c>
      <c r="D4913" s="13" t="str">
        <f>IFERROR(VLOOKUP(A4913, Employees!$A$2:$E$401, 4, FALSE), "Enter an ID")</f>
        <v>Enter an ID</v>
      </c>
      <c r="E4913" s="13" t="str">
        <f>IFERROR(VLOOKUP(A4913, Employees!$A$2:$E$401, 5, FALSE), "Enter an ID")</f>
        <v>Enter an ID</v>
      </c>
      <c r="F4913" s="13" t="str">
        <f>IFERROR(VLOOKUP(A4913, Employees!$A$2:$F$401, 6, FALSE), "Enter an ID")</f>
        <v>Enter an ID</v>
      </c>
      <c r="J4913" s="13" t="str" cm="1">
        <f t="array" ref="J4913">_xlfn.IFS(ISBLANK(G4913), "no training", ISBLANK(I4913), 0, NOT(ISBLANK(I4913)), VLOOKUP(G4913,Trainings!$A$2:$B$20, 2, FALSE))</f>
        <v>no training</v>
      </c>
    </row>
    <row r="4914" spans="2:10" ht="15.75" customHeight="1" x14ac:dyDescent="0.4">
      <c r="B4914" s="13" t="str">
        <f>IFERROR(VLOOKUP(A4914, Employees!$A$2:$E$401, 2, FALSE), "Enter an ID")</f>
        <v>Enter an ID</v>
      </c>
      <c r="C4914" s="13" t="str">
        <f>IFERROR(VLOOKUP(A4914, Employees!$A$2:$E$401, 3, FALSE), "Enter an ID")</f>
        <v>Enter an ID</v>
      </c>
      <c r="D4914" s="13" t="str">
        <f>IFERROR(VLOOKUP(A4914, Employees!$A$2:$E$401, 4, FALSE), "Enter an ID")</f>
        <v>Enter an ID</v>
      </c>
      <c r="E4914" s="13" t="str">
        <f>IFERROR(VLOOKUP(A4914, Employees!$A$2:$E$401, 5, FALSE), "Enter an ID")</f>
        <v>Enter an ID</v>
      </c>
      <c r="F4914" s="13" t="str">
        <f>IFERROR(VLOOKUP(A4914, Employees!$A$2:$F$401, 6, FALSE), "Enter an ID")</f>
        <v>Enter an ID</v>
      </c>
      <c r="J4914" s="13" t="str" cm="1">
        <f t="array" ref="J4914">_xlfn.IFS(ISBLANK(G4914), "no training", ISBLANK(I4914), 0, NOT(ISBLANK(I4914)), VLOOKUP(G4914,Trainings!$A$2:$B$20, 2, FALSE))</f>
        <v>no training</v>
      </c>
    </row>
    <row r="4915" spans="2:10" ht="15.75" customHeight="1" x14ac:dyDescent="0.4">
      <c r="B4915" s="13" t="str">
        <f>IFERROR(VLOOKUP(A4915, Employees!$A$2:$E$401, 2, FALSE), "Enter an ID")</f>
        <v>Enter an ID</v>
      </c>
      <c r="C4915" s="13" t="str">
        <f>IFERROR(VLOOKUP(A4915, Employees!$A$2:$E$401, 3, FALSE), "Enter an ID")</f>
        <v>Enter an ID</v>
      </c>
      <c r="D4915" s="13" t="str">
        <f>IFERROR(VLOOKUP(A4915, Employees!$A$2:$E$401, 4, FALSE), "Enter an ID")</f>
        <v>Enter an ID</v>
      </c>
      <c r="E4915" s="13" t="str">
        <f>IFERROR(VLOOKUP(A4915, Employees!$A$2:$E$401, 5, FALSE), "Enter an ID")</f>
        <v>Enter an ID</v>
      </c>
      <c r="F4915" s="13" t="str">
        <f>IFERROR(VLOOKUP(A4915, Employees!$A$2:$F$401, 6, FALSE), "Enter an ID")</f>
        <v>Enter an ID</v>
      </c>
      <c r="J4915" s="13" t="str" cm="1">
        <f t="array" ref="J4915">_xlfn.IFS(ISBLANK(G4915), "no training", ISBLANK(I4915), 0, NOT(ISBLANK(I4915)), VLOOKUP(G4915,Trainings!$A$2:$B$20, 2, FALSE))</f>
        <v>no training</v>
      </c>
    </row>
    <row r="4916" spans="2:10" ht="15.75" customHeight="1" x14ac:dyDescent="0.4">
      <c r="B4916" s="13" t="str">
        <f>IFERROR(VLOOKUP(A4916, Employees!$A$2:$E$401, 2, FALSE), "Enter an ID")</f>
        <v>Enter an ID</v>
      </c>
      <c r="C4916" s="13" t="str">
        <f>IFERROR(VLOOKUP(A4916, Employees!$A$2:$E$401, 3, FALSE), "Enter an ID")</f>
        <v>Enter an ID</v>
      </c>
      <c r="D4916" s="13" t="str">
        <f>IFERROR(VLOOKUP(A4916, Employees!$A$2:$E$401, 4, FALSE), "Enter an ID")</f>
        <v>Enter an ID</v>
      </c>
      <c r="E4916" s="13" t="str">
        <f>IFERROR(VLOOKUP(A4916, Employees!$A$2:$E$401, 5, FALSE), "Enter an ID")</f>
        <v>Enter an ID</v>
      </c>
      <c r="F4916" s="13" t="str">
        <f>IFERROR(VLOOKUP(A4916, Employees!$A$2:$F$401, 6, FALSE), "Enter an ID")</f>
        <v>Enter an ID</v>
      </c>
      <c r="J4916" s="13" t="str" cm="1">
        <f t="array" ref="J4916">_xlfn.IFS(ISBLANK(G4916), "no training", ISBLANK(I4916), 0, NOT(ISBLANK(I4916)), VLOOKUP(G4916,Trainings!$A$2:$B$20, 2, FALSE))</f>
        <v>no training</v>
      </c>
    </row>
    <row r="4917" spans="2:10" ht="15.75" customHeight="1" x14ac:dyDescent="0.4">
      <c r="B4917" s="13" t="str">
        <f>IFERROR(VLOOKUP(A4917, Employees!$A$2:$E$401, 2, FALSE), "Enter an ID")</f>
        <v>Enter an ID</v>
      </c>
      <c r="C4917" s="13" t="str">
        <f>IFERROR(VLOOKUP(A4917, Employees!$A$2:$E$401, 3, FALSE), "Enter an ID")</f>
        <v>Enter an ID</v>
      </c>
      <c r="D4917" s="13" t="str">
        <f>IFERROR(VLOOKUP(A4917, Employees!$A$2:$E$401, 4, FALSE), "Enter an ID")</f>
        <v>Enter an ID</v>
      </c>
      <c r="E4917" s="13" t="str">
        <f>IFERROR(VLOOKUP(A4917, Employees!$A$2:$E$401, 5, FALSE), "Enter an ID")</f>
        <v>Enter an ID</v>
      </c>
      <c r="F4917" s="13" t="str">
        <f>IFERROR(VLOOKUP(A4917, Employees!$A$2:$F$401, 6, FALSE), "Enter an ID")</f>
        <v>Enter an ID</v>
      </c>
      <c r="J4917" s="13" t="str" cm="1">
        <f t="array" ref="J4917">_xlfn.IFS(ISBLANK(G4917), "no training", ISBLANK(I4917), 0, NOT(ISBLANK(I4917)), VLOOKUP(G4917,Trainings!$A$2:$B$20, 2, FALSE))</f>
        <v>no training</v>
      </c>
    </row>
    <row r="4918" spans="2:10" ht="15.75" customHeight="1" x14ac:dyDescent="0.4">
      <c r="B4918" s="13" t="str">
        <f>IFERROR(VLOOKUP(A4918, Employees!$A$2:$E$401, 2, FALSE), "Enter an ID")</f>
        <v>Enter an ID</v>
      </c>
      <c r="C4918" s="13" t="str">
        <f>IFERROR(VLOOKUP(A4918, Employees!$A$2:$E$401, 3, FALSE), "Enter an ID")</f>
        <v>Enter an ID</v>
      </c>
      <c r="D4918" s="13" t="str">
        <f>IFERROR(VLOOKUP(A4918, Employees!$A$2:$E$401, 4, FALSE), "Enter an ID")</f>
        <v>Enter an ID</v>
      </c>
      <c r="E4918" s="13" t="str">
        <f>IFERROR(VLOOKUP(A4918, Employees!$A$2:$E$401, 5, FALSE), "Enter an ID")</f>
        <v>Enter an ID</v>
      </c>
      <c r="F4918" s="13" t="str">
        <f>IFERROR(VLOOKUP(A4918, Employees!$A$2:$F$401, 6, FALSE), "Enter an ID")</f>
        <v>Enter an ID</v>
      </c>
      <c r="J4918" s="13" t="str" cm="1">
        <f t="array" ref="J4918">_xlfn.IFS(ISBLANK(G4918), "no training", ISBLANK(I4918), 0, NOT(ISBLANK(I4918)), VLOOKUP(G4918,Trainings!$A$2:$B$20, 2, FALSE))</f>
        <v>no training</v>
      </c>
    </row>
    <row r="4919" spans="2:10" ht="15.75" customHeight="1" x14ac:dyDescent="0.4">
      <c r="B4919" s="13" t="str">
        <f>IFERROR(VLOOKUP(A4919, Employees!$A$2:$E$401, 2, FALSE), "Enter an ID")</f>
        <v>Enter an ID</v>
      </c>
      <c r="C4919" s="13" t="str">
        <f>IFERROR(VLOOKUP(A4919, Employees!$A$2:$E$401, 3, FALSE), "Enter an ID")</f>
        <v>Enter an ID</v>
      </c>
      <c r="D4919" s="13" t="str">
        <f>IFERROR(VLOOKUP(A4919, Employees!$A$2:$E$401, 4, FALSE), "Enter an ID")</f>
        <v>Enter an ID</v>
      </c>
      <c r="E4919" s="13" t="str">
        <f>IFERROR(VLOOKUP(A4919, Employees!$A$2:$E$401, 5, FALSE), "Enter an ID")</f>
        <v>Enter an ID</v>
      </c>
      <c r="F4919" s="13" t="str">
        <f>IFERROR(VLOOKUP(A4919, Employees!$A$2:$F$401, 6, FALSE), "Enter an ID")</f>
        <v>Enter an ID</v>
      </c>
      <c r="J4919" s="13" t="str" cm="1">
        <f t="array" ref="J4919">_xlfn.IFS(ISBLANK(G4919), "no training", ISBLANK(I4919), 0, NOT(ISBLANK(I4919)), VLOOKUP(G4919,Trainings!$A$2:$B$20, 2, FALSE))</f>
        <v>no training</v>
      </c>
    </row>
    <row r="4920" spans="2:10" ht="15.75" customHeight="1" x14ac:dyDescent="0.4">
      <c r="B4920" s="13" t="str">
        <f>IFERROR(VLOOKUP(A4920, Employees!$A$2:$E$401, 2, FALSE), "Enter an ID")</f>
        <v>Enter an ID</v>
      </c>
      <c r="C4920" s="13" t="str">
        <f>IFERROR(VLOOKUP(A4920, Employees!$A$2:$E$401, 3, FALSE), "Enter an ID")</f>
        <v>Enter an ID</v>
      </c>
      <c r="D4920" s="13" t="str">
        <f>IFERROR(VLOOKUP(A4920, Employees!$A$2:$E$401, 4, FALSE), "Enter an ID")</f>
        <v>Enter an ID</v>
      </c>
      <c r="E4920" s="13" t="str">
        <f>IFERROR(VLOOKUP(A4920, Employees!$A$2:$E$401, 5, FALSE), "Enter an ID")</f>
        <v>Enter an ID</v>
      </c>
      <c r="F4920" s="13" t="str">
        <f>IFERROR(VLOOKUP(A4920, Employees!$A$2:$F$401, 6, FALSE), "Enter an ID")</f>
        <v>Enter an ID</v>
      </c>
      <c r="J4920" s="13" t="str" cm="1">
        <f t="array" ref="J4920">_xlfn.IFS(ISBLANK(G4920), "no training", ISBLANK(I4920), 0, NOT(ISBLANK(I4920)), VLOOKUP(G4920,Trainings!$A$2:$B$20, 2, FALSE))</f>
        <v>no training</v>
      </c>
    </row>
    <row r="4921" spans="2:10" ht="15.75" customHeight="1" x14ac:dyDescent="0.4">
      <c r="B4921" s="13" t="str">
        <f>IFERROR(VLOOKUP(A4921, Employees!$A$2:$E$401, 2, FALSE), "Enter an ID")</f>
        <v>Enter an ID</v>
      </c>
      <c r="C4921" s="13" t="str">
        <f>IFERROR(VLOOKUP(A4921, Employees!$A$2:$E$401, 3, FALSE), "Enter an ID")</f>
        <v>Enter an ID</v>
      </c>
      <c r="D4921" s="13" t="str">
        <f>IFERROR(VLOOKUP(A4921, Employees!$A$2:$E$401, 4, FALSE), "Enter an ID")</f>
        <v>Enter an ID</v>
      </c>
      <c r="E4921" s="13" t="str">
        <f>IFERROR(VLOOKUP(A4921, Employees!$A$2:$E$401, 5, FALSE), "Enter an ID")</f>
        <v>Enter an ID</v>
      </c>
      <c r="F4921" s="13" t="str">
        <f>IFERROR(VLOOKUP(A4921, Employees!$A$2:$F$401, 6, FALSE), "Enter an ID")</f>
        <v>Enter an ID</v>
      </c>
      <c r="J4921" s="13" t="str" cm="1">
        <f t="array" ref="J4921">_xlfn.IFS(ISBLANK(G4921), "no training", ISBLANK(I4921), 0, NOT(ISBLANK(I4921)), VLOOKUP(G4921,Trainings!$A$2:$B$20, 2, FALSE))</f>
        <v>no training</v>
      </c>
    </row>
    <row r="4922" spans="2:10" ht="15.75" customHeight="1" x14ac:dyDescent="0.4">
      <c r="B4922" s="13" t="str">
        <f>IFERROR(VLOOKUP(A4922, Employees!$A$2:$E$401, 2, FALSE), "Enter an ID")</f>
        <v>Enter an ID</v>
      </c>
      <c r="C4922" s="13" t="str">
        <f>IFERROR(VLOOKUP(A4922, Employees!$A$2:$E$401, 3, FALSE), "Enter an ID")</f>
        <v>Enter an ID</v>
      </c>
      <c r="D4922" s="13" t="str">
        <f>IFERROR(VLOOKUP(A4922, Employees!$A$2:$E$401, 4, FALSE), "Enter an ID")</f>
        <v>Enter an ID</v>
      </c>
      <c r="E4922" s="13" t="str">
        <f>IFERROR(VLOOKUP(A4922, Employees!$A$2:$E$401, 5, FALSE), "Enter an ID")</f>
        <v>Enter an ID</v>
      </c>
      <c r="F4922" s="13" t="str">
        <f>IFERROR(VLOOKUP(A4922, Employees!$A$2:$F$401, 6, FALSE), "Enter an ID")</f>
        <v>Enter an ID</v>
      </c>
      <c r="J4922" s="13" t="str" cm="1">
        <f t="array" ref="J4922">_xlfn.IFS(ISBLANK(G4922), "no training", ISBLANK(I4922), 0, NOT(ISBLANK(I4922)), VLOOKUP(G4922,Trainings!$A$2:$B$20, 2, FALSE))</f>
        <v>no training</v>
      </c>
    </row>
    <row r="4923" spans="2:10" ht="15.75" customHeight="1" x14ac:dyDescent="0.4">
      <c r="B4923" s="13" t="str">
        <f>IFERROR(VLOOKUP(A4923, Employees!$A$2:$E$401, 2, FALSE), "Enter an ID")</f>
        <v>Enter an ID</v>
      </c>
      <c r="C4923" s="13" t="str">
        <f>IFERROR(VLOOKUP(A4923, Employees!$A$2:$E$401, 3, FALSE), "Enter an ID")</f>
        <v>Enter an ID</v>
      </c>
      <c r="D4923" s="13" t="str">
        <f>IFERROR(VLOOKUP(A4923, Employees!$A$2:$E$401, 4, FALSE), "Enter an ID")</f>
        <v>Enter an ID</v>
      </c>
      <c r="E4923" s="13" t="str">
        <f>IFERROR(VLOOKUP(A4923, Employees!$A$2:$E$401, 5, FALSE), "Enter an ID")</f>
        <v>Enter an ID</v>
      </c>
      <c r="F4923" s="13" t="str">
        <f>IFERROR(VLOOKUP(A4923, Employees!$A$2:$F$401, 6, FALSE), "Enter an ID")</f>
        <v>Enter an ID</v>
      </c>
      <c r="J4923" s="13" t="str" cm="1">
        <f t="array" ref="J4923">_xlfn.IFS(ISBLANK(G4923), "no training", ISBLANK(I4923), 0, NOT(ISBLANK(I4923)), VLOOKUP(G4923,Trainings!$A$2:$B$20, 2, FALSE))</f>
        <v>no training</v>
      </c>
    </row>
    <row r="4924" spans="2:10" ht="15.75" customHeight="1" x14ac:dyDescent="0.4">
      <c r="B4924" s="13" t="str">
        <f>IFERROR(VLOOKUP(A4924, Employees!$A$2:$E$401, 2, FALSE), "Enter an ID")</f>
        <v>Enter an ID</v>
      </c>
      <c r="C4924" s="13" t="str">
        <f>IFERROR(VLOOKUP(A4924, Employees!$A$2:$E$401, 3, FALSE), "Enter an ID")</f>
        <v>Enter an ID</v>
      </c>
      <c r="D4924" s="13" t="str">
        <f>IFERROR(VLOOKUP(A4924, Employees!$A$2:$E$401, 4, FALSE), "Enter an ID")</f>
        <v>Enter an ID</v>
      </c>
      <c r="E4924" s="13" t="str">
        <f>IFERROR(VLOOKUP(A4924, Employees!$A$2:$E$401, 5, FALSE), "Enter an ID")</f>
        <v>Enter an ID</v>
      </c>
      <c r="F4924" s="13" t="str">
        <f>IFERROR(VLOOKUP(A4924, Employees!$A$2:$F$401, 6, FALSE), "Enter an ID")</f>
        <v>Enter an ID</v>
      </c>
      <c r="J4924" s="13" t="str" cm="1">
        <f t="array" ref="J4924">_xlfn.IFS(ISBLANK(G4924), "no training", ISBLANK(I4924), 0, NOT(ISBLANK(I4924)), VLOOKUP(G4924,Trainings!$A$2:$B$20, 2, FALSE))</f>
        <v>no training</v>
      </c>
    </row>
    <row r="4925" spans="2:10" ht="15.75" customHeight="1" x14ac:dyDescent="0.4">
      <c r="B4925" s="13" t="str">
        <f>IFERROR(VLOOKUP(A4925, Employees!$A$2:$E$401, 2, FALSE), "Enter an ID")</f>
        <v>Enter an ID</v>
      </c>
      <c r="C4925" s="13" t="str">
        <f>IFERROR(VLOOKUP(A4925, Employees!$A$2:$E$401, 3, FALSE), "Enter an ID")</f>
        <v>Enter an ID</v>
      </c>
      <c r="D4925" s="13" t="str">
        <f>IFERROR(VLOOKUP(A4925, Employees!$A$2:$E$401, 4, FALSE), "Enter an ID")</f>
        <v>Enter an ID</v>
      </c>
      <c r="E4925" s="13" t="str">
        <f>IFERROR(VLOOKUP(A4925, Employees!$A$2:$E$401, 5, FALSE), "Enter an ID")</f>
        <v>Enter an ID</v>
      </c>
      <c r="F4925" s="13" t="str">
        <f>IFERROR(VLOOKUP(A4925, Employees!$A$2:$F$401, 6, FALSE), "Enter an ID")</f>
        <v>Enter an ID</v>
      </c>
      <c r="J4925" s="13" t="str" cm="1">
        <f t="array" ref="J4925">_xlfn.IFS(ISBLANK(G4925), "no training", ISBLANK(I4925), 0, NOT(ISBLANK(I4925)), VLOOKUP(G4925,Trainings!$A$2:$B$20, 2, FALSE))</f>
        <v>no training</v>
      </c>
    </row>
    <row r="4926" spans="2:10" ht="15.75" customHeight="1" x14ac:dyDescent="0.4">
      <c r="B4926" s="13" t="str">
        <f>IFERROR(VLOOKUP(A4926, Employees!$A$2:$E$401, 2, FALSE), "Enter an ID")</f>
        <v>Enter an ID</v>
      </c>
      <c r="C4926" s="13" t="str">
        <f>IFERROR(VLOOKUP(A4926, Employees!$A$2:$E$401, 3, FALSE), "Enter an ID")</f>
        <v>Enter an ID</v>
      </c>
      <c r="D4926" s="13" t="str">
        <f>IFERROR(VLOOKUP(A4926, Employees!$A$2:$E$401, 4, FALSE), "Enter an ID")</f>
        <v>Enter an ID</v>
      </c>
      <c r="E4926" s="13" t="str">
        <f>IFERROR(VLOOKUP(A4926, Employees!$A$2:$E$401, 5, FALSE), "Enter an ID")</f>
        <v>Enter an ID</v>
      </c>
      <c r="F4926" s="13" t="str">
        <f>IFERROR(VLOOKUP(A4926, Employees!$A$2:$F$401, 6, FALSE), "Enter an ID")</f>
        <v>Enter an ID</v>
      </c>
      <c r="J4926" s="13" t="str" cm="1">
        <f t="array" ref="J4926">_xlfn.IFS(ISBLANK(G4926), "no training", ISBLANK(I4926), 0, NOT(ISBLANK(I4926)), VLOOKUP(G4926,Trainings!$A$2:$B$20, 2, FALSE))</f>
        <v>no training</v>
      </c>
    </row>
    <row r="4927" spans="2:10" ht="15.75" customHeight="1" x14ac:dyDescent="0.4">
      <c r="B4927" s="13" t="str">
        <f>IFERROR(VLOOKUP(A4927, Employees!$A$2:$E$401, 2, FALSE), "Enter an ID")</f>
        <v>Enter an ID</v>
      </c>
      <c r="C4927" s="13" t="str">
        <f>IFERROR(VLOOKUP(A4927, Employees!$A$2:$E$401, 3, FALSE), "Enter an ID")</f>
        <v>Enter an ID</v>
      </c>
      <c r="D4927" s="13" t="str">
        <f>IFERROR(VLOOKUP(A4927, Employees!$A$2:$E$401, 4, FALSE), "Enter an ID")</f>
        <v>Enter an ID</v>
      </c>
      <c r="E4927" s="13" t="str">
        <f>IFERROR(VLOOKUP(A4927, Employees!$A$2:$E$401, 5, FALSE), "Enter an ID")</f>
        <v>Enter an ID</v>
      </c>
      <c r="F4927" s="13" t="str">
        <f>IFERROR(VLOOKUP(A4927, Employees!$A$2:$F$401, 6, FALSE), "Enter an ID")</f>
        <v>Enter an ID</v>
      </c>
      <c r="J4927" s="13" t="str" cm="1">
        <f t="array" ref="J4927">_xlfn.IFS(ISBLANK(G4927), "no training", ISBLANK(I4927), 0, NOT(ISBLANK(I4927)), VLOOKUP(G4927,Trainings!$A$2:$B$20, 2, FALSE))</f>
        <v>no training</v>
      </c>
    </row>
    <row r="4928" spans="2:10" ht="15.75" customHeight="1" x14ac:dyDescent="0.4">
      <c r="B4928" s="13" t="str">
        <f>IFERROR(VLOOKUP(A4928, Employees!$A$2:$E$401, 2, FALSE), "Enter an ID")</f>
        <v>Enter an ID</v>
      </c>
      <c r="C4928" s="13" t="str">
        <f>IFERROR(VLOOKUP(A4928, Employees!$A$2:$E$401, 3, FALSE), "Enter an ID")</f>
        <v>Enter an ID</v>
      </c>
      <c r="D4928" s="13" t="str">
        <f>IFERROR(VLOOKUP(A4928, Employees!$A$2:$E$401, 4, FALSE), "Enter an ID")</f>
        <v>Enter an ID</v>
      </c>
      <c r="E4928" s="13" t="str">
        <f>IFERROR(VLOOKUP(A4928, Employees!$A$2:$E$401, 5, FALSE), "Enter an ID")</f>
        <v>Enter an ID</v>
      </c>
      <c r="F4928" s="13" t="str">
        <f>IFERROR(VLOOKUP(A4928, Employees!$A$2:$F$401, 6, FALSE), "Enter an ID")</f>
        <v>Enter an ID</v>
      </c>
      <c r="J4928" s="13" t="str" cm="1">
        <f t="array" ref="J4928">_xlfn.IFS(ISBLANK(G4928), "no training", ISBLANK(I4928), 0, NOT(ISBLANK(I4928)), VLOOKUP(G4928,Trainings!$A$2:$B$20, 2, FALSE))</f>
        <v>no training</v>
      </c>
    </row>
    <row r="4929" spans="2:10" ht="15.75" customHeight="1" x14ac:dyDescent="0.4">
      <c r="B4929" s="13" t="str">
        <f>IFERROR(VLOOKUP(A4929, Employees!$A$2:$E$401, 2, FALSE), "Enter an ID")</f>
        <v>Enter an ID</v>
      </c>
      <c r="C4929" s="13" t="str">
        <f>IFERROR(VLOOKUP(A4929, Employees!$A$2:$E$401, 3, FALSE), "Enter an ID")</f>
        <v>Enter an ID</v>
      </c>
      <c r="D4929" s="13" t="str">
        <f>IFERROR(VLOOKUP(A4929, Employees!$A$2:$E$401, 4, FALSE), "Enter an ID")</f>
        <v>Enter an ID</v>
      </c>
      <c r="E4929" s="13" t="str">
        <f>IFERROR(VLOOKUP(A4929, Employees!$A$2:$E$401, 5, FALSE), "Enter an ID")</f>
        <v>Enter an ID</v>
      </c>
      <c r="F4929" s="13" t="str">
        <f>IFERROR(VLOOKUP(A4929, Employees!$A$2:$F$401, 6, FALSE), "Enter an ID")</f>
        <v>Enter an ID</v>
      </c>
      <c r="J4929" s="13" t="str" cm="1">
        <f t="array" ref="J4929">_xlfn.IFS(ISBLANK(G4929), "no training", ISBLANK(I4929), 0, NOT(ISBLANK(I4929)), VLOOKUP(G4929,Trainings!$A$2:$B$20, 2, FALSE))</f>
        <v>no training</v>
      </c>
    </row>
    <row r="4930" spans="2:10" ht="15.75" customHeight="1" x14ac:dyDescent="0.4">
      <c r="B4930" s="13" t="str">
        <f>IFERROR(VLOOKUP(A4930, Employees!$A$2:$E$401, 2, FALSE), "Enter an ID")</f>
        <v>Enter an ID</v>
      </c>
      <c r="C4930" s="13" t="str">
        <f>IFERROR(VLOOKUP(A4930, Employees!$A$2:$E$401, 3, FALSE), "Enter an ID")</f>
        <v>Enter an ID</v>
      </c>
      <c r="D4930" s="13" t="str">
        <f>IFERROR(VLOOKUP(A4930, Employees!$A$2:$E$401, 4, FALSE), "Enter an ID")</f>
        <v>Enter an ID</v>
      </c>
      <c r="E4930" s="13" t="str">
        <f>IFERROR(VLOOKUP(A4930, Employees!$A$2:$E$401, 5, FALSE), "Enter an ID")</f>
        <v>Enter an ID</v>
      </c>
      <c r="F4930" s="13" t="str">
        <f>IFERROR(VLOOKUP(A4930, Employees!$A$2:$F$401, 6, FALSE), "Enter an ID")</f>
        <v>Enter an ID</v>
      </c>
      <c r="J4930" s="13" t="str" cm="1">
        <f t="array" ref="J4930">_xlfn.IFS(ISBLANK(G4930), "no training", ISBLANK(I4930), 0, NOT(ISBLANK(I4930)), VLOOKUP(G4930,Trainings!$A$2:$B$20, 2, FALSE))</f>
        <v>no training</v>
      </c>
    </row>
    <row r="4931" spans="2:10" ht="15.75" customHeight="1" x14ac:dyDescent="0.4">
      <c r="B4931" s="13" t="str">
        <f>IFERROR(VLOOKUP(A4931, Employees!$A$2:$E$401, 2, FALSE), "Enter an ID")</f>
        <v>Enter an ID</v>
      </c>
      <c r="C4931" s="13" t="str">
        <f>IFERROR(VLOOKUP(A4931, Employees!$A$2:$E$401, 3, FALSE), "Enter an ID")</f>
        <v>Enter an ID</v>
      </c>
      <c r="D4931" s="13" t="str">
        <f>IFERROR(VLOOKUP(A4931, Employees!$A$2:$E$401, 4, FALSE), "Enter an ID")</f>
        <v>Enter an ID</v>
      </c>
      <c r="E4931" s="13" t="str">
        <f>IFERROR(VLOOKUP(A4931, Employees!$A$2:$E$401, 5, FALSE), "Enter an ID")</f>
        <v>Enter an ID</v>
      </c>
      <c r="F4931" s="13" t="str">
        <f>IFERROR(VLOOKUP(A4931, Employees!$A$2:$F$401, 6, FALSE), "Enter an ID")</f>
        <v>Enter an ID</v>
      </c>
      <c r="J4931" s="13" t="str" cm="1">
        <f t="array" ref="J4931">_xlfn.IFS(ISBLANK(G4931), "no training", ISBLANK(I4931), 0, NOT(ISBLANK(I4931)), VLOOKUP(G4931,Trainings!$A$2:$B$20, 2, FALSE))</f>
        <v>no training</v>
      </c>
    </row>
    <row r="4932" spans="2:10" ht="15.75" customHeight="1" x14ac:dyDescent="0.4">
      <c r="B4932" s="13" t="str">
        <f>IFERROR(VLOOKUP(A4932, Employees!$A$2:$E$401, 2, FALSE), "Enter an ID")</f>
        <v>Enter an ID</v>
      </c>
      <c r="C4932" s="13" t="str">
        <f>IFERROR(VLOOKUP(A4932, Employees!$A$2:$E$401, 3, FALSE), "Enter an ID")</f>
        <v>Enter an ID</v>
      </c>
      <c r="D4932" s="13" t="str">
        <f>IFERROR(VLOOKUP(A4932, Employees!$A$2:$E$401, 4, FALSE), "Enter an ID")</f>
        <v>Enter an ID</v>
      </c>
      <c r="E4932" s="13" t="str">
        <f>IFERROR(VLOOKUP(A4932, Employees!$A$2:$E$401, 5, FALSE), "Enter an ID")</f>
        <v>Enter an ID</v>
      </c>
      <c r="F4932" s="13" t="str">
        <f>IFERROR(VLOOKUP(A4932, Employees!$A$2:$F$401, 6, FALSE), "Enter an ID")</f>
        <v>Enter an ID</v>
      </c>
      <c r="J4932" s="13" t="str" cm="1">
        <f t="array" ref="J4932">_xlfn.IFS(ISBLANK(G4932), "no training", ISBLANK(I4932), 0, NOT(ISBLANK(I4932)), VLOOKUP(G4932,Trainings!$A$2:$B$20, 2, FALSE))</f>
        <v>no training</v>
      </c>
    </row>
    <row r="4933" spans="2:10" ht="15.75" customHeight="1" x14ac:dyDescent="0.4">
      <c r="B4933" s="13" t="str">
        <f>IFERROR(VLOOKUP(A4933, Employees!$A$2:$E$401, 2, FALSE), "Enter an ID")</f>
        <v>Enter an ID</v>
      </c>
      <c r="C4933" s="13" t="str">
        <f>IFERROR(VLOOKUP(A4933, Employees!$A$2:$E$401, 3, FALSE), "Enter an ID")</f>
        <v>Enter an ID</v>
      </c>
      <c r="D4933" s="13" t="str">
        <f>IFERROR(VLOOKUP(A4933, Employees!$A$2:$E$401, 4, FALSE), "Enter an ID")</f>
        <v>Enter an ID</v>
      </c>
      <c r="E4933" s="13" t="str">
        <f>IFERROR(VLOOKUP(A4933, Employees!$A$2:$E$401, 5, FALSE), "Enter an ID")</f>
        <v>Enter an ID</v>
      </c>
      <c r="F4933" s="13" t="str">
        <f>IFERROR(VLOOKUP(A4933, Employees!$A$2:$F$401, 6, FALSE), "Enter an ID")</f>
        <v>Enter an ID</v>
      </c>
      <c r="J4933" s="13" t="str" cm="1">
        <f t="array" ref="J4933">_xlfn.IFS(ISBLANK(G4933), "no training", ISBLANK(I4933), 0, NOT(ISBLANK(I4933)), VLOOKUP(G4933,Trainings!$A$2:$B$20, 2, FALSE))</f>
        <v>no training</v>
      </c>
    </row>
    <row r="4934" spans="2:10" ht="15.75" customHeight="1" x14ac:dyDescent="0.4">
      <c r="B4934" s="13" t="str">
        <f>IFERROR(VLOOKUP(A4934, Employees!$A$2:$E$401, 2, FALSE), "Enter an ID")</f>
        <v>Enter an ID</v>
      </c>
      <c r="C4934" s="13" t="str">
        <f>IFERROR(VLOOKUP(A4934, Employees!$A$2:$E$401, 3, FALSE), "Enter an ID")</f>
        <v>Enter an ID</v>
      </c>
      <c r="D4934" s="13" t="str">
        <f>IFERROR(VLOOKUP(A4934, Employees!$A$2:$E$401, 4, FALSE), "Enter an ID")</f>
        <v>Enter an ID</v>
      </c>
      <c r="E4934" s="13" t="str">
        <f>IFERROR(VLOOKUP(A4934, Employees!$A$2:$E$401, 5, FALSE), "Enter an ID")</f>
        <v>Enter an ID</v>
      </c>
      <c r="F4934" s="13" t="str">
        <f>IFERROR(VLOOKUP(A4934, Employees!$A$2:$F$401, 6, FALSE), "Enter an ID")</f>
        <v>Enter an ID</v>
      </c>
      <c r="J4934" s="13" t="str" cm="1">
        <f t="array" ref="J4934">_xlfn.IFS(ISBLANK(G4934), "no training", ISBLANK(I4934), 0, NOT(ISBLANK(I4934)), VLOOKUP(G4934,Trainings!$A$2:$B$20, 2, FALSE))</f>
        <v>no training</v>
      </c>
    </row>
    <row r="4935" spans="2:10" ht="15.75" customHeight="1" x14ac:dyDescent="0.4">
      <c r="B4935" s="13" t="str">
        <f>IFERROR(VLOOKUP(A4935, Employees!$A$2:$E$401, 2, FALSE), "Enter an ID")</f>
        <v>Enter an ID</v>
      </c>
      <c r="C4935" s="13" t="str">
        <f>IFERROR(VLOOKUP(A4935, Employees!$A$2:$E$401, 3, FALSE), "Enter an ID")</f>
        <v>Enter an ID</v>
      </c>
      <c r="D4935" s="13" t="str">
        <f>IFERROR(VLOOKUP(A4935, Employees!$A$2:$E$401, 4, FALSE), "Enter an ID")</f>
        <v>Enter an ID</v>
      </c>
      <c r="E4935" s="13" t="str">
        <f>IFERROR(VLOOKUP(A4935, Employees!$A$2:$E$401, 5, FALSE), "Enter an ID")</f>
        <v>Enter an ID</v>
      </c>
      <c r="F4935" s="13" t="str">
        <f>IFERROR(VLOOKUP(A4935, Employees!$A$2:$F$401, 6, FALSE), "Enter an ID")</f>
        <v>Enter an ID</v>
      </c>
      <c r="J4935" s="13" t="str" cm="1">
        <f t="array" ref="J4935">_xlfn.IFS(ISBLANK(G4935), "no training", ISBLANK(I4935), 0, NOT(ISBLANK(I4935)), VLOOKUP(G4935,Trainings!$A$2:$B$20, 2, FALSE))</f>
        <v>no training</v>
      </c>
    </row>
    <row r="4936" spans="2:10" ht="15.75" customHeight="1" x14ac:dyDescent="0.4">
      <c r="B4936" s="13" t="str">
        <f>IFERROR(VLOOKUP(A4936, Employees!$A$2:$E$401, 2, FALSE), "Enter an ID")</f>
        <v>Enter an ID</v>
      </c>
      <c r="C4936" s="13" t="str">
        <f>IFERROR(VLOOKUP(A4936, Employees!$A$2:$E$401, 3, FALSE), "Enter an ID")</f>
        <v>Enter an ID</v>
      </c>
      <c r="D4936" s="13" t="str">
        <f>IFERROR(VLOOKUP(A4936, Employees!$A$2:$E$401, 4, FALSE), "Enter an ID")</f>
        <v>Enter an ID</v>
      </c>
      <c r="E4936" s="13" t="str">
        <f>IFERROR(VLOOKUP(A4936, Employees!$A$2:$E$401, 5, FALSE), "Enter an ID")</f>
        <v>Enter an ID</v>
      </c>
      <c r="F4936" s="13" t="str">
        <f>IFERROR(VLOOKUP(A4936, Employees!$A$2:$F$401, 6, FALSE), "Enter an ID")</f>
        <v>Enter an ID</v>
      </c>
      <c r="J4936" s="13" t="str" cm="1">
        <f t="array" ref="J4936">_xlfn.IFS(ISBLANK(G4936), "no training", ISBLANK(I4936), 0, NOT(ISBLANK(I4936)), VLOOKUP(G4936,Trainings!$A$2:$B$20, 2, FALSE))</f>
        <v>no training</v>
      </c>
    </row>
    <row r="4937" spans="2:10" ht="15.75" customHeight="1" x14ac:dyDescent="0.4">
      <c r="B4937" s="13" t="str">
        <f>IFERROR(VLOOKUP(A4937, Employees!$A$2:$E$401, 2, FALSE), "Enter an ID")</f>
        <v>Enter an ID</v>
      </c>
      <c r="C4937" s="13" t="str">
        <f>IFERROR(VLOOKUP(A4937, Employees!$A$2:$E$401, 3, FALSE), "Enter an ID")</f>
        <v>Enter an ID</v>
      </c>
      <c r="D4937" s="13" t="str">
        <f>IFERROR(VLOOKUP(A4937, Employees!$A$2:$E$401, 4, FALSE), "Enter an ID")</f>
        <v>Enter an ID</v>
      </c>
      <c r="E4937" s="13" t="str">
        <f>IFERROR(VLOOKUP(A4937, Employees!$A$2:$E$401, 5, FALSE), "Enter an ID")</f>
        <v>Enter an ID</v>
      </c>
      <c r="F4937" s="13" t="str">
        <f>IFERROR(VLOOKUP(A4937, Employees!$A$2:$F$401, 6, FALSE), "Enter an ID")</f>
        <v>Enter an ID</v>
      </c>
      <c r="J4937" s="13" t="str" cm="1">
        <f t="array" ref="J4937">_xlfn.IFS(ISBLANK(G4937), "no training", ISBLANK(I4937), 0, NOT(ISBLANK(I4937)), VLOOKUP(G4937,Trainings!$A$2:$B$20, 2, FALSE))</f>
        <v>no training</v>
      </c>
    </row>
    <row r="4938" spans="2:10" ht="15.75" customHeight="1" x14ac:dyDescent="0.4">
      <c r="B4938" s="13" t="str">
        <f>IFERROR(VLOOKUP(A4938, Employees!$A$2:$E$401, 2, FALSE), "Enter an ID")</f>
        <v>Enter an ID</v>
      </c>
      <c r="C4938" s="13" t="str">
        <f>IFERROR(VLOOKUP(A4938, Employees!$A$2:$E$401, 3, FALSE), "Enter an ID")</f>
        <v>Enter an ID</v>
      </c>
      <c r="D4938" s="13" t="str">
        <f>IFERROR(VLOOKUP(A4938, Employees!$A$2:$E$401, 4, FALSE), "Enter an ID")</f>
        <v>Enter an ID</v>
      </c>
      <c r="E4938" s="13" t="str">
        <f>IFERROR(VLOOKUP(A4938, Employees!$A$2:$E$401, 5, FALSE), "Enter an ID")</f>
        <v>Enter an ID</v>
      </c>
      <c r="F4938" s="13" t="str">
        <f>IFERROR(VLOOKUP(A4938, Employees!$A$2:$F$401, 6, FALSE), "Enter an ID")</f>
        <v>Enter an ID</v>
      </c>
      <c r="J4938" s="13" t="str" cm="1">
        <f t="array" ref="J4938">_xlfn.IFS(ISBLANK(G4938), "no training", ISBLANK(I4938), 0, NOT(ISBLANK(I4938)), VLOOKUP(G4938,Trainings!$A$2:$B$20, 2, FALSE))</f>
        <v>no training</v>
      </c>
    </row>
    <row r="4939" spans="2:10" ht="15.75" customHeight="1" x14ac:dyDescent="0.4">
      <c r="B4939" s="13" t="str">
        <f>IFERROR(VLOOKUP(A4939, Employees!$A$2:$E$401, 2, FALSE), "Enter an ID")</f>
        <v>Enter an ID</v>
      </c>
      <c r="C4939" s="13" t="str">
        <f>IFERROR(VLOOKUP(A4939, Employees!$A$2:$E$401, 3, FALSE), "Enter an ID")</f>
        <v>Enter an ID</v>
      </c>
      <c r="D4939" s="13" t="str">
        <f>IFERROR(VLOOKUP(A4939, Employees!$A$2:$E$401, 4, FALSE), "Enter an ID")</f>
        <v>Enter an ID</v>
      </c>
      <c r="E4939" s="13" t="str">
        <f>IFERROR(VLOOKUP(A4939, Employees!$A$2:$E$401, 5, FALSE), "Enter an ID")</f>
        <v>Enter an ID</v>
      </c>
      <c r="F4939" s="13" t="str">
        <f>IFERROR(VLOOKUP(A4939, Employees!$A$2:$F$401, 6, FALSE), "Enter an ID")</f>
        <v>Enter an ID</v>
      </c>
      <c r="J4939" s="13" t="str" cm="1">
        <f t="array" ref="J4939">_xlfn.IFS(ISBLANK(G4939), "no training", ISBLANK(I4939), 0, NOT(ISBLANK(I4939)), VLOOKUP(G4939,Trainings!$A$2:$B$20, 2, FALSE))</f>
        <v>no training</v>
      </c>
    </row>
    <row r="4940" spans="2:10" ht="15.75" customHeight="1" x14ac:dyDescent="0.4">
      <c r="B4940" s="13" t="str">
        <f>IFERROR(VLOOKUP(A4940, Employees!$A$2:$E$401, 2, FALSE), "Enter an ID")</f>
        <v>Enter an ID</v>
      </c>
      <c r="C4940" s="13" t="str">
        <f>IFERROR(VLOOKUP(A4940, Employees!$A$2:$E$401, 3, FALSE), "Enter an ID")</f>
        <v>Enter an ID</v>
      </c>
      <c r="D4940" s="13" t="str">
        <f>IFERROR(VLOOKUP(A4940, Employees!$A$2:$E$401, 4, FALSE), "Enter an ID")</f>
        <v>Enter an ID</v>
      </c>
      <c r="E4940" s="13" t="str">
        <f>IFERROR(VLOOKUP(A4940, Employees!$A$2:$E$401, 5, FALSE), "Enter an ID")</f>
        <v>Enter an ID</v>
      </c>
      <c r="F4940" s="13" t="str">
        <f>IFERROR(VLOOKUP(A4940, Employees!$A$2:$F$401, 6, FALSE), "Enter an ID")</f>
        <v>Enter an ID</v>
      </c>
      <c r="J4940" s="13" t="str" cm="1">
        <f t="array" ref="J4940">_xlfn.IFS(ISBLANK(G4940), "no training", ISBLANK(I4940), 0, NOT(ISBLANK(I4940)), VLOOKUP(G4940,Trainings!$A$2:$B$20, 2, FALSE))</f>
        <v>no training</v>
      </c>
    </row>
    <row r="4941" spans="2:10" ht="15.75" customHeight="1" x14ac:dyDescent="0.4">
      <c r="B4941" s="13" t="str">
        <f>IFERROR(VLOOKUP(A4941, Employees!$A$2:$E$401, 2, FALSE), "Enter an ID")</f>
        <v>Enter an ID</v>
      </c>
      <c r="C4941" s="13" t="str">
        <f>IFERROR(VLOOKUP(A4941, Employees!$A$2:$E$401, 3, FALSE), "Enter an ID")</f>
        <v>Enter an ID</v>
      </c>
      <c r="D4941" s="13" t="str">
        <f>IFERROR(VLOOKUP(A4941, Employees!$A$2:$E$401, 4, FALSE), "Enter an ID")</f>
        <v>Enter an ID</v>
      </c>
      <c r="E4941" s="13" t="str">
        <f>IFERROR(VLOOKUP(A4941, Employees!$A$2:$E$401, 5, FALSE), "Enter an ID")</f>
        <v>Enter an ID</v>
      </c>
      <c r="F4941" s="13" t="str">
        <f>IFERROR(VLOOKUP(A4941, Employees!$A$2:$F$401, 6, FALSE), "Enter an ID")</f>
        <v>Enter an ID</v>
      </c>
      <c r="J4941" s="13" t="str" cm="1">
        <f t="array" ref="J4941">_xlfn.IFS(ISBLANK(G4941), "no training", ISBLANK(I4941), 0, NOT(ISBLANK(I4941)), VLOOKUP(G4941,Trainings!$A$2:$B$20, 2, FALSE))</f>
        <v>no training</v>
      </c>
    </row>
    <row r="4942" spans="2:10" ht="15.75" customHeight="1" x14ac:dyDescent="0.4">
      <c r="B4942" s="13" t="str">
        <f>IFERROR(VLOOKUP(A4942, Employees!$A$2:$E$401, 2, FALSE), "Enter an ID")</f>
        <v>Enter an ID</v>
      </c>
      <c r="C4942" s="13" t="str">
        <f>IFERROR(VLOOKUP(A4942, Employees!$A$2:$E$401, 3, FALSE), "Enter an ID")</f>
        <v>Enter an ID</v>
      </c>
      <c r="D4942" s="13" t="str">
        <f>IFERROR(VLOOKUP(A4942, Employees!$A$2:$E$401, 4, FALSE), "Enter an ID")</f>
        <v>Enter an ID</v>
      </c>
      <c r="E4942" s="13" t="str">
        <f>IFERROR(VLOOKUP(A4942, Employees!$A$2:$E$401, 5, FALSE), "Enter an ID")</f>
        <v>Enter an ID</v>
      </c>
      <c r="F4942" s="13" t="str">
        <f>IFERROR(VLOOKUP(A4942, Employees!$A$2:$F$401, 6, FALSE), "Enter an ID")</f>
        <v>Enter an ID</v>
      </c>
      <c r="J4942" s="13" t="str" cm="1">
        <f t="array" ref="J4942">_xlfn.IFS(ISBLANK(G4942), "no training", ISBLANK(I4942), 0, NOT(ISBLANK(I4942)), VLOOKUP(G4942,Trainings!$A$2:$B$20, 2, FALSE))</f>
        <v>no training</v>
      </c>
    </row>
    <row r="4943" spans="2:10" ht="15.75" customHeight="1" x14ac:dyDescent="0.4">
      <c r="B4943" s="13" t="str">
        <f>IFERROR(VLOOKUP(A4943, Employees!$A$2:$E$401, 2, FALSE), "Enter an ID")</f>
        <v>Enter an ID</v>
      </c>
      <c r="C4943" s="13" t="str">
        <f>IFERROR(VLOOKUP(A4943, Employees!$A$2:$E$401, 3, FALSE), "Enter an ID")</f>
        <v>Enter an ID</v>
      </c>
      <c r="D4943" s="13" t="str">
        <f>IFERROR(VLOOKUP(A4943, Employees!$A$2:$E$401, 4, FALSE), "Enter an ID")</f>
        <v>Enter an ID</v>
      </c>
      <c r="E4943" s="13" t="str">
        <f>IFERROR(VLOOKUP(A4943, Employees!$A$2:$E$401, 5, FALSE), "Enter an ID")</f>
        <v>Enter an ID</v>
      </c>
      <c r="F4943" s="13" t="str">
        <f>IFERROR(VLOOKUP(A4943, Employees!$A$2:$F$401, 6, FALSE), "Enter an ID")</f>
        <v>Enter an ID</v>
      </c>
      <c r="J4943" s="13" t="str" cm="1">
        <f t="array" ref="J4943">_xlfn.IFS(ISBLANK(G4943), "no training", ISBLANK(I4943), 0, NOT(ISBLANK(I4943)), VLOOKUP(G4943,Trainings!$A$2:$B$20, 2, FALSE))</f>
        <v>no training</v>
      </c>
    </row>
    <row r="4944" spans="2:10" ht="15.75" customHeight="1" x14ac:dyDescent="0.4">
      <c r="B4944" s="13" t="str">
        <f>IFERROR(VLOOKUP(A4944, Employees!$A$2:$E$401, 2, FALSE), "Enter an ID")</f>
        <v>Enter an ID</v>
      </c>
      <c r="C4944" s="13" t="str">
        <f>IFERROR(VLOOKUP(A4944, Employees!$A$2:$E$401, 3, FALSE), "Enter an ID")</f>
        <v>Enter an ID</v>
      </c>
      <c r="D4944" s="13" t="str">
        <f>IFERROR(VLOOKUP(A4944, Employees!$A$2:$E$401, 4, FALSE), "Enter an ID")</f>
        <v>Enter an ID</v>
      </c>
      <c r="E4944" s="13" t="str">
        <f>IFERROR(VLOOKUP(A4944, Employees!$A$2:$E$401, 5, FALSE), "Enter an ID")</f>
        <v>Enter an ID</v>
      </c>
      <c r="F4944" s="13" t="str">
        <f>IFERROR(VLOOKUP(A4944, Employees!$A$2:$F$401, 6, FALSE), "Enter an ID")</f>
        <v>Enter an ID</v>
      </c>
      <c r="J4944" s="13" t="str" cm="1">
        <f t="array" ref="J4944">_xlfn.IFS(ISBLANK(G4944), "no training", ISBLANK(I4944), 0, NOT(ISBLANK(I4944)), VLOOKUP(G4944,Trainings!$A$2:$B$20, 2, FALSE))</f>
        <v>no training</v>
      </c>
    </row>
    <row r="4945" spans="2:10" ht="15.75" customHeight="1" x14ac:dyDescent="0.4">
      <c r="B4945" s="13" t="str">
        <f>IFERROR(VLOOKUP(A4945, Employees!$A$2:$E$401, 2, FALSE), "Enter an ID")</f>
        <v>Enter an ID</v>
      </c>
      <c r="C4945" s="13" t="str">
        <f>IFERROR(VLOOKUP(A4945, Employees!$A$2:$E$401, 3, FALSE), "Enter an ID")</f>
        <v>Enter an ID</v>
      </c>
      <c r="D4945" s="13" t="str">
        <f>IFERROR(VLOOKUP(A4945, Employees!$A$2:$E$401, 4, FALSE), "Enter an ID")</f>
        <v>Enter an ID</v>
      </c>
      <c r="E4945" s="13" t="str">
        <f>IFERROR(VLOOKUP(A4945, Employees!$A$2:$E$401, 5, FALSE), "Enter an ID")</f>
        <v>Enter an ID</v>
      </c>
      <c r="F4945" s="13" t="str">
        <f>IFERROR(VLOOKUP(A4945, Employees!$A$2:$F$401, 6, FALSE), "Enter an ID")</f>
        <v>Enter an ID</v>
      </c>
      <c r="J4945" s="13" t="str" cm="1">
        <f t="array" ref="J4945">_xlfn.IFS(ISBLANK(G4945), "no training", ISBLANK(I4945), 0, NOT(ISBLANK(I4945)), VLOOKUP(G4945,Trainings!$A$2:$B$20, 2, FALSE))</f>
        <v>no training</v>
      </c>
    </row>
    <row r="4946" spans="2:10" ht="15.75" customHeight="1" x14ac:dyDescent="0.4">
      <c r="B4946" s="13" t="str">
        <f>IFERROR(VLOOKUP(A4946, Employees!$A$2:$E$401, 2, FALSE), "Enter an ID")</f>
        <v>Enter an ID</v>
      </c>
      <c r="C4946" s="13" t="str">
        <f>IFERROR(VLOOKUP(A4946, Employees!$A$2:$E$401, 3, FALSE), "Enter an ID")</f>
        <v>Enter an ID</v>
      </c>
      <c r="D4946" s="13" t="str">
        <f>IFERROR(VLOOKUP(A4946, Employees!$A$2:$E$401, 4, FALSE), "Enter an ID")</f>
        <v>Enter an ID</v>
      </c>
      <c r="E4946" s="13" t="str">
        <f>IFERROR(VLOOKUP(A4946, Employees!$A$2:$E$401, 5, FALSE), "Enter an ID")</f>
        <v>Enter an ID</v>
      </c>
      <c r="F4946" s="13" t="str">
        <f>IFERROR(VLOOKUP(A4946, Employees!$A$2:$F$401, 6, FALSE), "Enter an ID")</f>
        <v>Enter an ID</v>
      </c>
      <c r="J4946" s="13" t="str" cm="1">
        <f t="array" ref="J4946">_xlfn.IFS(ISBLANK(G4946), "no training", ISBLANK(I4946), 0, NOT(ISBLANK(I4946)), VLOOKUP(G4946,Trainings!$A$2:$B$20, 2, FALSE))</f>
        <v>no training</v>
      </c>
    </row>
    <row r="4947" spans="2:10" ht="15.75" customHeight="1" x14ac:dyDescent="0.4">
      <c r="B4947" s="13" t="str">
        <f>IFERROR(VLOOKUP(A4947, Employees!$A$2:$E$401, 2, FALSE), "Enter an ID")</f>
        <v>Enter an ID</v>
      </c>
      <c r="C4947" s="13" t="str">
        <f>IFERROR(VLOOKUP(A4947, Employees!$A$2:$E$401, 3, FALSE), "Enter an ID")</f>
        <v>Enter an ID</v>
      </c>
      <c r="D4947" s="13" t="str">
        <f>IFERROR(VLOOKUP(A4947, Employees!$A$2:$E$401, 4, FALSE), "Enter an ID")</f>
        <v>Enter an ID</v>
      </c>
      <c r="E4947" s="13" t="str">
        <f>IFERROR(VLOOKUP(A4947, Employees!$A$2:$E$401, 5, FALSE), "Enter an ID")</f>
        <v>Enter an ID</v>
      </c>
      <c r="F4947" s="13" t="str">
        <f>IFERROR(VLOOKUP(A4947, Employees!$A$2:$F$401, 6, FALSE), "Enter an ID")</f>
        <v>Enter an ID</v>
      </c>
      <c r="J4947" s="13" t="str" cm="1">
        <f t="array" ref="J4947">_xlfn.IFS(ISBLANK(G4947), "no training", ISBLANK(I4947), 0, NOT(ISBLANK(I4947)), VLOOKUP(G4947,Trainings!$A$2:$B$20, 2, FALSE))</f>
        <v>no training</v>
      </c>
    </row>
    <row r="4948" spans="2:10" ht="15.75" customHeight="1" x14ac:dyDescent="0.4">
      <c r="B4948" s="13" t="str">
        <f>IFERROR(VLOOKUP(A4948, Employees!$A$2:$E$401, 2, FALSE), "Enter an ID")</f>
        <v>Enter an ID</v>
      </c>
      <c r="C4948" s="13" t="str">
        <f>IFERROR(VLOOKUP(A4948, Employees!$A$2:$E$401, 3, FALSE), "Enter an ID")</f>
        <v>Enter an ID</v>
      </c>
      <c r="D4948" s="13" t="str">
        <f>IFERROR(VLOOKUP(A4948, Employees!$A$2:$E$401, 4, FALSE), "Enter an ID")</f>
        <v>Enter an ID</v>
      </c>
      <c r="E4948" s="13" t="str">
        <f>IFERROR(VLOOKUP(A4948, Employees!$A$2:$E$401, 5, FALSE), "Enter an ID")</f>
        <v>Enter an ID</v>
      </c>
      <c r="F4948" s="13" t="str">
        <f>IFERROR(VLOOKUP(A4948, Employees!$A$2:$F$401, 6, FALSE), "Enter an ID")</f>
        <v>Enter an ID</v>
      </c>
      <c r="J4948" s="13" t="str" cm="1">
        <f t="array" ref="J4948">_xlfn.IFS(ISBLANK(G4948), "no training", ISBLANK(I4948), 0, NOT(ISBLANK(I4948)), VLOOKUP(G4948,Trainings!$A$2:$B$20, 2, FALSE))</f>
        <v>no training</v>
      </c>
    </row>
    <row r="4949" spans="2:10" ht="15.75" customHeight="1" x14ac:dyDescent="0.4">
      <c r="B4949" s="13" t="str">
        <f>IFERROR(VLOOKUP(A4949, Employees!$A$2:$E$401, 2, FALSE), "Enter an ID")</f>
        <v>Enter an ID</v>
      </c>
      <c r="C4949" s="13" t="str">
        <f>IFERROR(VLOOKUP(A4949, Employees!$A$2:$E$401, 3, FALSE), "Enter an ID")</f>
        <v>Enter an ID</v>
      </c>
      <c r="D4949" s="13" t="str">
        <f>IFERROR(VLOOKUP(A4949, Employees!$A$2:$E$401, 4, FALSE), "Enter an ID")</f>
        <v>Enter an ID</v>
      </c>
      <c r="E4949" s="13" t="str">
        <f>IFERROR(VLOOKUP(A4949, Employees!$A$2:$E$401, 5, FALSE), "Enter an ID")</f>
        <v>Enter an ID</v>
      </c>
      <c r="F4949" s="13" t="str">
        <f>IFERROR(VLOOKUP(A4949, Employees!$A$2:$F$401, 6, FALSE), "Enter an ID")</f>
        <v>Enter an ID</v>
      </c>
      <c r="J4949" s="13" t="str" cm="1">
        <f t="array" ref="J4949">_xlfn.IFS(ISBLANK(G4949), "no training", ISBLANK(I4949), 0, NOT(ISBLANK(I4949)), VLOOKUP(G4949,Trainings!$A$2:$B$20, 2, FALSE))</f>
        <v>no training</v>
      </c>
    </row>
    <row r="4950" spans="2:10" ht="15.75" customHeight="1" x14ac:dyDescent="0.4">
      <c r="B4950" s="13" t="str">
        <f>IFERROR(VLOOKUP(A4950, Employees!$A$2:$E$401, 2, FALSE), "Enter an ID")</f>
        <v>Enter an ID</v>
      </c>
      <c r="C4950" s="13" t="str">
        <f>IFERROR(VLOOKUP(A4950, Employees!$A$2:$E$401, 3, FALSE), "Enter an ID")</f>
        <v>Enter an ID</v>
      </c>
      <c r="D4950" s="13" t="str">
        <f>IFERROR(VLOOKUP(A4950, Employees!$A$2:$E$401, 4, FALSE), "Enter an ID")</f>
        <v>Enter an ID</v>
      </c>
      <c r="E4950" s="13" t="str">
        <f>IFERROR(VLOOKUP(A4950, Employees!$A$2:$E$401, 5, FALSE), "Enter an ID")</f>
        <v>Enter an ID</v>
      </c>
      <c r="F4950" s="13" t="str">
        <f>IFERROR(VLOOKUP(A4950, Employees!$A$2:$F$401, 6, FALSE), "Enter an ID")</f>
        <v>Enter an ID</v>
      </c>
      <c r="J4950" s="13" t="str" cm="1">
        <f t="array" ref="J4950">_xlfn.IFS(ISBLANK(G4950), "no training", ISBLANK(I4950), 0, NOT(ISBLANK(I4950)), VLOOKUP(G4950,Trainings!$A$2:$B$20, 2, FALSE))</f>
        <v>no training</v>
      </c>
    </row>
    <row r="4951" spans="2:10" ht="15.75" customHeight="1" x14ac:dyDescent="0.4">
      <c r="B4951" s="13" t="str">
        <f>IFERROR(VLOOKUP(A4951, Employees!$A$2:$E$401, 2, FALSE), "Enter an ID")</f>
        <v>Enter an ID</v>
      </c>
      <c r="C4951" s="13" t="str">
        <f>IFERROR(VLOOKUP(A4951, Employees!$A$2:$E$401, 3, FALSE), "Enter an ID")</f>
        <v>Enter an ID</v>
      </c>
      <c r="D4951" s="13" t="str">
        <f>IFERROR(VLOOKUP(A4951, Employees!$A$2:$E$401, 4, FALSE), "Enter an ID")</f>
        <v>Enter an ID</v>
      </c>
      <c r="E4951" s="13" t="str">
        <f>IFERROR(VLOOKUP(A4951, Employees!$A$2:$E$401, 5, FALSE), "Enter an ID")</f>
        <v>Enter an ID</v>
      </c>
      <c r="F4951" s="13" t="str">
        <f>IFERROR(VLOOKUP(A4951, Employees!$A$2:$F$401, 6, FALSE), "Enter an ID")</f>
        <v>Enter an ID</v>
      </c>
      <c r="J4951" s="13" t="str" cm="1">
        <f t="array" ref="J4951">_xlfn.IFS(ISBLANK(G4951), "no training", ISBLANK(I4951), 0, NOT(ISBLANK(I4951)), VLOOKUP(G4951,Trainings!$A$2:$B$20, 2, FALSE))</f>
        <v>no training</v>
      </c>
    </row>
    <row r="4952" spans="2:10" ht="15.75" customHeight="1" x14ac:dyDescent="0.4">
      <c r="B4952" s="13" t="str">
        <f>IFERROR(VLOOKUP(A4952, Employees!$A$2:$E$401, 2, FALSE), "Enter an ID")</f>
        <v>Enter an ID</v>
      </c>
      <c r="C4952" s="13" t="str">
        <f>IFERROR(VLOOKUP(A4952, Employees!$A$2:$E$401, 3, FALSE), "Enter an ID")</f>
        <v>Enter an ID</v>
      </c>
      <c r="D4952" s="13" t="str">
        <f>IFERROR(VLOOKUP(A4952, Employees!$A$2:$E$401, 4, FALSE), "Enter an ID")</f>
        <v>Enter an ID</v>
      </c>
      <c r="E4952" s="13" t="str">
        <f>IFERROR(VLOOKUP(A4952, Employees!$A$2:$E$401, 5, FALSE), "Enter an ID")</f>
        <v>Enter an ID</v>
      </c>
      <c r="F4952" s="13" t="str">
        <f>IFERROR(VLOOKUP(A4952, Employees!$A$2:$F$401, 6, FALSE), "Enter an ID")</f>
        <v>Enter an ID</v>
      </c>
      <c r="J4952" s="13" t="str" cm="1">
        <f t="array" ref="J4952">_xlfn.IFS(ISBLANK(G4952), "no training", ISBLANK(I4952), 0, NOT(ISBLANK(I4952)), VLOOKUP(G4952,Trainings!$A$2:$B$20, 2, FALSE))</f>
        <v>no training</v>
      </c>
    </row>
    <row r="4953" spans="2:10" ht="15.75" customHeight="1" x14ac:dyDescent="0.4">
      <c r="B4953" s="13" t="str">
        <f>IFERROR(VLOOKUP(A4953, Employees!$A$2:$E$401, 2, FALSE), "Enter an ID")</f>
        <v>Enter an ID</v>
      </c>
      <c r="C4953" s="13" t="str">
        <f>IFERROR(VLOOKUP(A4953, Employees!$A$2:$E$401, 3, FALSE), "Enter an ID")</f>
        <v>Enter an ID</v>
      </c>
      <c r="D4953" s="13" t="str">
        <f>IFERROR(VLOOKUP(A4953, Employees!$A$2:$E$401, 4, FALSE), "Enter an ID")</f>
        <v>Enter an ID</v>
      </c>
      <c r="E4953" s="13" t="str">
        <f>IFERROR(VLOOKUP(A4953, Employees!$A$2:$E$401, 5, FALSE), "Enter an ID")</f>
        <v>Enter an ID</v>
      </c>
      <c r="F4953" s="13" t="str">
        <f>IFERROR(VLOOKUP(A4953, Employees!$A$2:$F$401, 6, FALSE), "Enter an ID")</f>
        <v>Enter an ID</v>
      </c>
      <c r="J4953" s="13" t="str" cm="1">
        <f t="array" ref="J4953">_xlfn.IFS(ISBLANK(G4953), "no training", ISBLANK(I4953), 0, NOT(ISBLANK(I4953)), VLOOKUP(G4953,Trainings!$A$2:$B$20, 2, FALSE))</f>
        <v>no training</v>
      </c>
    </row>
    <row r="4954" spans="2:10" ht="15.75" customHeight="1" x14ac:dyDescent="0.4">
      <c r="B4954" s="13" t="str">
        <f>IFERROR(VLOOKUP(A4954, Employees!$A$2:$E$401, 2, FALSE), "Enter an ID")</f>
        <v>Enter an ID</v>
      </c>
      <c r="C4954" s="13" t="str">
        <f>IFERROR(VLOOKUP(A4954, Employees!$A$2:$E$401, 3, FALSE), "Enter an ID")</f>
        <v>Enter an ID</v>
      </c>
      <c r="D4954" s="13" t="str">
        <f>IFERROR(VLOOKUP(A4954, Employees!$A$2:$E$401, 4, FALSE), "Enter an ID")</f>
        <v>Enter an ID</v>
      </c>
      <c r="E4954" s="13" t="str">
        <f>IFERROR(VLOOKUP(A4954, Employees!$A$2:$E$401, 5, FALSE), "Enter an ID")</f>
        <v>Enter an ID</v>
      </c>
      <c r="F4954" s="13" t="str">
        <f>IFERROR(VLOOKUP(A4954, Employees!$A$2:$F$401, 6, FALSE), "Enter an ID")</f>
        <v>Enter an ID</v>
      </c>
      <c r="J4954" s="13" t="str" cm="1">
        <f t="array" ref="J4954">_xlfn.IFS(ISBLANK(G4954), "no training", ISBLANK(I4954), 0, NOT(ISBLANK(I4954)), VLOOKUP(G4954,Trainings!$A$2:$B$20, 2, FALSE))</f>
        <v>no training</v>
      </c>
    </row>
    <row r="4955" spans="2:10" ht="15.75" customHeight="1" x14ac:dyDescent="0.4">
      <c r="B4955" s="13" t="str">
        <f>IFERROR(VLOOKUP(A4955, Employees!$A$2:$E$401, 2, FALSE), "Enter an ID")</f>
        <v>Enter an ID</v>
      </c>
      <c r="C4955" s="13" t="str">
        <f>IFERROR(VLOOKUP(A4955, Employees!$A$2:$E$401, 3, FALSE), "Enter an ID")</f>
        <v>Enter an ID</v>
      </c>
      <c r="D4955" s="13" t="str">
        <f>IFERROR(VLOOKUP(A4955, Employees!$A$2:$E$401, 4, FALSE), "Enter an ID")</f>
        <v>Enter an ID</v>
      </c>
      <c r="E4955" s="13" t="str">
        <f>IFERROR(VLOOKUP(A4955, Employees!$A$2:$E$401, 5, FALSE), "Enter an ID")</f>
        <v>Enter an ID</v>
      </c>
      <c r="F4955" s="13" t="str">
        <f>IFERROR(VLOOKUP(A4955, Employees!$A$2:$F$401, 6, FALSE), "Enter an ID")</f>
        <v>Enter an ID</v>
      </c>
      <c r="J4955" s="13" t="str" cm="1">
        <f t="array" ref="J4955">_xlfn.IFS(ISBLANK(G4955), "no training", ISBLANK(I4955), 0, NOT(ISBLANK(I4955)), VLOOKUP(G4955,Trainings!$A$2:$B$20, 2, FALSE))</f>
        <v>no training</v>
      </c>
    </row>
    <row r="4956" spans="2:10" ht="15.75" customHeight="1" x14ac:dyDescent="0.4">
      <c r="B4956" s="13" t="str">
        <f>IFERROR(VLOOKUP(A4956, Employees!$A$2:$E$401, 2, FALSE), "Enter an ID")</f>
        <v>Enter an ID</v>
      </c>
      <c r="C4956" s="13" t="str">
        <f>IFERROR(VLOOKUP(A4956, Employees!$A$2:$E$401, 3, FALSE), "Enter an ID")</f>
        <v>Enter an ID</v>
      </c>
      <c r="D4956" s="13" t="str">
        <f>IFERROR(VLOOKUP(A4956, Employees!$A$2:$E$401, 4, FALSE), "Enter an ID")</f>
        <v>Enter an ID</v>
      </c>
      <c r="E4956" s="13" t="str">
        <f>IFERROR(VLOOKUP(A4956, Employees!$A$2:$E$401, 5, FALSE), "Enter an ID")</f>
        <v>Enter an ID</v>
      </c>
      <c r="F4956" s="13" t="str">
        <f>IFERROR(VLOOKUP(A4956, Employees!$A$2:$F$401, 6, FALSE), "Enter an ID")</f>
        <v>Enter an ID</v>
      </c>
      <c r="J4956" s="13" t="str" cm="1">
        <f t="array" ref="J4956">_xlfn.IFS(ISBLANK(G4956), "no training", ISBLANK(I4956), 0, NOT(ISBLANK(I4956)), VLOOKUP(G4956,Trainings!$A$2:$B$20, 2, FALSE))</f>
        <v>no training</v>
      </c>
    </row>
    <row r="4957" spans="2:10" ht="15.75" customHeight="1" x14ac:dyDescent="0.4">
      <c r="B4957" s="13" t="str">
        <f>IFERROR(VLOOKUP(A4957, Employees!$A$2:$E$401, 2, FALSE), "Enter an ID")</f>
        <v>Enter an ID</v>
      </c>
      <c r="C4957" s="13" t="str">
        <f>IFERROR(VLOOKUP(A4957, Employees!$A$2:$E$401, 3, FALSE), "Enter an ID")</f>
        <v>Enter an ID</v>
      </c>
      <c r="D4957" s="13" t="str">
        <f>IFERROR(VLOOKUP(A4957, Employees!$A$2:$E$401, 4, FALSE), "Enter an ID")</f>
        <v>Enter an ID</v>
      </c>
      <c r="E4957" s="13" t="str">
        <f>IFERROR(VLOOKUP(A4957, Employees!$A$2:$E$401, 5, FALSE), "Enter an ID")</f>
        <v>Enter an ID</v>
      </c>
      <c r="F4957" s="13" t="str">
        <f>IFERROR(VLOOKUP(A4957, Employees!$A$2:$F$401, 6, FALSE), "Enter an ID")</f>
        <v>Enter an ID</v>
      </c>
      <c r="J4957" s="13" t="str" cm="1">
        <f t="array" ref="J4957">_xlfn.IFS(ISBLANK(G4957), "no training", ISBLANK(I4957), 0, NOT(ISBLANK(I4957)), VLOOKUP(G4957,Trainings!$A$2:$B$20, 2, FALSE))</f>
        <v>no training</v>
      </c>
    </row>
    <row r="4958" spans="2:10" ht="15.75" customHeight="1" x14ac:dyDescent="0.4">
      <c r="B4958" s="13" t="str">
        <f>IFERROR(VLOOKUP(A4958, Employees!$A$2:$E$401, 2, FALSE), "Enter an ID")</f>
        <v>Enter an ID</v>
      </c>
      <c r="C4958" s="13" t="str">
        <f>IFERROR(VLOOKUP(A4958, Employees!$A$2:$E$401, 3, FALSE), "Enter an ID")</f>
        <v>Enter an ID</v>
      </c>
      <c r="D4958" s="13" t="str">
        <f>IFERROR(VLOOKUP(A4958, Employees!$A$2:$E$401, 4, FALSE), "Enter an ID")</f>
        <v>Enter an ID</v>
      </c>
      <c r="E4958" s="13" t="str">
        <f>IFERROR(VLOOKUP(A4958, Employees!$A$2:$E$401, 5, FALSE), "Enter an ID")</f>
        <v>Enter an ID</v>
      </c>
      <c r="F4958" s="13" t="str">
        <f>IFERROR(VLOOKUP(A4958, Employees!$A$2:$F$401, 6, FALSE), "Enter an ID")</f>
        <v>Enter an ID</v>
      </c>
      <c r="J4958" s="13" t="str" cm="1">
        <f t="array" ref="J4958">_xlfn.IFS(ISBLANK(G4958), "no training", ISBLANK(I4958), 0, NOT(ISBLANK(I4958)), VLOOKUP(G4958,Trainings!$A$2:$B$20, 2, FALSE))</f>
        <v>no training</v>
      </c>
    </row>
    <row r="4959" spans="2:10" ht="15.75" customHeight="1" x14ac:dyDescent="0.4">
      <c r="B4959" s="13" t="str">
        <f>IFERROR(VLOOKUP(A4959, Employees!$A$2:$E$401, 2, FALSE), "Enter an ID")</f>
        <v>Enter an ID</v>
      </c>
      <c r="C4959" s="13" t="str">
        <f>IFERROR(VLOOKUP(A4959, Employees!$A$2:$E$401, 3, FALSE), "Enter an ID")</f>
        <v>Enter an ID</v>
      </c>
      <c r="D4959" s="13" t="str">
        <f>IFERROR(VLOOKUP(A4959, Employees!$A$2:$E$401, 4, FALSE), "Enter an ID")</f>
        <v>Enter an ID</v>
      </c>
      <c r="E4959" s="13" t="str">
        <f>IFERROR(VLOOKUP(A4959, Employees!$A$2:$E$401, 5, FALSE), "Enter an ID")</f>
        <v>Enter an ID</v>
      </c>
      <c r="F4959" s="13" t="str">
        <f>IFERROR(VLOOKUP(A4959, Employees!$A$2:$F$401, 6, FALSE), "Enter an ID")</f>
        <v>Enter an ID</v>
      </c>
      <c r="J4959" s="13" t="str" cm="1">
        <f t="array" ref="J4959">_xlfn.IFS(ISBLANK(G4959), "no training", ISBLANK(I4959), 0, NOT(ISBLANK(I4959)), VLOOKUP(G4959,Trainings!$A$2:$B$20, 2, FALSE))</f>
        <v>no training</v>
      </c>
    </row>
    <row r="4960" spans="2:10" ht="15.75" customHeight="1" x14ac:dyDescent="0.4">
      <c r="B4960" s="13" t="str">
        <f>IFERROR(VLOOKUP(A4960, Employees!$A$2:$E$401, 2, FALSE), "Enter an ID")</f>
        <v>Enter an ID</v>
      </c>
      <c r="C4960" s="13" t="str">
        <f>IFERROR(VLOOKUP(A4960, Employees!$A$2:$E$401, 3, FALSE), "Enter an ID")</f>
        <v>Enter an ID</v>
      </c>
      <c r="D4960" s="13" t="str">
        <f>IFERROR(VLOOKUP(A4960, Employees!$A$2:$E$401, 4, FALSE), "Enter an ID")</f>
        <v>Enter an ID</v>
      </c>
      <c r="E4960" s="13" t="str">
        <f>IFERROR(VLOOKUP(A4960, Employees!$A$2:$E$401, 5, FALSE), "Enter an ID")</f>
        <v>Enter an ID</v>
      </c>
      <c r="F4960" s="13" t="str">
        <f>IFERROR(VLOOKUP(A4960, Employees!$A$2:$F$401, 6, FALSE), "Enter an ID")</f>
        <v>Enter an ID</v>
      </c>
      <c r="J4960" s="13" t="str" cm="1">
        <f t="array" ref="J4960">_xlfn.IFS(ISBLANK(G4960), "no training", ISBLANK(I4960), 0, NOT(ISBLANK(I4960)), VLOOKUP(G4960,Trainings!$A$2:$B$20, 2, FALSE))</f>
        <v>no training</v>
      </c>
    </row>
    <row r="4961" spans="2:10" ht="15.75" customHeight="1" x14ac:dyDescent="0.4">
      <c r="B4961" s="13" t="str">
        <f>IFERROR(VLOOKUP(A4961, Employees!$A$2:$E$401, 2, FALSE), "Enter an ID")</f>
        <v>Enter an ID</v>
      </c>
      <c r="C4961" s="13" t="str">
        <f>IFERROR(VLOOKUP(A4961, Employees!$A$2:$E$401, 3, FALSE), "Enter an ID")</f>
        <v>Enter an ID</v>
      </c>
      <c r="D4961" s="13" t="str">
        <f>IFERROR(VLOOKUP(A4961, Employees!$A$2:$E$401, 4, FALSE), "Enter an ID")</f>
        <v>Enter an ID</v>
      </c>
      <c r="E4961" s="13" t="str">
        <f>IFERROR(VLOOKUP(A4961, Employees!$A$2:$E$401, 5, FALSE), "Enter an ID")</f>
        <v>Enter an ID</v>
      </c>
      <c r="F4961" s="13" t="str">
        <f>IFERROR(VLOOKUP(A4961, Employees!$A$2:$F$401, 6, FALSE), "Enter an ID")</f>
        <v>Enter an ID</v>
      </c>
      <c r="J4961" s="13" t="str" cm="1">
        <f t="array" ref="J4961">_xlfn.IFS(ISBLANK(G4961), "no training", ISBLANK(I4961), 0, NOT(ISBLANK(I4961)), VLOOKUP(G4961,Trainings!$A$2:$B$20, 2, FALSE))</f>
        <v>no training</v>
      </c>
    </row>
    <row r="4962" spans="2:10" ht="15.75" customHeight="1" x14ac:dyDescent="0.4">
      <c r="B4962" s="13" t="str">
        <f>IFERROR(VLOOKUP(A4962, Employees!$A$2:$E$401, 2, FALSE), "Enter an ID")</f>
        <v>Enter an ID</v>
      </c>
      <c r="C4962" s="13" t="str">
        <f>IFERROR(VLOOKUP(A4962, Employees!$A$2:$E$401, 3, FALSE), "Enter an ID")</f>
        <v>Enter an ID</v>
      </c>
      <c r="D4962" s="13" t="str">
        <f>IFERROR(VLOOKUP(A4962, Employees!$A$2:$E$401, 4, FALSE), "Enter an ID")</f>
        <v>Enter an ID</v>
      </c>
      <c r="E4962" s="13" t="str">
        <f>IFERROR(VLOOKUP(A4962, Employees!$A$2:$E$401, 5, FALSE), "Enter an ID")</f>
        <v>Enter an ID</v>
      </c>
      <c r="F4962" s="13" t="str">
        <f>IFERROR(VLOOKUP(A4962, Employees!$A$2:$F$401, 6, FALSE), "Enter an ID")</f>
        <v>Enter an ID</v>
      </c>
      <c r="J4962" s="13" t="str" cm="1">
        <f t="array" ref="J4962">_xlfn.IFS(ISBLANK(G4962), "no training", ISBLANK(I4962), 0, NOT(ISBLANK(I4962)), VLOOKUP(G4962,Trainings!$A$2:$B$20, 2, FALSE))</f>
        <v>no training</v>
      </c>
    </row>
    <row r="4963" spans="2:10" ht="15.75" customHeight="1" x14ac:dyDescent="0.4">
      <c r="B4963" s="13" t="str">
        <f>IFERROR(VLOOKUP(A4963, Employees!$A$2:$E$401, 2, FALSE), "Enter an ID")</f>
        <v>Enter an ID</v>
      </c>
      <c r="C4963" s="13" t="str">
        <f>IFERROR(VLOOKUP(A4963, Employees!$A$2:$E$401, 3, FALSE), "Enter an ID")</f>
        <v>Enter an ID</v>
      </c>
      <c r="D4963" s="13" t="str">
        <f>IFERROR(VLOOKUP(A4963, Employees!$A$2:$E$401, 4, FALSE), "Enter an ID")</f>
        <v>Enter an ID</v>
      </c>
      <c r="E4963" s="13" t="str">
        <f>IFERROR(VLOOKUP(A4963, Employees!$A$2:$E$401, 5, FALSE), "Enter an ID")</f>
        <v>Enter an ID</v>
      </c>
      <c r="F4963" s="13" t="str">
        <f>IFERROR(VLOOKUP(A4963, Employees!$A$2:$F$401, 6, FALSE), "Enter an ID")</f>
        <v>Enter an ID</v>
      </c>
      <c r="J4963" s="13" t="str" cm="1">
        <f t="array" ref="J4963">_xlfn.IFS(ISBLANK(G4963), "no training", ISBLANK(I4963), 0, NOT(ISBLANK(I4963)), VLOOKUP(G4963,Trainings!$A$2:$B$20, 2, FALSE))</f>
        <v>no training</v>
      </c>
    </row>
    <row r="4964" spans="2:10" ht="15.75" customHeight="1" x14ac:dyDescent="0.4">
      <c r="B4964" s="13" t="str">
        <f>IFERROR(VLOOKUP(A4964, Employees!$A$2:$E$401, 2, FALSE), "Enter an ID")</f>
        <v>Enter an ID</v>
      </c>
      <c r="C4964" s="13" t="str">
        <f>IFERROR(VLOOKUP(A4964, Employees!$A$2:$E$401, 3, FALSE), "Enter an ID")</f>
        <v>Enter an ID</v>
      </c>
      <c r="D4964" s="13" t="str">
        <f>IFERROR(VLOOKUP(A4964, Employees!$A$2:$E$401, 4, FALSE), "Enter an ID")</f>
        <v>Enter an ID</v>
      </c>
      <c r="E4964" s="13" t="str">
        <f>IFERROR(VLOOKUP(A4964, Employees!$A$2:$E$401, 5, FALSE), "Enter an ID")</f>
        <v>Enter an ID</v>
      </c>
      <c r="F4964" s="13" t="str">
        <f>IFERROR(VLOOKUP(A4964, Employees!$A$2:$F$401, 6, FALSE), "Enter an ID")</f>
        <v>Enter an ID</v>
      </c>
      <c r="J4964" s="13" t="str" cm="1">
        <f t="array" ref="J4964">_xlfn.IFS(ISBLANK(G4964), "no training", ISBLANK(I4964), 0, NOT(ISBLANK(I4964)), VLOOKUP(G4964,Trainings!$A$2:$B$20, 2, FALSE))</f>
        <v>no training</v>
      </c>
    </row>
    <row r="4965" spans="2:10" ht="15.75" customHeight="1" x14ac:dyDescent="0.4">
      <c r="B4965" s="13" t="str">
        <f>IFERROR(VLOOKUP(A4965, Employees!$A$2:$E$401, 2, FALSE), "Enter an ID")</f>
        <v>Enter an ID</v>
      </c>
      <c r="C4965" s="13" t="str">
        <f>IFERROR(VLOOKUP(A4965, Employees!$A$2:$E$401, 3, FALSE), "Enter an ID")</f>
        <v>Enter an ID</v>
      </c>
      <c r="D4965" s="13" t="str">
        <f>IFERROR(VLOOKUP(A4965, Employees!$A$2:$E$401, 4, FALSE), "Enter an ID")</f>
        <v>Enter an ID</v>
      </c>
      <c r="E4965" s="13" t="str">
        <f>IFERROR(VLOOKUP(A4965, Employees!$A$2:$E$401, 5, FALSE), "Enter an ID")</f>
        <v>Enter an ID</v>
      </c>
      <c r="F4965" s="13" t="str">
        <f>IFERROR(VLOOKUP(A4965, Employees!$A$2:$F$401, 6, FALSE), "Enter an ID")</f>
        <v>Enter an ID</v>
      </c>
      <c r="J4965" s="13" t="str" cm="1">
        <f t="array" ref="J4965">_xlfn.IFS(ISBLANK(G4965), "no training", ISBLANK(I4965), 0, NOT(ISBLANK(I4965)), VLOOKUP(G4965,Trainings!$A$2:$B$20, 2, FALSE))</f>
        <v>no training</v>
      </c>
    </row>
    <row r="4966" spans="2:10" ht="15.75" customHeight="1" x14ac:dyDescent="0.4">
      <c r="B4966" s="13" t="str">
        <f>IFERROR(VLOOKUP(A4966, Employees!$A$2:$E$401, 2, FALSE), "Enter an ID")</f>
        <v>Enter an ID</v>
      </c>
      <c r="C4966" s="13" t="str">
        <f>IFERROR(VLOOKUP(A4966, Employees!$A$2:$E$401, 3, FALSE), "Enter an ID")</f>
        <v>Enter an ID</v>
      </c>
      <c r="D4966" s="13" t="str">
        <f>IFERROR(VLOOKUP(A4966, Employees!$A$2:$E$401, 4, FALSE), "Enter an ID")</f>
        <v>Enter an ID</v>
      </c>
      <c r="E4966" s="13" t="str">
        <f>IFERROR(VLOOKUP(A4966, Employees!$A$2:$E$401, 5, FALSE), "Enter an ID")</f>
        <v>Enter an ID</v>
      </c>
      <c r="F4966" s="13" t="str">
        <f>IFERROR(VLOOKUP(A4966, Employees!$A$2:$F$401, 6, FALSE), "Enter an ID")</f>
        <v>Enter an ID</v>
      </c>
      <c r="J4966" s="13" t="str" cm="1">
        <f t="array" ref="J4966">_xlfn.IFS(ISBLANK(G4966), "no training", ISBLANK(I4966), 0, NOT(ISBLANK(I4966)), VLOOKUP(G4966,Trainings!$A$2:$B$20, 2, FALSE))</f>
        <v>no training</v>
      </c>
    </row>
    <row r="4967" spans="2:10" ht="15.75" customHeight="1" x14ac:dyDescent="0.4">
      <c r="B4967" s="13" t="str">
        <f>IFERROR(VLOOKUP(A4967, Employees!$A$2:$E$401, 2, FALSE), "Enter an ID")</f>
        <v>Enter an ID</v>
      </c>
      <c r="C4967" s="13" t="str">
        <f>IFERROR(VLOOKUP(A4967, Employees!$A$2:$E$401, 3, FALSE), "Enter an ID")</f>
        <v>Enter an ID</v>
      </c>
      <c r="D4967" s="13" t="str">
        <f>IFERROR(VLOOKUP(A4967, Employees!$A$2:$E$401, 4, FALSE), "Enter an ID")</f>
        <v>Enter an ID</v>
      </c>
      <c r="E4967" s="13" t="str">
        <f>IFERROR(VLOOKUP(A4967, Employees!$A$2:$E$401, 5, FALSE), "Enter an ID")</f>
        <v>Enter an ID</v>
      </c>
      <c r="F4967" s="13" t="str">
        <f>IFERROR(VLOOKUP(A4967, Employees!$A$2:$F$401, 6, FALSE), "Enter an ID")</f>
        <v>Enter an ID</v>
      </c>
      <c r="J4967" s="13" t="str" cm="1">
        <f t="array" ref="J4967">_xlfn.IFS(ISBLANK(G4967), "no training", ISBLANK(I4967), 0, NOT(ISBLANK(I4967)), VLOOKUP(G4967,Trainings!$A$2:$B$20, 2, FALSE))</f>
        <v>no training</v>
      </c>
    </row>
    <row r="4968" spans="2:10" ht="15.75" customHeight="1" x14ac:dyDescent="0.4">
      <c r="B4968" s="13" t="str">
        <f>IFERROR(VLOOKUP(A4968, Employees!$A$2:$E$401, 2, FALSE), "Enter an ID")</f>
        <v>Enter an ID</v>
      </c>
      <c r="C4968" s="13" t="str">
        <f>IFERROR(VLOOKUP(A4968, Employees!$A$2:$E$401, 3, FALSE), "Enter an ID")</f>
        <v>Enter an ID</v>
      </c>
      <c r="D4968" s="13" t="str">
        <f>IFERROR(VLOOKUP(A4968, Employees!$A$2:$E$401, 4, FALSE), "Enter an ID")</f>
        <v>Enter an ID</v>
      </c>
      <c r="E4968" s="13" t="str">
        <f>IFERROR(VLOOKUP(A4968, Employees!$A$2:$E$401, 5, FALSE), "Enter an ID")</f>
        <v>Enter an ID</v>
      </c>
      <c r="F4968" s="13" t="str">
        <f>IFERROR(VLOOKUP(A4968, Employees!$A$2:$F$401, 6, FALSE), "Enter an ID")</f>
        <v>Enter an ID</v>
      </c>
      <c r="J4968" s="13" t="str" cm="1">
        <f t="array" ref="J4968">_xlfn.IFS(ISBLANK(G4968), "no training", ISBLANK(I4968), 0, NOT(ISBLANK(I4968)), VLOOKUP(G4968,Trainings!$A$2:$B$20, 2, FALSE))</f>
        <v>no training</v>
      </c>
    </row>
    <row r="4969" spans="2:10" ht="15.75" customHeight="1" x14ac:dyDescent="0.4">
      <c r="B4969" s="13" t="str">
        <f>IFERROR(VLOOKUP(A4969, Employees!$A$2:$E$401, 2, FALSE), "Enter an ID")</f>
        <v>Enter an ID</v>
      </c>
      <c r="C4969" s="13" t="str">
        <f>IFERROR(VLOOKUP(A4969, Employees!$A$2:$E$401, 3, FALSE), "Enter an ID")</f>
        <v>Enter an ID</v>
      </c>
      <c r="D4969" s="13" t="str">
        <f>IFERROR(VLOOKUP(A4969, Employees!$A$2:$E$401, 4, FALSE), "Enter an ID")</f>
        <v>Enter an ID</v>
      </c>
      <c r="E4969" s="13" t="str">
        <f>IFERROR(VLOOKUP(A4969, Employees!$A$2:$E$401, 5, FALSE), "Enter an ID")</f>
        <v>Enter an ID</v>
      </c>
      <c r="F4969" s="13" t="str">
        <f>IFERROR(VLOOKUP(A4969, Employees!$A$2:$F$401, 6, FALSE), "Enter an ID")</f>
        <v>Enter an ID</v>
      </c>
      <c r="J4969" s="13" t="str" cm="1">
        <f t="array" ref="J4969">_xlfn.IFS(ISBLANK(G4969), "no training", ISBLANK(I4969), 0, NOT(ISBLANK(I4969)), VLOOKUP(G4969,Trainings!$A$2:$B$20, 2, FALSE))</f>
        <v>no training</v>
      </c>
    </row>
    <row r="4970" spans="2:10" ht="15.75" customHeight="1" x14ac:dyDescent="0.4">
      <c r="B4970" s="13" t="str">
        <f>IFERROR(VLOOKUP(A4970, Employees!$A$2:$E$401, 2, FALSE), "Enter an ID")</f>
        <v>Enter an ID</v>
      </c>
      <c r="C4970" s="13" t="str">
        <f>IFERROR(VLOOKUP(A4970, Employees!$A$2:$E$401, 3, FALSE), "Enter an ID")</f>
        <v>Enter an ID</v>
      </c>
      <c r="D4970" s="13" t="str">
        <f>IFERROR(VLOOKUP(A4970, Employees!$A$2:$E$401, 4, FALSE), "Enter an ID")</f>
        <v>Enter an ID</v>
      </c>
      <c r="E4970" s="13" t="str">
        <f>IFERROR(VLOOKUP(A4970, Employees!$A$2:$E$401, 5, FALSE), "Enter an ID")</f>
        <v>Enter an ID</v>
      </c>
      <c r="F4970" s="13" t="str">
        <f>IFERROR(VLOOKUP(A4970, Employees!$A$2:$F$401, 6, FALSE), "Enter an ID")</f>
        <v>Enter an ID</v>
      </c>
      <c r="J4970" s="13" t="str" cm="1">
        <f t="array" ref="J4970">_xlfn.IFS(ISBLANK(G4970), "no training", ISBLANK(I4970), 0, NOT(ISBLANK(I4970)), VLOOKUP(G4970,Trainings!$A$2:$B$20, 2, FALSE))</f>
        <v>no training</v>
      </c>
    </row>
    <row r="4971" spans="2:10" ht="15.75" customHeight="1" x14ac:dyDescent="0.4">
      <c r="B4971" s="13" t="str">
        <f>IFERROR(VLOOKUP(A4971, Employees!$A$2:$E$401, 2, FALSE), "Enter an ID")</f>
        <v>Enter an ID</v>
      </c>
      <c r="C4971" s="13" t="str">
        <f>IFERROR(VLOOKUP(A4971, Employees!$A$2:$E$401, 3, FALSE), "Enter an ID")</f>
        <v>Enter an ID</v>
      </c>
      <c r="D4971" s="13" t="str">
        <f>IFERROR(VLOOKUP(A4971, Employees!$A$2:$E$401, 4, FALSE), "Enter an ID")</f>
        <v>Enter an ID</v>
      </c>
      <c r="E4971" s="13" t="str">
        <f>IFERROR(VLOOKUP(A4971, Employees!$A$2:$E$401, 5, FALSE), "Enter an ID")</f>
        <v>Enter an ID</v>
      </c>
      <c r="F4971" s="13" t="str">
        <f>IFERROR(VLOOKUP(A4971, Employees!$A$2:$F$401, 6, FALSE), "Enter an ID")</f>
        <v>Enter an ID</v>
      </c>
      <c r="J4971" s="13" t="str" cm="1">
        <f t="array" ref="J4971">_xlfn.IFS(ISBLANK(G4971), "no training", ISBLANK(I4971), 0, NOT(ISBLANK(I4971)), VLOOKUP(G4971,Trainings!$A$2:$B$20, 2, FALSE))</f>
        <v>no training</v>
      </c>
    </row>
    <row r="4972" spans="2:10" ht="15.75" customHeight="1" x14ac:dyDescent="0.4">
      <c r="B4972" s="13" t="str">
        <f>IFERROR(VLOOKUP(A4972, Employees!$A$2:$E$401, 2, FALSE), "Enter an ID")</f>
        <v>Enter an ID</v>
      </c>
      <c r="C4972" s="13" t="str">
        <f>IFERROR(VLOOKUP(A4972, Employees!$A$2:$E$401, 3, FALSE), "Enter an ID")</f>
        <v>Enter an ID</v>
      </c>
      <c r="D4972" s="13" t="str">
        <f>IFERROR(VLOOKUP(A4972, Employees!$A$2:$E$401, 4, FALSE), "Enter an ID")</f>
        <v>Enter an ID</v>
      </c>
      <c r="E4972" s="13" t="str">
        <f>IFERROR(VLOOKUP(A4972, Employees!$A$2:$E$401, 5, FALSE), "Enter an ID")</f>
        <v>Enter an ID</v>
      </c>
      <c r="F4972" s="13" t="str">
        <f>IFERROR(VLOOKUP(A4972, Employees!$A$2:$F$401, 6, FALSE), "Enter an ID")</f>
        <v>Enter an ID</v>
      </c>
      <c r="J4972" s="13" t="str" cm="1">
        <f t="array" ref="J4972">_xlfn.IFS(ISBLANK(G4972), "no training", ISBLANK(I4972), 0, NOT(ISBLANK(I4972)), VLOOKUP(G4972,Trainings!$A$2:$B$20, 2, FALSE))</f>
        <v>no training</v>
      </c>
    </row>
    <row r="4973" spans="2:10" ht="15.75" customHeight="1" x14ac:dyDescent="0.4">
      <c r="B4973" s="13" t="str">
        <f>IFERROR(VLOOKUP(A4973, Employees!$A$2:$E$401, 2, FALSE), "Enter an ID")</f>
        <v>Enter an ID</v>
      </c>
      <c r="C4973" s="13" t="str">
        <f>IFERROR(VLOOKUP(A4973, Employees!$A$2:$E$401, 3, FALSE), "Enter an ID")</f>
        <v>Enter an ID</v>
      </c>
      <c r="D4973" s="13" t="str">
        <f>IFERROR(VLOOKUP(A4973, Employees!$A$2:$E$401, 4, FALSE), "Enter an ID")</f>
        <v>Enter an ID</v>
      </c>
      <c r="E4973" s="13" t="str">
        <f>IFERROR(VLOOKUP(A4973, Employees!$A$2:$E$401, 5, FALSE), "Enter an ID")</f>
        <v>Enter an ID</v>
      </c>
      <c r="F4973" s="13" t="str">
        <f>IFERROR(VLOOKUP(A4973, Employees!$A$2:$F$401, 6, FALSE), "Enter an ID")</f>
        <v>Enter an ID</v>
      </c>
      <c r="J4973" s="13" t="str" cm="1">
        <f t="array" ref="J4973">_xlfn.IFS(ISBLANK(G4973), "no training", ISBLANK(I4973), 0, NOT(ISBLANK(I4973)), VLOOKUP(G4973,Trainings!$A$2:$B$20, 2, FALSE))</f>
        <v>no training</v>
      </c>
    </row>
    <row r="4974" spans="2:10" ht="15.75" customHeight="1" x14ac:dyDescent="0.4">
      <c r="B4974" s="13" t="str">
        <f>IFERROR(VLOOKUP(A4974, Employees!$A$2:$E$401, 2, FALSE), "Enter an ID")</f>
        <v>Enter an ID</v>
      </c>
      <c r="C4974" s="13" t="str">
        <f>IFERROR(VLOOKUP(A4974, Employees!$A$2:$E$401, 3, FALSE), "Enter an ID")</f>
        <v>Enter an ID</v>
      </c>
      <c r="D4974" s="13" t="str">
        <f>IFERROR(VLOOKUP(A4974, Employees!$A$2:$E$401, 4, FALSE), "Enter an ID")</f>
        <v>Enter an ID</v>
      </c>
      <c r="E4974" s="13" t="str">
        <f>IFERROR(VLOOKUP(A4974, Employees!$A$2:$E$401, 5, FALSE), "Enter an ID")</f>
        <v>Enter an ID</v>
      </c>
      <c r="F4974" s="13" t="str">
        <f>IFERROR(VLOOKUP(A4974, Employees!$A$2:$F$401, 6, FALSE), "Enter an ID")</f>
        <v>Enter an ID</v>
      </c>
      <c r="J4974" s="13" t="str" cm="1">
        <f t="array" ref="J4974">_xlfn.IFS(ISBLANK(G4974), "no training", ISBLANK(I4974), 0, NOT(ISBLANK(I4974)), VLOOKUP(G4974,Trainings!$A$2:$B$20, 2, FALSE))</f>
        <v>no training</v>
      </c>
    </row>
    <row r="4975" spans="2:10" ht="15.75" customHeight="1" x14ac:dyDescent="0.4">
      <c r="B4975" s="13" t="str">
        <f>IFERROR(VLOOKUP(A4975, Employees!$A$2:$E$401, 2, FALSE), "Enter an ID")</f>
        <v>Enter an ID</v>
      </c>
      <c r="C4975" s="13" t="str">
        <f>IFERROR(VLOOKUP(A4975, Employees!$A$2:$E$401, 3, FALSE), "Enter an ID")</f>
        <v>Enter an ID</v>
      </c>
      <c r="D4975" s="13" t="str">
        <f>IFERROR(VLOOKUP(A4975, Employees!$A$2:$E$401, 4, FALSE), "Enter an ID")</f>
        <v>Enter an ID</v>
      </c>
      <c r="E4975" s="13" t="str">
        <f>IFERROR(VLOOKUP(A4975, Employees!$A$2:$E$401, 5, FALSE), "Enter an ID")</f>
        <v>Enter an ID</v>
      </c>
      <c r="F4975" s="13" t="str">
        <f>IFERROR(VLOOKUP(A4975, Employees!$A$2:$F$401, 6, FALSE), "Enter an ID")</f>
        <v>Enter an ID</v>
      </c>
      <c r="J4975" s="13" t="str" cm="1">
        <f t="array" ref="J4975">_xlfn.IFS(ISBLANK(G4975), "no training", ISBLANK(I4975), 0, NOT(ISBLANK(I4975)), VLOOKUP(G4975,Trainings!$A$2:$B$20, 2, FALSE))</f>
        <v>no training</v>
      </c>
    </row>
    <row r="4976" spans="2:10" ht="15.75" customHeight="1" x14ac:dyDescent="0.4">
      <c r="B4976" s="13" t="str">
        <f>IFERROR(VLOOKUP(A4976, Employees!$A$2:$E$401, 2, FALSE), "Enter an ID")</f>
        <v>Enter an ID</v>
      </c>
      <c r="C4976" s="13" t="str">
        <f>IFERROR(VLOOKUP(A4976, Employees!$A$2:$E$401, 3, FALSE), "Enter an ID")</f>
        <v>Enter an ID</v>
      </c>
      <c r="D4976" s="13" t="str">
        <f>IFERROR(VLOOKUP(A4976, Employees!$A$2:$E$401, 4, FALSE), "Enter an ID")</f>
        <v>Enter an ID</v>
      </c>
      <c r="E4976" s="13" t="str">
        <f>IFERROR(VLOOKUP(A4976, Employees!$A$2:$E$401, 5, FALSE), "Enter an ID")</f>
        <v>Enter an ID</v>
      </c>
      <c r="F4976" s="13" t="str">
        <f>IFERROR(VLOOKUP(A4976, Employees!$A$2:$F$401, 6, FALSE), "Enter an ID")</f>
        <v>Enter an ID</v>
      </c>
      <c r="J4976" s="13" t="str" cm="1">
        <f t="array" ref="J4976">_xlfn.IFS(ISBLANK(G4976), "no training", ISBLANK(I4976), 0, NOT(ISBLANK(I4976)), VLOOKUP(G4976,Trainings!$A$2:$B$20, 2, FALSE))</f>
        <v>no training</v>
      </c>
    </row>
    <row r="4977" spans="2:10" ht="15.75" customHeight="1" x14ac:dyDescent="0.4">
      <c r="B4977" s="13" t="str">
        <f>IFERROR(VLOOKUP(A4977, Employees!$A$2:$E$401, 2, FALSE), "Enter an ID")</f>
        <v>Enter an ID</v>
      </c>
      <c r="C4977" s="13" t="str">
        <f>IFERROR(VLOOKUP(A4977, Employees!$A$2:$E$401, 3, FALSE), "Enter an ID")</f>
        <v>Enter an ID</v>
      </c>
      <c r="D4977" s="13" t="str">
        <f>IFERROR(VLOOKUP(A4977, Employees!$A$2:$E$401, 4, FALSE), "Enter an ID")</f>
        <v>Enter an ID</v>
      </c>
      <c r="E4977" s="13" t="str">
        <f>IFERROR(VLOOKUP(A4977, Employees!$A$2:$E$401, 5, FALSE), "Enter an ID")</f>
        <v>Enter an ID</v>
      </c>
      <c r="F4977" s="13" t="str">
        <f>IFERROR(VLOOKUP(A4977, Employees!$A$2:$F$401, 6, FALSE), "Enter an ID")</f>
        <v>Enter an ID</v>
      </c>
      <c r="J4977" s="13" t="str" cm="1">
        <f t="array" ref="J4977">_xlfn.IFS(ISBLANK(G4977), "no training", ISBLANK(I4977), 0, NOT(ISBLANK(I4977)), VLOOKUP(G4977,Trainings!$A$2:$B$20, 2, FALSE))</f>
        <v>no training</v>
      </c>
    </row>
    <row r="4978" spans="2:10" ht="15.75" customHeight="1" x14ac:dyDescent="0.4">
      <c r="B4978" s="13" t="str">
        <f>IFERROR(VLOOKUP(A4978, Employees!$A$2:$E$401, 2, FALSE), "Enter an ID")</f>
        <v>Enter an ID</v>
      </c>
      <c r="C4978" s="13" t="str">
        <f>IFERROR(VLOOKUP(A4978, Employees!$A$2:$E$401, 3, FALSE), "Enter an ID")</f>
        <v>Enter an ID</v>
      </c>
      <c r="D4978" s="13" t="str">
        <f>IFERROR(VLOOKUP(A4978, Employees!$A$2:$E$401, 4, FALSE), "Enter an ID")</f>
        <v>Enter an ID</v>
      </c>
      <c r="E4978" s="13" t="str">
        <f>IFERROR(VLOOKUP(A4978, Employees!$A$2:$E$401, 5, FALSE), "Enter an ID")</f>
        <v>Enter an ID</v>
      </c>
      <c r="F4978" s="13" t="str">
        <f>IFERROR(VLOOKUP(A4978, Employees!$A$2:$F$401, 6, FALSE), "Enter an ID")</f>
        <v>Enter an ID</v>
      </c>
      <c r="J4978" s="13" t="str" cm="1">
        <f t="array" ref="J4978">_xlfn.IFS(ISBLANK(G4978), "no training", ISBLANK(I4978), 0, NOT(ISBLANK(I4978)), VLOOKUP(G4978,Trainings!$A$2:$B$20, 2, FALSE))</f>
        <v>no training</v>
      </c>
    </row>
    <row r="4979" spans="2:10" ht="15.75" customHeight="1" x14ac:dyDescent="0.4">
      <c r="B4979" s="13" t="str">
        <f>IFERROR(VLOOKUP(A4979, Employees!$A$2:$E$401, 2, FALSE), "Enter an ID")</f>
        <v>Enter an ID</v>
      </c>
      <c r="C4979" s="13" t="str">
        <f>IFERROR(VLOOKUP(A4979, Employees!$A$2:$E$401, 3, FALSE), "Enter an ID")</f>
        <v>Enter an ID</v>
      </c>
      <c r="D4979" s="13" t="str">
        <f>IFERROR(VLOOKUP(A4979, Employees!$A$2:$E$401, 4, FALSE), "Enter an ID")</f>
        <v>Enter an ID</v>
      </c>
      <c r="E4979" s="13" t="str">
        <f>IFERROR(VLOOKUP(A4979, Employees!$A$2:$E$401, 5, FALSE), "Enter an ID")</f>
        <v>Enter an ID</v>
      </c>
      <c r="F4979" s="13" t="str">
        <f>IFERROR(VLOOKUP(A4979, Employees!$A$2:$F$401, 6, FALSE), "Enter an ID")</f>
        <v>Enter an ID</v>
      </c>
      <c r="J4979" s="13" t="str" cm="1">
        <f t="array" ref="J4979">_xlfn.IFS(ISBLANK(G4979), "no training", ISBLANK(I4979), 0, NOT(ISBLANK(I4979)), VLOOKUP(G4979,Trainings!$A$2:$B$20, 2, FALSE))</f>
        <v>no training</v>
      </c>
    </row>
    <row r="4980" spans="2:10" ht="15.75" customHeight="1" x14ac:dyDescent="0.4">
      <c r="B4980" s="13" t="str">
        <f>IFERROR(VLOOKUP(A4980, Employees!$A$2:$E$401, 2, FALSE), "Enter an ID")</f>
        <v>Enter an ID</v>
      </c>
      <c r="C4980" s="13" t="str">
        <f>IFERROR(VLOOKUP(A4980, Employees!$A$2:$E$401, 3, FALSE), "Enter an ID")</f>
        <v>Enter an ID</v>
      </c>
      <c r="D4980" s="13" t="str">
        <f>IFERROR(VLOOKUP(A4980, Employees!$A$2:$E$401, 4, FALSE), "Enter an ID")</f>
        <v>Enter an ID</v>
      </c>
      <c r="E4980" s="13" t="str">
        <f>IFERROR(VLOOKUP(A4980, Employees!$A$2:$E$401, 5, FALSE), "Enter an ID")</f>
        <v>Enter an ID</v>
      </c>
      <c r="F4980" s="13" t="str">
        <f>IFERROR(VLOOKUP(A4980, Employees!$A$2:$F$401, 6, FALSE), "Enter an ID")</f>
        <v>Enter an ID</v>
      </c>
      <c r="J4980" s="13" t="str" cm="1">
        <f t="array" ref="J4980">_xlfn.IFS(ISBLANK(G4980), "no training", ISBLANK(I4980), 0, NOT(ISBLANK(I4980)), VLOOKUP(G4980,Trainings!$A$2:$B$20, 2, FALSE))</f>
        <v>no training</v>
      </c>
    </row>
    <row r="4981" spans="2:10" ht="15.75" customHeight="1" x14ac:dyDescent="0.4">
      <c r="B4981" s="13" t="str">
        <f>IFERROR(VLOOKUP(A4981, Employees!$A$2:$E$401, 2, FALSE), "Enter an ID")</f>
        <v>Enter an ID</v>
      </c>
      <c r="C4981" s="13" t="str">
        <f>IFERROR(VLOOKUP(A4981, Employees!$A$2:$E$401, 3, FALSE), "Enter an ID")</f>
        <v>Enter an ID</v>
      </c>
      <c r="D4981" s="13" t="str">
        <f>IFERROR(VLOOKUP(A4981, Employees!$A$2:$E$401, 4, FALSE), "Enter an ID")</f>
        <v>Enter an ID</v>
      </c>
      <c r="E4981" s="13" t="str">
        <f>IFERROR(VLOOKUP(A4981, Employees!$A$2:$E$401, 5, FALSE), "Enter an ID")</f>
        <v>Enter an ID</v>
      </c>
      <c r="F4981" s="13" t="str">
        <f>IFERROR(VLOOKUP(A4981, Employees!$A$2:$F$401, 6, FALSE), "Enter an ID")</f>
        <v>Enter an ID</v>
      </c>
      <c r="J4981" s="13" t="str" cm="1">
        <f t="array" ref="J4981">_xlfn.IFS(ISBLANK(G4981), "no training", ISBLANK(I4981), 0, NOT(ISBLANK(I4981)), VLOOKUP(G4981,Trainings!$A$2:$B$20, 2, FALSE))</f>
        <v>no training</v>
      </c>
    </row>
    <row r="4982" spans="2:10" ht="15.75" customHeight="1" x14ac:dyDescent="0.4">
      <c r="B4982" s="13" t="str">
        <f>IFERROR(VLOOKUP(A4982, Employees!$A$2:$E$401, 2, FALSE), "Enter an ID")</f>
        <v>Enter an ID</v>
      </c>
      <c r="C4982" s="13" t="str">
        <f>IFERROR(VLOOKUP(A4982, Employees!$A$2:$E$401, 3, FALSE), "Enter an ID")</f>
        <v>Enter an ID</v>
      </c>
      <c r="D4982" s="13" t="str">
        <f>IFERROR(VLOOKUP(A4982, Employees!$A$2:$E$401, 4, FALSE), "Enter an ID")</f>
        <v>Enter an ID</v>
      </c>
      <c r="E4982" s="13" t="str">
        <f>IFERROR(VLOOKUP(A4982, Employees!$A$2:$E$401, 5, FALSE), "Enter an ID")</f>
        <v>Enter an ID</v>
      </c>
      <c r="F4982" s="13" t="str">
        <f>IFERROR(VLOOKUP(A4982, Employees!$A$2:$F$401, 6, FALSE), "Enter an ID")</f>
        <v>Enter an ID</v>
      </c>
      <c r="J4982" s="13" t="str" cm="1">
        <f t="array" ref="J4982">_xlfn.IFS(ISBLANK(G4982), "no training", ISBLANK(I4982), 0, NOT(ISBLANK(I4982)), VLOOKUP(G4982,Trainings!$A$2:$B$20, 2, FALSE))</f>
        <v>no training</v>
      </c>
    </row>
    <row r="4983" spans="2:10" ht="15.75" customHeight="1" x14ac:dyDescent="0.4">
      <c r="B4983" s="13" t="str">
        <f>IFERROR(VLOOKUP(A4983, Employees!$A$2:$E$401, 2, FALSE), "Enter an ID")</f>
        <v>Enter an ID</v>
      </c>
      <c r="C4983" s="13" t="str">
        <f>IFERROR(VLOOKUP(A4983, Employees!$A$2:$E$401, 3, FALSE), "Enter an ID")</f>
        <v>Enter an ID</v>
      </c>
      <c r="D4983" s="13" t="str">
        <f>IFERROR(VLOOKUP(A4983, Employees!$A$2:$E$401, 4, FALSE), "Enter an ID")</f>
        <v>Enter an ID</v>
      </c>
      <c r="E4983" s="13" t="str">
        <f>IFERROR(VLOOKUP(A4983, Employees!$A$2:$E$401, 5, FALSE), "Enter an ID")</f>
        <v>Enter an ID</v>
      </c>
      <c r="F4983" s="13" t="str">
        <f>IFERROR(VLOOKUP(A4983, Employees!$A$2:$F$401, 6, FALSE), "Enter an ID")</f>
        <v>Enter an ID</v>
      </c>
      <c r="J4983" s="13" t="str" cm="1">
        <f t="array" ref="J4983">_xlfn.IFS(ISBLANK(G4983), "no training", ISBLANK(I4983), 0, NOT(ISBLANK(I4983)), VLOOKUP(G4983,Trainings!$A$2:$B$20, 2, FALSE))</f>
        <v>no training</v>
      </c>
    </row>
    <row r="4984" spans="2:10" ht="15.75" customHeight="1" x14ac:dyDescent="0.4">
      <c r="B4984" s="13" t="str">
        <f>IFERROR(VLOOKUP(A4984, Employees!$A$2:$E$401, 2, FALSE), "Enter an ID")</f>
        <v>Enter an ID</v>
      </c>
      <c r="C4984" s="13" t="str">
        <f>IFERROR(VLOOKUP(A4984, Employees!$A$2:$E$401, 3, FALSE), "Enter an ID")</f>
        <v>Enter an ID</v>
      </c>
      <c r="D4984" s="13" t="str">
        <f>IFERROR(VLOOKUP(A4984, Employees!$A$2:$E$401, 4, FALSE), "Enter an ID")</f>
        <v>Enter an ID</v>
      </c>
      <c r="E4984" s="13" t="str">
        <f>IFERROR(VLOOKUP(A4984, Employees!$A$2:$E$401, 5, FALSE), "Enter an ID")</f>
        <v>Enter an ID</v>
      </c>
      <c r="F4984" s="13" t="str">
        <f>IFERROR(VLOOKUP(A4984, Employees!$A$2:$F$401, 6, FALSE), "Enter an ID")</f>
        <v>Enter an ID</v>
      </c>
      <c r="J4984" s="13" t="str" cm="1">
        <f t="array" ref="J4984">_xlfn.IFS(ISBLANK(G4984), "no training", ISBLANK(I4984), 0, NOT(ISBLANK(I4984)), VLOOKUP(G4984,Trainings!$A$2:$B$20, 2, FALSE))</f>
        <v>no training</v>
      </c>
    </row>
    <row r="4985" spans="2:10" ht="15.75" customHeight="1" x14ac:dyDescent="0.4">
      <c r="B4985" s="13" t="str">
        <f>IFERROR(VLOOKUP(A4985, Employees!$A$2:$E$401, 2, FALSE), "Enter an ID")</f>
        <v>Enter an ID</v>
      </c>
      <c r="C4985" s="13" t="str">
        <f>IFERROR(VLOOKUP(A4985, Employees!$A$2:$E$401, 3, FALSE), "Enter an ID")</f>
        <v>Enter an ID</v>
      </c>
      <c r="D4985" s="13" t="str">
        <f>IFERROR(VLOOKUP(A4985, Employees!$A$2:$E$401, 4, FALSE), "Enter an ID")</f>
        <v>Enter an ID</v>
      </c>
      <c r="E4985" s="13" t="str">
        <f>IFERROR(VLOOKUP(A4985, Employees!$A$2:$E$401, 5, FALSE), "Enter an ID")</f>
        <v>Enter an ID</v>
      </c>
      <c r="F4985" s="13" t="str">
        <f>IFERROR(VLOOKUP(A4985, Employees!$A$2:$F$401, 6, FALSE), "Enter an ID")</f>
        <v>Enter an ID</v>
      </c>
      <c r="J4985" s="13" t="str" cm="1">
        <f t="array" ref="J4985">_xlfn.IFS(ISBLANK(G4985), "no training", ISBLANK(I4985), 0, NOT(ISBLANK(I4985)), VLOOKUP(G4985,Trainings!$A$2:$B$20, 2, FALSE))</f>
        <v>no training</v>
      </c>
    </row>
    <row r="4986" spans="2:10" ht="15.75" customHeight="1" x14ac:dyDescent="0.4">
      <c r="B4986" s="13" t="str">
        <f>IFERROR(VLOOKUP(A4986, Employees!$A$2:$E$401, 2, FALSE), "Enter an ID")</f>
        <v>Enter an ID</v>
      </c>
      <c r="C4986" s="13" t="str">
        <f>IFERROR(VLOOKUP(A4986, Employees!$A$2:$E$401, 3, FALSE), "Enter an ID")</f>
        <v>Enter an ID</v>
      </c>
      <c r="D4986" s="13" t="str">
        <f>IFERROR(VLOOKUP(A4986, Employees!$A$2:$E$401, 4, FALSE), "Enter an ID")</f>
        <v>Enter an ID</v>
      </c>
      <c r="E4986" s="13" t="str">
        <f>IFERROR(VLOOKUP(A4986, Employees!$A$2:$E$401, 5, FALSE), "Enter an ID")</f>
        <v>Enter an ID</v>
      </c>
      <c r="F4986" s="13" t="str">
        <f>IFERROR(VLOOKUP(A4986, Employees!$A$2:$F$401, 6, FALSE), "Enter an ID")</f>
        <v>Enter an ID</v>
      </c>
      <c r="J4986" s="13" t="str" cm="1">
        <f t="array" ref="J4986">_xlfn.IFS(ISBLANK(G4986), "no training", ISBLANK(I4986), 0, NOT(ISBLANK(I4986)), VLOOKUP(G4986,Trainings!$A$2:$B$20, 2, FALSE))</f>
        <v>no training</v>
      </c>
    </row>
    <row r="4987" spans="2:10" ht="15.75" customHeight="1" x14ac:dyDescent="0.4">
      <c r="B4987" s="13" t="str">
        <f>IFERROR(VLOOKUP(A4987, Employees!$A$2:$E$401, 2, FALSE), "Enter an ID")</f>
        <v>Enter an ID</v>
      </c>
      <c r="C4987" s="13" t="str">
        <f>IFERROR(VLOOKUP(A4987, Employees!$A$2:$E$401, 3, FALSE), "Enter an ID")</f>
        <v>Enter an ID</v>
      </c>
      <c r="D4987" s="13" t="str">
        <f>IFERROR(VLOOKUP(A4987, Employees!$A$2:$E$401, 4, FALSE), "Enter an ID")</f>
        <v>Enter an ID</v>
      </c>
      <c r="E4987" s="13" t="str">
        <f>IFERROR(VLOOKUP(A4987, Employees!$A$2:$E$401, 5, FALSE), "Enter an ID")</f>
        <v>Enter an ID</v>
      </c>
      <c r="F4987" s="13" t="str">
        <f>IFERROR(VLOOKUP(A4987, Employees!$A$2:$F$401, 6, FALSE), "Enter an ID")</f>
        <v>Enter an ID</v>
      </c>
      <c r="J4987" s="13" t="str" cm="1">
        <f t="array" ref="J4987">_xlfn.IFS(ISBLANK(G4987), "no training", ISBLANK(I4987), 0, NOT(ISBLANK(I4987)), VLOOKUP(G4987,Trainings!$A$2:$B$20, 2, FALSE))</f>
        <v>no training</v>
      </c>
    </row>
    <row r="4988" spans="2:10" ht="15.75" customHeight="1" x14ac:dyDescent="0.4">
      <c r="B4988" s="13" t="str">
        <f>IFERROR(VLOOKUP(A4988, Employees!$A$2:$E$401, 2, FALSE), "Enter an ID")</f>
        <v>Enter an ID</v>
      </c>
      <c r="C4988" s="13" t="str">
        <f>IFERROR(VLOOKUP(A4988, Employees!$A$2:$E$401, 3, FALSE), "Enter an ID")</f>
        <v>Enter an ID</v>
      </c>
      <c r="D4988" s="13" t="str">
        <f>IFERROR(VLOOKUP(A4988, Employees!$A$2:$E$401, 4, FALSE), "Enter an ID")</f>
        <v>Enter an ID</v>
      </c>
      <c r="E4988" s="13" t="str">
        <f>IFERROR(VLOOKUP(A4988, Employees!$A$2:$E$401, 5, FALSE), "Enter an ID")</f>
        <v>Enter an ID</v>
      </c>
      <c r="F4988" s="13" t="str">
        <f>IFERROR(VLOOKUP(A4988, Employees!$A$2:$F$401, 6, FALSE), "Enter an ID")</f>
        <v>Enter an ID</v>
      </c>
      <c r="J4988" s="13" t="str" cm="1">
        <f t="array" ref="J4988">_xlfn.IFS(ISBLANK(G4988), "no training", ISBLANK(I4988), 0, NOT(ISBLANK(I4988)), VLOOKUP(G4988,Trainings!$A$2:$B$20, 2, FALSE))</f>
        <v>no training</v>
      </c>
    </row>
    <row r="4989" spans="2:10" ht="15.75" customHeight="1" x14ac:dyDescent="0.4">
      <c r="B4989" s="13" t="str">
        <f>IFERROR(VLOOKUP(A4989, Employees!$A$2:$E$401, 2, FALSE), "Enter an ID")</f>
        <v>Enter an ID</v>
      </c>
      <c r="C4989" s="13" t="str">
        <f>IFERROR(VLOOKUP(A4989, Employees!$A$2:$E$401, 3, FALSE), "Enter an ID")</f>
        <v>Enter an ID</v>
      </c>
      <c r="D4989" s="13" t="str">
        <f>IFERROR(VLOOKUP(A4989, Employees!$A$2:$E$401, 4, FALSE), "Enter an ID")</f>
        <v>Enter an ID</v>
      </c>
      <c r="E4989" s="13" t="str">
        <f>IFERROR(VLOOKUP(A4989, Employees!$A$2:$E$401, 5, FALSE), "Enter an ID")</f>
        <v>Enter an ID</v>
      </c>
      <c r="F4989" s="13" t="str">
        <f>IFERROR(VLOOKUP(A4989, Employees!$A$2:$F$401, 6, FALSE), "Enter an ID")</f>
        <v>Enter an ID</v>
      </c>
      <c r="J4989" s="13" t="str" cm="1">
        <f t="array" ref="J4989">_xlfn.IFS(ISBLANK(G4989), "no training", ISBLANK(I4989), 0, NOT(ISBLANK(I4989)), VLOOKUP(G4989,Trainings!$A$2:$B$20, 2, FALSE))</f>
        <v>no training</v>
      </c>
    </row>
    <row r="4990" spans="2:10" ht="15.75" customHeight="1" x14ac:dyDescent="0.4">
      <c r="B4990" s="13" t="str">
        <f>IFERROR(VLOOKUP(A4990, Employees!$A$2:$E$401, 2, FALSE), "Enter an ID")</f>
        <v>Enter an ID</v>
      </c>
      <c r="C4990" s="13" t="str">
        <f>IFERROR(VLOOKUP(A4990, Employees!$A$2:$E$401, 3, FALSE), "Enter an ID")</f>
        <v>Enter an ID</v>
      </c>
      <c r="D4990" s="13" t="str">
        <f>IFERROR(VLOOKUP(A4990, Employees!$A$2:$E$401, 4, FALSE), "Enter an ID")</f>
        <v>Enter an ID</v>
      </c>
      <c r="E4990" s="13" t="str">
        <f>IFERROR(VLOOKUP(A4990, Employees!$A$2:$E$401, 5, FALSE), "Enter an ID")</f>
        <v>Enter an ID</v>
      </c>
      <c r="F4990" s="13" t="str">
        <f>IFERROR(VLOOKUP(A4990, Employees!$A$2:$F$401, 6, FALSE), "Enter an ID")</f>
        <v>Enter an ID</v>
      </c>
      <c r="J4990" s="13" t="str" cm="1">
        <f t="array" ref="J4990">_xlfn.IFS(ISBLANK(G4990), "no training", ISBLANK(I4990), 0, NOT(ISBLANK(I4990)), VLOOKUP(G4990,Trainings!$A$2:$B$20, 2, FALSE))</f>
        <v>no training</v>
      </c>
    </row>
    <row r="4991" spans="2:10" ht="15.75" customHeight="1" x14ac:dyDescent="0.4">
      <c r="B4991" s="13" t="str">
        <f>IFERROR(VLOOKUP(A4991, Employees!$A$2:$E$401, 2, FALSE), "Enter an ID")</f>
        <v>Enter an ID</v>
      </c>
      <c r="C4991" s="13" t="str">
        <f>IFERROR(VLOOKUP(A4991, Employees!$A$2:$E$401, 3, FALSE), "Enter an ID")</f>
        <v>Enter an ID</v>
      </c>
      <c r="D4991" s="13" t="str">
        <f>IFERROR(VLOOKUP(A4991, Employees!$A$2:$E$401, 4, FALSE), "Enter an ID")</f>
        <v>Enter an ID</v>
      </c>
      <c r="E4991" s="13" t="str">
        <f>IFERROR(VLOOKUP(A4991, Employees!$A$2:$E$401, 5, FALSE), "Enter an ID")</f>
        <v>Enter an ID</v>
      </c>
      <c r="F4991" s="13" t="str">
        <f>IFERROR(VLOOKUP(A4991, Employees!$A$2:$F$401, 6, FALSE), "Enter an ID")</f>
        <v>Enter an ID</v>
      </c>
      <c r="J4991" s="13" t="str" cm="1">
        <f t="array" ref="J4991">_xlfn.IFS(ISBLANK(G4991), "no training", ISBLANK(I4991), 0, NOT(ISBLANK(I4991)), VLOOKUP(G4991,Trainings!$A$2:$B$20, 2, FALSE))</f>
        <v>no training</v>
      </c>
    </row>
    <row r="4992" spans="2:10" ht="15.75" customHeight="1" x14ac:dyDescent="0.4">
      <c r="B4992" s="13" t="str">
        <f>IFERROR(VLOOKUP(A4992, Employees!$A$2:$E$401, 2, FALSE), "Enter an ID")</f>
        <v>Enter an ID</v>
      </c>
      <c r="C4992" s="13" t="str">
        <f>IFERROR(VLOOKUP(A4992, Employees!$A$2:$E$401, 3, FALSE), "Enter an ID")</f>
        <v>Enter an ID</v>
      </c>
      <c r="D4992" s="13" t="str">
        <f>IFERROR(VLOOKUP(A4992, Employees!$A$2:$E$401, 4, FALSE), "Enter an ID")</f>
        <v>Enter an ID</v>
      </c>
      <c r="E4992" s="13" t="str">
        <f>IFERROR(VLOOKUP(A4992, Employees!$A$2:$E$401, 5, FALSE), "Enter an ID")</f>
        <v>Enter an ID</v>
      </c>
      <c r="F4992" s="13" t="str">
        <f>IFERROR(VLOOKUP(A4992, Employees!$A$2:$F$401, 6, FALSE), "Enter an ID")</f>
        <v>Enter an ID</v>
      </c>
      <c r="J4992" s="13" t="str" cm="1">
        <f t="array" ref="J4992">_xlfn.IFS(ISBLANK(G4992), "no training", ISBLANK(I4992), 0, NOT(ISBLANK(I4992)), VLOOKUP(G4992,Trainings!$A$2:$B$20, 2, FALSE))</f>
        <v>no training</v>
      </c>
    </row>
    <row r="4993" spans="2:10" ht="15.75" customHeight="1" x14ac:dyDescent="0.4">
      <c r="B4993" s="13" t="str">
        <f>IFERROR(VLOOKUP(A4993, Employees!$A$2:$E$401, 2, FALSE), "Enter an ID")</f>
        <v>Enter an ID</v>
      </c>
      <c r="C4993" s="13" t="str">
        <f>IFERROR(VLOOKUP(A4993, Employees!$A$2:$E$401, 3, FALSE), "Enter an ID")</f>
        <v>Enter an ID</v>
      </c>
      <c r="D4993" s="13" t="str">
        <f>IFERROR(VLOOKUP(A4993, Employees!$A$2:$E$401, 4, FALSE), "Enter an ID")</f>
        <v>Enter an ID</v>
      </c>
      <c r="E4993" s="13" t="str">
        <f>IFERROR(VLOOKUP(A4993, Employees!$A$2:$E$401, 5, FALSE), "Enter an ID")</f>
        <v>Enter an ID</v>
      </c>
      <c r="F4993" s="13" t="str">
        <f>IFERROR(VLOOKUP(A4993, Employees!$A$2:$F$401, 6, FALSE), "Enter an ID")</f>
        <v>Enter an ID</v>
      </c>
      <c r="J4993" s="13" t="str" cm="1">
        <f t="array" ref="J4993">_xlfn.IFS(ISBLANK(G4993), "no training", ISBLANK(I4993), 0, NOT(ISBLANK(I4993)), VLOOKUP(G4993,Trainings!$A$2:$B$20, 2, FALSE))</f>
        <v>no training</v>
      </c>
    </row>
    <row r="4994" spans="2:10" ht="15.75" customHeight="1" x14ac:dyDescent="0.4">
      <c r="B4994" s="13" t="str">
        <f>IFERROR(VLOOKUP(A4994, Employees!$A$2:$E$401, 2, FALSE), "Enter an ID")</f>
        <v>Enter an ID</v>
      </c>
      <c r="C4994" s="13" t="str">
        <f>IFERROR(VLOOKUP(A4994, Employees!$A$2:$E$401, 3, FALSE), "Enter an ID")</f>
        <v>Enter an ID</v>
      </c>
      <c r="D4994" s="13" t="str">
        <f>IFERROR(VLOOKUP(A4994, Employees!$A$2:$E$401, 4, FALSE), "Enter an ID")</f>
        <v>Enter an ID</v>
      </c>
      <c r="E4994" s="13" t="str">
        <f>IFERROR(VLOOKUP(A4994, Employees!$A$2:$E$401, 5, FALSE), "Enter an ID")</f>
        <v>Enter an ID</v>
      </c>
      <c r="F4994" s="13" t="str">
        <f>IFERROR(VLOOKUP(A4994, Employees!$A$2:$F$401, 6, FALSE), "Enter an ID")</f>
        <v>Enter an ID</v>
      </c>
      <c r="J4994" s="13" t="str" cm="1">
        <f t="array" ref="J4994">_xlfn.IFS(ISBLANK(G4994), "no training", ISBLANK(I4994), 0, NOT(ISBLANK(I4994)), VLOOKUP(G4994,Trainings!$A$2:$B$20, 2, FALSE))</f>
        <v>no training</v>
      </c>
    </row>
    <row r="4995" spans="2:10" ht="15.75" customHeight="1" x14ac:dyDescent="0.4">
      <c r="B4995" s="13" t="str">
        <f>IFERROR(VLOOKUP(A4995, Employees!$A$2:$E$401, 2, FALSE), "Enter an ID")</f>
        <v>Enter an ID</v>
      </c>
      <c r="C4995" s="13" t="str">
        <f>IFERROR(VLOOKUP(A4995, Employees!$A$2:$E$401, 3, FALSE), "Enter an ID")</f>
        <v>Enter an ID</v>
      </c>
      <c r="D4995" s="13" t="str">
        <f>IFERROR(VLOOKUP(A4995, Employees!$A$2:$E$401, 4, FALSE), "Enter an ID")</f>
        <v>Enter an ID</v>
      </c>
      <c r="E4995" s="13" t="str">
        <f>IFERROR(VLOOKUP(A4995, Employees!$A$2:$E$401, 5, FALSE), "Enter an ID")</f>
        <v>Enter an ID</v>
      </c>
      <c r="F4995" s="13" t="str">
        <f>IFERROR(VLOOKUP(A4995, Employees!$A$2:$F$401, 6, FALSE), "Enter an ID")</f>
        <v>Enter an ID</v>
      </c>
      <c r="J4995" s="13" t="str" cm="1">
        <f t="array" ref="J4995">_xlfn.IFS(ISBLANK(G4995), "no training", ISBLANK(I4995), 0, NOT(ISBLANK(I4995)), VLOOKUP(G4995,Trainings!$A$2:$B$20, 2, FALSE))</f>
        <v>no training</v>
      </c>
    </row>
    <row r="4996" spans="2:10" ht="15.75" customHeight="1" x14ac:dyDescent="0.4">
      <c r="B4996" s="13" t="str">
        <f>IFERROR(VLOOKUP(A4996, Employees!$A$2:$E$401, 2, FALSE), "Enter an ID")</f>
        <v>Enter an ID</v>
      </c>
      <c r="C4996" s="13" t="str">
        <f>IFERROR(VLOOKUP(A4996, Employees!$A$2:$E$401, 3, FALSE), "Enter an ID")</f>
        <v>Enter an ID</v>
      </c>
      <c r="D4996" s="13" t="str">
        <f>IFERROR(VLOOKUP(A4996, Employees!$A$2:$E$401, 4, FALSE), "Enter an ID")</f>
        <v>Enter an ID</v>
      </c>
      <c r="E4996" s="13" t="str">
        <f>IFERROR(VLOOKUP(A4996, Employees!$A$2:$E$401, 5, FALSE), "Enter an ID")</f>
        <v>Enter an ID</v>
      </c>
      <c r="F4996" s="13" t="str">
        <f>IFERROR(VLOOKUP(A4996, Employees!$A$2:$F$401, 6, FALSE), "Enter an ID")</f>
        <v>Enter an ID</v>
      </c>
      <c r="J4996" s="13" t="str" cm="1">
        <f t="array" ref="J4996">_xlfn.IFS(ISBLANK(G4996), "no training", ISBLANK(I4996), 0, NOT(ISBLANK(I4996)), VLOOKUP(G4996,Trainings!$A$2:$B$20, 2, FALSE))</f>
        <v>no training</v>
      </c>
    </row>
    <row r="4997" spans="2:10" ht="15.75" customHeight="1" x14ac:dyDescent="0.4">
      <c r="B4997" s="13" t="str">
        <f>IFERROR(VLOOKUP(A4997, Employees!$A$2:$E$401, 2, FALSE), "Enter an ID")</f>
        <v>Enter an ID</v>
      </c>
      <c r="C4997" s="13" t="str">
        <f>IFERROR(VLOOKUP(A4997, Employees!$A$2:$E$401, 3, FALSE), "Enter an ID")</f>
        <v>Enter an ID</v>
      </c>
      <c r="D4997" s="13" t="str">
        <f>IFERROR(VLOOKUP(A4997, Employees!$A$2:$E$401, 4, FALSE), "Enter an ID")</f>
        <v>Enter an ID</v>
      </c>
      <c r="E4997" s="13" t="str">
        <f>IFERROR(VLOOKUP(A4997, Employees!$A$2:$E$401, 5, FALSE), "Enter an ID")</f>
        <v>Enter an ID</v>
      </c>
      <c r="F4997" s="13" t="str">
        <f>IFERROR(VLOOKUP(A4997, Employees!$A$2:$F$401, 6, FALSE), "Enter an ID")</f>
        <v>Enter an ID</v>
      </c>
      <c r="J4997" s="13" t="str" cm="1">
        <f t="array" ref="J4997">_xlfn.IFS(ISBLANK(G4997), "no training", ISBLANK(I4997), 0, NOT(ISBLANK(I4997)), VLOOKUP(G4997,Trainings!$A$2:$B$20, 2, FALSE))</f>
        <v>no training</v>
      </c>
    </row>
    <row r="4998" spans="2:10" ht="15.75" customHeight="1" x14ac:dyDescent="0.4">
      <c r="B4998" s="13" t="str">
        <f>IFERROR(VLOOKUP(A4998, Employees!$A$2:$E$401, 2, FALSE), "Enter an ID")</f>
        <v>Enter an ID</v>
      </c>
      <c r="C4998" s="13" t="str">
        <f>IFERROR(VLOOKUP(A4998, Employees!$A$2:$E$401, 3, FALSE), "Enter an ID")</f>
        <v>Enter an ID</v>
      </c>
      <c r="D4998" s="13" t="str">
        <f>IFERROR(VLOOKUP(A4998, Employees!$A$2:$E$401, 4, FALSE), "Enter an ID")</f>
        <v>Enter an ID</v>
      </c>
      <c r="E4998" s="13" t="str">
        <f>IFERROR(VLOOKUP(A4998, Employees!$A$2:$E$401, 5, FALSE), "Enter an ID")</f>
        <v>Enter an ID</v>
      </c>
      <c r="F4998" s="13" t="str">
        <f>IFERROR(VLOOKUP(A4998, Employees!$A$2:$F$401, 6, FALSE), "Enter an ID")</f>
        <v>Enter an ID</v>
      </c>
      <c r="J4998" s="13" t="str" cm="1">
        <f t="array" ref="J4998">_xlfn.IFS(ISBLANK(G4998), "no training", ISBLANK(I4998), 0, NOT(ISBLANK(I4998)), VLOOKUP(G4998,Trainings!$A$2:$B$20, 2, FALSE))</f>
        <v>no training</v>
      </c>
    </row>
    <row r="4999" spans="2:10" ht="15.75" customHeight="1" x14ac:dyDescent="0.4">
      <c r="B4999" s="13" t="str">
        <f>IFERROR(VLOOKUP(A4999, Employees!$A$2:$E$401, 2, FALSE), "Enter an ID")</f>
        <v>Enter an ID</v>
      </c>
      <c r="C4999" s="13" t="str">
        <f>IFERROR(VLOOKUP(A4999, Employees!$A$2:$E$401, 3, FALSE), "Enter an ID")</f>
        <v>Enter an ID</v>
      </c>
      <c r="D4999" s="13" t="str">
        <f>IFERROR(VLOOKUP(A4999, Employees!$A$2:$E$401, 4, FALSE), "Enter an ID")</f>
        <v>Enter an ID</v>
      </c>
      <c r="E4999" s="13" t="str">
        <f>IFERROR(VLOOKUP(A4999, Employees!$A$2:$E$401, 5, FALSE), "Enter an ID")</f>
        <v>Enter an ID</v>
      </c>
      <c r="F4999" s="13" t="str">
        <f>IFERROR(VLOOKUP(A4999, Employees!$A$2:$F$401, 6, FALSE), "Enter an ID")</f>
        <v>Enter an ID</v>
      </c>
      <c r="J4999" s="13" t="str" cm="1">
        <f t="array" ref="J4999">_xlfn.IFS(ISBLANK(G4999), "no training", ISBLANK(I4999), 0, NOT(ISBLANK(I4999)), VLOOKUP(G4999,Trainings!$A$2:$B$20, 2, FALSE))</f>
        <v>no training</v>
      </c>
    </row>
    <row r="5000" spans="2:10" ht="15.75" customHeight="1" x14ac:dyDescent="0.4">
      <c r="B5000" s="13" t="str">
        <f>IFERROR(VLOOKUP(A5000, Employees!$A$2:$E$401, 2, FALSE), "Enter an ID")</f>
        <v>Enter an ID</v>
      </c>
      <c r="C5000" s="13" t="str">
        <f>IFERROR(VLOOKUP(A5000, Employees!$A$2:$E$401, 3, FALSE), "Enter an ID")</f>
        <v>Enter an ID</v>
      </c>
      <c r="D5000" s="13" t="str">
        <f>IFERROR(VLOOKUP(A5000, Employees!$A$2:$E$401, 4, FALSE), "Enter an ID")</f>
        <v>Enter an ID</v>
      </c>
      <c r="E5000" s="13" t="str">
        <f>IFERROR(VLOOKUP(A5000, Employees!$A$2:$E$401, 5, FALSE), "Enter an ID")</f>
        <v>Enter an ID</v>
      </c>
      <c r="F5000" s="13" t="str">
        <f>IFERROR(VLOOKUP(A5000, Employees!$A$2:$F$401, 6, FALSE), "Enter an ID")</f>
        <v>Enter an ID</v>
      </c>
      <c r="J5000" s="13" t="str" cm="1">
        <f t="array" ref="J5000">_xlfn.IFS(ISBLANK(G5000), "no training", ISBLANK(I5000), 0, NOT(ISBLANK(I5000)), VLOOKUP(G5000,Trainings!$A$2:$B$20, 2, FALSE))</f>
        <v>no training</v>
      </c>
    </row>
    <row r="5001" spans="2:10" ht="15.75" customHeight="1" x14ac:dyDescent="0.4">
      <c r="B5001" s="13" t="str">
        <f>IFERROR(VLOOKUP(A5001, Employees!$A$2:$E$401, 2, FALSE), "Enter an ID")</f>
        <v>Enter an ID</v>
      </c>
      <c r="C5001" s="13" t="str">
        <f>IFERROR(VLOOKUP(A5001, Employees!$A$2:$E$401, 3, FALSE), "Enter an ID")</f>
        <v>Enter an ID</v>
      </c>
      <c r="D5001" s="13" t="str">
        <f>IFERROR(VLOOKUP(A5001, Employees!$A$2:$E$401, 4, FALSE), "Enter an ID")</f>
        <v>Enter an ID</v>
      </c>
      <c r="E5001" s="13" t="str">
        <f>IFERROR(VLOOKUP(A5001, Employees!$A$2:$E$401, 5, FALSE), "Enter an ID")</f>
        <v>Enter an ID</v>
      </c>
      <c r="F5001" s="13" t="str">
        <f>IFERROR(VLOOKUP(A5001, Employees!$A$2:$F$401, 6, FALSE), "Enter an ID")</f>
        <v>Enter an ID</v>
      </c>
      <c r="J5001" s="13" t="str" cm="1">
        <f t="array" ref="J5001">_xlfn.IFS(ISBLANK(G5001), "no training", ISBLANK(I5001), 0, NOT(ISBLANK(I5001)), VLOOKUP(G5001,Trainings!$A$2:$B$20, 2, FALSE))</f>
        <v>no training</v>
      </c>
    </row>
  </sheetData>
  <phoneticPr fontId="20" type="noConversion"/>
  <conditionalFormatting sqref="H2:H10001">
    <cfRule type="containsBlanks" dxfId="18" priority="13">
      <formula>LEN(TRIM(H2))=0</formula>
    </cfRule>
  </conditionalFormatting>
  <conditionalFormatting sqref="J2:J10001">
    <cfRule type="containsText" dxfId="17" priority="1" operator="containsText" text="no training">
      <formula>NOT(ISERROR(SEARCH("no training",J2)))</formula>
    </cfRule>
    <cfRule type="cellIs" dxfId="16" priority="3" operator="equal">
      <formula>0</formula>
    </cfRule>
    <cfRule type="cellIs" dxfId="15" priority="4" operator="greaterThan">
      <formula>0</formula>
    </cfRule>
  </conditionalFormatting>
  <conditionalFormatting sqref="I2:I10001">
    <cfRule type="containsBlanks" dxfId="14" priority="2">
      <formula>LEN(TRIM(I2))=0</formula>
    </cfRule>
    <cfRule type="cellIs" dxfId="13" priority="11" operator="greaterThan">
      <formula>0</formula>
    </cfRule>
  </conditionalFormatting>
  <dataValidations count="2">
    <dataValidation type="date" operator="greaterThan" allowBlank="1" showInputMessage="1" showErrorMessage="1" sqref="I419:I1239 H2:H1580 I2:I333" xr:uid="{BC299484-9F29-423F-8761-B06ACB573979}">
      <formula1>44562</formula1>
    </dataValidation>
    <dataValidation type="date" operator="greaterThanOrEqual" allowBlank="1" showErrorMessage="1" error="Please enter a valid date" sqref="I334:I418 H1581:H1048576 I1240:I1580" xr:uid="{16AAC5D9-5EB7-4BE3-8BCA-2410F6AC6A1F}">
      <formula1>44562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84800328-15EF-4203-8EF9-189E3ED60334}">
            <xm:f>NOT(ISERROR(SEARCH("no training",I2)))</xm:f>
            <xm:f>"no training"</xm:f>
            <x14:dxf>
              <fill>
                <patternFill patternType="solid">
                  <fgColor rgb="FFB6D7A8"/>
                  <bgColor theme="0" tint="-4.9989318521683403E-2"/>
                </patternFill>
              </fill>
            </x14:dxf>
          </x14:cfRule>
          <xm:sqref>I2:I10001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Please select a valid training type!" xr:uid="{8D18C8EF-8509-4D9F-915A-D5A66590917D}">
          <x14:formula1>
            <xm:f>OFFSET(Trainings!$A$2, 0, 0, ROWS(Trainings!$A$2:$A$20) - COUNTIF(Trainings!$A$2:$A$20, ""), 1)</xm:f>
          </x14:formula1>
          <xm:sqref>G2:G1048576</xm:sqref>
        </x14:dataValidation>
        <x14:dataValidation type="list" allowBlank="1" showInputMessage="1" showErrorMessage="1" xr:uid="{5E7A4F6B-034D-4017-9B84-C37D4D257F06}">
          <x14:formula1>
            <xm:f>Employees!$A$2:$A$401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9A58-74AC-40AD-AFDA-DA0061343EE2}">
  <dimension ref="A1:M402"/>
  <sheetViews>
    <sheetView topLeftCell="A125" workbookViewId="0">
      <selection activeCell="F8" sqref="F8"/>
    </sheetView>
  </sheetViews>
  <sheetFormatPr defaultRowHeight="12.3" x14ac:dyDescent="0.4"/>
  <cols>
    <col min="1" max="1" width="14.5" bestFit="1" customWidth="1"/>
    <col min="2" max="2" width="13" bestFit="1" customWidth="1"/>
    <col min="3" max="3" width="14.1640625" bestFit="1" customWidth="1"/>
    <col min="4" max="4" width="21.83203125" bestFit="1" customWidth="1"/>
    <col min="5" max="5" width="25.0546875" bestFit="1" customWidth="1"/>
    <col min="7" max="7" width="9.71875" customWidth="1"/>
  </cols>
  <sheetData>
    <row r="1" spans="1:13" ht="31.2" x14ac:dyDescent="0.6">
      <c r="A1" s="124" t="s">
        <v>40</v>
      </c>
      <c r="B1" s="124" t="s">
        <v>41</v>
      </c>
      <c r="C1" s="124" t="s">
        <v>42</v>
      </c>
      <c r="D1" s="124" t="s">
        <v>7</v>
      </c>
      <c r="E1" s="124" t="s">
        <v>8</v>
      </c>
      <c r="F1" s="124" t="s">
        <v>9</v>
      </c>
    </row>
    <row r="2" spans="1:13" ht="13.8" x14ac:dyDescent="0.45">
      <c r="A2" s="125">
        <v>1</v>
      </c>
      <c r="B2" s="125" t="s">
        <v>89</v>
      </c>
      <c r="C2" s="125" t="s">
        <v>90</v>
      </c>
      <c r="D2" s="141" t="s">
        <v>555</v>
      </c>
      <c r="E2" s="141" t="s">
        <v>555</v>
      </c>
      <c r="F2" s="141" t="s">
        <v>573</v>
      </c>
      <c r="G2" s="125"/>
      <c r="H2" s="125"/>
      <c r="I2" s="141"/>
      <c r="J2" s="141"/>
      <c r="K2" s="125"/>
      <c r="M2" s="125"/>
    </row>
    <row r="3" spans="1:13" ht="13.8" x14ac:dyDescent="0.45">
      <c r="A3" s="125">
        <v>2</v>
      </c>
      <c r="B3" s="125" t="s">
        <v>59</v>
      </c>
      <c r="C3" s="125" t="s">
        <v>60</v>
      </c>
      <c r="D3" s="125" t="s">
        <v>555</v>
      </c>
      <c r="E3" s="141" t="s">
        <v>555</v>
      </c>
      <c r="F3" s="141" t="s">
        <v>573</v>
      </c>
      <c r="G3" s="125"/>
      <c r="H3" s="125"/>
      <c r="I3" s="125"/>
      <c r="J3" s="141"/>
      <c r="K3" s="125"/>
      <c r="M3" s="125"/>
    </row>
    <row r="4" spans="1:13" ht="13.8" x14ac:dyDescent="0.45">
      <c r="A4" s="125">
        <v>3</v>
      </c>
      <c r="B4" s="125" t="s">
        <v>49</v>
      </c>
      <c r="C4" s="125" t="s">
        <v>50</v>
      </c>
      <c r="D4" s="125" t="s">
        <v>555</v>
      </c>
      <c r="E4" s="141" t="s">
        <v>555</v>
      </c>
      <c r="F4" s="141" t="s">
        <v>573</v>
      </c>
      <c r="G4" s="125"/>
      <c r="H4" s="125"/>
      <c r="I4" s="125"/>
      <c r="J4" s="141"/>
      <c r="K4" s="125"/>
      <c r="M4" s="125"/>
    </row>
    <row r="5" spans="1:13" ht="13.8" x14ac:dyDescent="0.45">
      <c r="A5" s="125">
        <v>4</v>
      </c>
      <c r="B5" s="125" t="s">
        <v>51</v>
      </c>
      <c r="C5" s="125" t="s">
        <v>52</v>
      </c>
      <c r="D5" s="125" t="s">
        <v>555</v>
      </c>
      <c r="E5" s="141" t="s">
        <v>555</v>
      </c>
      <c r="F5" s="141" t="s">
        <v>573</v>
      </c>
      <c r="G5" s="125"/>
      <c r="H5" s="125"/>
      <c r="I5" s="125"/>
      <c r="J5" s="141"/>
      <c r="K5" s="125"/>
      <c r="M5" s="125"/>
    </row>
    <row r="6" spans="1:13" ht="13.8" x14ac:dyDescent="0.45">
      <c r="A6" s="125">
        <v>5</v>
      </c>
      <c r="B6" s="125" t="s">
        <v>122</v>
      </c>
      <c r="C6" s="125" t="s">
        <v>86</v>
      </c>
      <c r="D6" s="125" t="s">
        <v>555</v>
      </c>
      <c r="E6" s="141" t="s">
        <v>555</v>
      </c>
      <c r="F6" s="141" t="s">
        <v>573</v>
      </c>
      <c r="G6" s="125"/>
      <c r="H6" s="125"/>
      <c r="I6" s="125"/>
      <c r="J6" s="141"/>
      <c r="K6" s="125"/>
      <c r="M6" s="125"/>
    </row>
    <row r="7" spans="1:13" ht="13.8" x14ac:dyDescent="0.45">
      <c r="A7" s="125">
        <v>6</v>
      </c>
      <c r="B7" s="125" t="s">
        <v>53</v>
      </c>
      <c r="C7" s="125" t="s">
        <v>123</v>
      </c>
      <c r="D7" s="125" t="s">
        <v>555</v>
      </c>
      <c r="E7" s="141" t="s">
        <v>555</v>
      </c>
      <c r="F7" s="141" t="s">
        <v>573</v>
      </c>
      <c r="G7" s="125"/>
      <c r="H7" s="125"/>
      <c r="I7" s="125"/>
      <c r="J7" s="141"/>
      <c r="K7" s="125"/>
      <c r="M7" s="125"/>
    </row>
    <row r="8" spans="1:13" ht="13.8" x14ac:dyDescent="0.45">
      <c r="A8" s="125">
        <v>7</v>
      </c>
      <c r="B8" s="125" t="s">
        <v>61</v>
      </c>
      <c r="C8" s="125" t="s">
        <v>62</v>
      </c>
      <c r="D8" s="125" t="s">
        <v>554</v>
      </c>
      <c r="E8" s="141" t="s">
        <v>16</v>
      </c>
      <c r="F8" s="141" t="s">
        <v>574</v>
      </c>
      <c r="G8" s="125"/>
      <c r="H8" s="125"/>
      <c r="I8" s="125"/>
      <c r="J8" s="141"/>
      <c r="K8" s="125"/>
      <c r="M8" s="125"/>
    </row>
    <row r="9" spans="1:13" ht="13.8" x14ac:dyDescent="0.45">
      <c r="A9" s="125">
        <v>8</v>
      </c>
      <c r="B9" s="125" t="s">
        <v>117</v>
      </c>
      <c r="C9" s="125" t="s">
        <v>205</v>
      </c>
      <c r="D9" s="125" t="s">
        <v>554</v>
      </c>
      <c r="E9" s="141" t="s">
        <v>16</v>
      </c>
      <c r="F9" s="141" t="s">
        <v>574</v>
      </c>
      <c r="G9" s="125"/>
      <c r="H9" s="125"/>
      <c r="I9" s="125"/>
      <c r="J9" s="141"/>
      <c r="K9" s="125"/>
      <c r="M9" s="125"/>
    </row>
    <row r="10" spans="1:13" ht="13.8" x14ac:dyDescent="0.45">
      <c r="A10" s="125">
        <v>9</v>
      </c>
      <c r="B10" s="125" t="s">
        <v>206</v>
      </c>
      <c r="C10" s="125" t="s">
        <v>207</v>
      </c>
      <c r="D10" s="125" t="s">
        <v>554</v>
      </c>
      <c r="E10" s="141" t="s">
        <v>563</v>
      </c>
      <c r="F10" s="141" t="s">
        <v>574</v>
      </c>
      <c r="G10" s="125"/>
      <c r="H10" s="125"/>
      <c r="I10" s="125"/>
      <c r="J10" s="141"/>
      <c r="K10" s="125"/>
      <c r="M10" s="125"/>
    </row>
    <row r="11" spans="1:13" ht="13.8" x14ac:dyDescent="0.45">
      <c r="A11" s="125">
        <v>10</v>
      </c>
      <c r="B11" s="125" t="s">
        <v>91</v>
      </c>
      <c r="C11" s="125" t="s">
        <v>92</v>
      </c>
      <c r="D11" s="125" t="s">
        <v>554</v>
      </c>
      <c r="E11" s="141" t="s">
        <v>563</v>
      </c>
      <c r="F11" s="141" t="s">
        <v>574</v>
      </c>
      <c r="G11" s="125"/>
      <c r="H11" s="125"/>
      <c r="I11" s="125"/>
      <c r="J11" s="141"/>
      <c r="K11" s="125"/>
      <c r="M11" s="125"/>
    </row>
    <row r="12" spans="1:13" ht="13.8" x14ac:dyDescent="0.45">
      <c r="A12" s="125">
        <v>11</v>
      </c>
      <c r="B12" s="125" t="s">
        <v>63</v>
      </c>
      <c r="C12" s="125" t="s">
        <v>64</v>
      </c>
      <c r="D12" s="125" t="s">
        <v>554</v>
      </c>
      <c r="E12" s="141" t="s">
        <v>563</v>
      </c>
      <c r="F12" s="141" t="s">
        <v>574</v>
      </c>
      <c r="G12" s="125"/>
      <c r="H12" s="125"/>
      <c r="I12" s="125"/>
      <c r="J12" s="141"/>
      <c r="K12" s="125"/>
      <c r="M12" s="125"/>
    </row>
    <row r="13" spans="1:13" ht="13.8" x14ac:dyDescent="0.45">
      <c r="A13" s="125">
        <v>12</v>
      </c>
      <c r="B13" s="125" t="s">
        <v>208</v>
      </c>
      <c r="C13" s="125" t="s">
        <v>127</v>
      </c>
      <c r="D13" s="125" t="s">
        <v>554</v>
      </c>
      <c r="E13" s="141" t="s">
        <v>563</v>
      </c>
      <c r="F13" s="141" t="s">
        <v>574</v>
      </c>
      <c r="G13" s="125"/>
      <c r="H13" s="125"/>
      <c r="I13" s="125"/>
      <c r="J13" s="141"/>
      <c r="K13" s="125"/>
      <c r="M13" s="125"/>
    </row>
    <row r="14" spans="1:13" ht="13.8" x14ac:dyDescent="0.45">
      <c r="A14" s="125">
        <v>13</v>
      </c>
      <c r="B14" s="125" t="s">
        <v>53</v>
      </c>
      <c r="C14" s="125" t="s">
        <v>93</v>
      </c>
      <c r="D14" s="125" t="s">
        <v>554</v>
      </c>
      <c r="E14" s="141" t="s">
        <v>563</v>
      </c>
      <c r="F14" s="141" t="s">
        <v>574</v>
      </c>
      <c r="G14" s="125"/>
      <c r="H14" s="125"/>
      <c r="I14" s="125"/>
      <c r="J14" s="141"/>
      <c r="K14" s="125"/>
      <c r="M14" s="125"/>
    </row>
    <row r="15" spans="1:13" ht="13.8" x14ac:dyDescent="0.45">
      <c r="A15" s="125">
        <v>14</v>
      </c>
      <c r="B15" s="125" t="s">
        <v>124</v>
      </c>
      <c r="C15" s="125" t="s">
        <v>125</v>
      </c>
      <c r="D15" s="125" t="s">
        <v>554</v>
      </c>
      <c r="E15" s="141" t="s">
        <v>563</v>
      </c>
      <c r="F15" s="141" t="s">
        <v>574</v>
      </c>
      <c r="G15" s="125"/>
      <c r="H15" s="125"/>
      <c r="I15" s="125"/>
      <c r="J15" s="141"/>
      <c r="K15" s="125"/>
      <c r="M15" s="125"/>
    </row>
    <row r="16" spans="1:13" ht="13.8" x14ac:dyDescent="0.45">
      <c r="A16" s="125">
        <v>15</v>
      </c>
      <c r="B16" s="125" t="s">
        <v>126</v>
      </c>
      <c r="C16" s="125" t="s">
        <v>127</v>
      </c>
      <c r="D16" s="125" t="s">
        <v>554</v>
      </c>
      <c r="E16" s="141" t="s">
        <v>563</v>
      </c>
      <c r="F16" s="141" t="s">
        <v>574</v>
      </c>
      <c r="G16" s="125"/>
      <c r="H16" s="125"/>
      <c r="I16" s="125"/>
      <c r="J16" s="141"/>
      <c r="K16" s="125"/>
      <c r="M16" s="125"/>
    </row>
    <row r="17" spans="1:13" ht="13.8" x14ac:dyDescent="0.45">
      <c r="A17" s="125">
        <v>16</v>
      </c>
      <c r="B17" s="125" t="s">
        <v>128</v>
      </c>
      <c r="C17" s="125" t="s">
        <v>129</v>
      </c>
      <c r="D17" s="125" t="s">
        <v>554</v>
      </c>
      <c r="E17" s="141" t="s">
        <v>563</v>
      </c>
      <c r="F17" s="141" t="s">
        <v>574</v>
      </c>
      <c r="G17" s="125"/>
      <c r="H17" s="125"/>
      <c r="I17" s="125"/>
      <c r="J17" s="141"/>
      <c r="K17" s="125"/>
      <c r="M17" s="125"/>
    </row>
    <row r="18" spans="1:13" ht="13.8" x14ac:dyDescent="0.45">
      <c r="A18" s="125">
        <v>17</v>
      </c>
      <c r="B18" s="125" t="s">
        <v>130</v>
      </c>
      <c r="C18" s="125" t="s">
        <v>131</v>
      </c>
      <c r="D18" s="125" t="s">
        <v>554</v>
      </c>
      <c r="E18" s="141" t="s">
        <v>563</v>
      </c>
      <c r="F18" s="141" t="s">
        <v>574</v>
      </c>
      <c r="G18" s="125"/>
      <c r="H18" s="125"/>
      <c r="I18" s="125"/>
      <c r="J18" s="141"/>
      <c r="K18" s="125"/>
      <c r="M18" s="125"/>
    </row>
    <row r="19" spans="1:13" ht="13.8" x14ac:dyDescent="0.45">
      <c r="A19" s="125">
        <v>18</v>
      </c>
      <c r="B19" s="125" t="s">
        <v>53</v>
      </c>
      <c r="C19" s="125" t="s">
        <v>54</v>
      </c>
      <c r="D19" s="125" t="s">
        <v>554</v>
      </c>
      <c r="E19" s="141" t="s">
        <v>563</v>
      </c>
      <c r="F19" s="141" t="s">
        <v>574</v>
      </c>
      <c r="G19" s="125"/>
      <c r="H19" s="125"/>
      <c r="I19" s="125"/>
      <c r="J19" s="141"/>
      <c r="K19" s="125"/>
      <c r="M19" s="125"/>
    </row>
    <row r="20" spans="1:13" ht="13.8" x14ac:dyDescent="0.45">
      <c r="A20" s="125">
        <v>19</v>
      </c>
      <c r="B20" s="125" t="s">
        <v>71</v>
      </c>
      <c r="C20" s="125" t="s">
        <v>132</v>
      </c>
      <c r="D20" s="125" t="s">
        <v>554</v>
      </c>
      <c r="E20" s="141" t="s">
        <v>563</v>
      </c>
      <c r="F20" s="141" t="s">
        <v>574</v>
      </c>
      <c r="G20" s="125"/>
      <c r="H20" s="125"/>
      <c r="I20" s="125"/>
      <c r="J20" s="141"/>
      <c r="K20" s="125"/>
      <c r="M20" s="125"/>
    </row>
    <row r="21" spans="1:13" ht="13.8" x14ac:dyDescent="0.45">
      <c r="A21" s="125">
        <v>20</v>
      </c>
      <c r="B21" s="125" t="s">
        <v>133</v>
      </c>
      <c r="C21" s="125" t="s">
        <v>134</v>
      </c>
      <c r="D21" s="125" t="s">
        <v>554</v>
      </c>
      <c r="E21" s="141" t="s">
        <v>563</v>
      </c>
      <c r="F21" s="141" t="s">
        <v>574</v>
      </c>
      <c r="G21" s="125"/>
      <c r="H21" s="125"/>
      <c r="I21" s="125"/>
      <c r="J21" s="141"/>
      <c r="K21" s="125"/>
      <c r="M21" s="125"/>
    </row>
    <row r="22" spans="1:13" ht="13.8" x14ac:dyDescent="0.45">
      <c r="A22" s="125">
        <v>21</v>
      </c>
      <c r="B22" s="125" t="s">
        <v>258</v>
      </c>
      <c r="C22" s="125" t="s">
        <v>113</v>
      </c>
      <c r="D22" s="125" t="s">
        <v>554</v>
      </c>
      <c r="E22" s="141" t="s">
        <v>563</v>
      </c>
      <c r="F22" s="141" t="s">
        <v>574</v>
      </c>
      <c r="G22" s="125"/>
      <c r="H22" s="125"/>
      <c r="I22" s="125"/>
      <c r="J22" s="141"/>
      <c r="K22" s="125"/>
      <c r="M22" s="125"/>
    </row>
    <row r="23" spans="1:13" ht="13.8" x14ac:dyDescent="0.45">
      <c r="A23" s="125">
        <v>22</v>
      </c>
      <c r="B23" s="125" t="s">
        <v>209</v>
      </c>
      <c r="C23" s="125" t="s">
        <v>210</v>
      </c>
      <c r="D23" s="125" t="s">
        <v>554</v>
      </c>
      <c r="E23" s="141" t="s">
        <v>563</v>
      </c>
      <c r="F23" s="141" t="s">
        <v>574</v>
      </c>
      <c r="G23" s="125"/>
      <c r="H23" s="125"/>
      <c r="I23" s="125"/>
      <c r="J23" s="141"/>
      <c r="K23" s="125"/>
      <c r="M23" s="125"/>
    </row>
    <row r="24" spans="1:13" ht="13.8" x14ac:dyDescent="0.45">
      <c r="A24" s="125">
        <v>23</v>
      </c>
      <c r="B24" s="125" t="s">
        <v>65</v>
      </c>
      <c r="C24" s="125" t="s">
        <v>66</v>
      </c>
      <c r="D24" s="125" t="s">
        <v>554</v>
      </c>
      <c r="E24" s="141" t="s">
        <v>563</v>
      </c>
      <c r="F24" s="141" t="s">
        <v>574</v>
      </c>
      <c r="G24" s="125"/>
      <c r="H24" s="125"/>
      <c r="I24" s="125"/>
      <c r="J24" s="141"/>
      <c r="K24" s="125"/>
      <c r="M24" s="125"/>
    </row>
    <row r="25" spans="1:13" ht="13.8" x14ac:dyDescent="0.45">
      <c r="A25" s="125">
        <v>24</v>
      </c>
      <c r="B25" s="125" t="s">
        <v>135</v>
      </c>
      <c r="C25" s="125" t="s">
        <v>136</v>
      </c>
      <c r="D25" s="125" t="s">
        <v>554</v>
      </c>
      <c r="E25" s="141" t="s">
        <v>563</v>
      </c>
      <c r="F25" s="141" t="s">
        <v>574</v>
      </c>
      <c r="G25" s="125"/>
      <c r="H25" s="125"/>
      <c r="I25" s="125"/>
      <c r="J25" s="141"/>
      <c r="K25" s="125"/>
      <c r="M25" s="125"/>
    </row>
    <row r="26" spans="1:13" ht="13.8" x14ac:dyDescent="0.45">
      <c r="A26" s="125">
        <v>25</v>
      </c>
      <c r="B26" s="125" t="s">
        <v>137</v>
      </c>
      <c r="C26" s="125" t="s">
        <v>138</v>
      </c>
      <c r="D26" s="125" t="s">
        <v>554</v>
      </c>
      <c r="E26" s="141" t="s">
        <v>563</v>
      </c>
      <c r="F26" s="141" t="s">
        <v>574</v>
      </c>
      <c r="G26" s="125"/>
      <c r="H26" s="125"/>
      <c r="I26" s="125"/>
      <c r="J26" s="141"/>
      <c r="K26" s="125"/>
      <c r="M26" s="125"/>
    </row>
    <row r="27" spans="1:13" ht="13.8" x14ac:dyDescent="0.45">
      <c r="A27" s="125">
        <v>26</v>
      </c>
      <c r="B27" s="125" t="s">
        <v>211</v>
      </c>
      <c r="C27" s="125" t="s">
        <v>212</v>
      </c>
      <c r="D27" s="125" t="s">
        <v>554</v>
      </c>
      <c r="E27" s="141" t="s">
        <v>563</v>
      </c>
      <c r="F27" s="141" t="s">
        <v>574</v>
      </c>
      <c r="G27" s="125"/>
      <c r="H27" s="125"/>
      <c r="I27" s="125"/>
      <c r="J27" s="141"/>
      <c r="K27" s="125"/>
      <c r="M27" s="125"/>
    </row>
    <row r="28" spans="1:13" ht="13.8" x14ac:dyDescent="0.45">
      <c r="A28" s="125">
        <v>27</v>
      </c>
      <c r="B28" s="125" t="s">
        <v>94</v>
      </c>
      <c r="C28" s="125" t="s">
        <v>95</v>
      </c>
      <c r="D28" s="125" t="s">
        <v>554</v>
      </c>
      <c r="E28" s="141" t="s">
        <v>563</v>
      </c>
      <c r="F28" s="141" t="s">
        <v>574</v>
      </c>
      <c r="G28" s="125"/>
      <c r="H28" s="125"/>
      <c r="I28" s="125"/>
      <c r="J28" s="141"/>
      <c r="K28" s="125"/>
      <c r="M28" s="125"/>
    </row>
    <row r="29" spans="1:13" ht="13.8" x14ac:dyDescent="0.45">
      <c r="A29" s="125">
        <v>28</v>
      </c>
      <c r="B29" s="125" t="s">
        <v>213</v>
      </c>
      <c r="C29" s="125" t="s">
        <v>214</v>
      </c>
      <c r="D29" s="125" t="s">
        <v>554</v>
      </c>
      <c r="E29" s="141" t="s">
        <v>563</v>
      </c>
      <c r="F29" s="141" t="s">
        <v>574</v>
      </c>
      <c r="G29" s="125"/>
      <c r="H29" s="125"/>
      <c r="I29" s="125"/>
      <c r="J29" s="141"/>
      <c r="K29" s="125"/>
      <c r="M29" s="125"/>
    </row>
    <row r="30" spans="1:13" ht="13.8" x14ac:dyDescent="0.45">
      <c r="A30" s="125">
        <v>29</v>
      </c>
      <c r="B30" s="125" t="s">
        <v>97</v>
      </c>
      <c r="C30" s="125" t="s">
        <v>111</v>
      </c>
      <c r="D30" s="125" t="s">
        <v>554</v>
      </c>
      <c r="E30" s="141" t="s">
        <v>562</v>
      </c>
      <c r="F30" s="141" t="s">
        <v>575</v>
      </c>
      <c r="G30" s="125"/>
      <c r="H30" s="125"/>
      <c r="I30" s="125"/>
      <c r="J30" s="141"/>
      <c r="K30" s="125"/>
      <c r="M30" s="125"/>
    </row>
    <row r="31" spans="1:13" ht="13.8" x14ac:dyDescent="0.45">
      <c r="A31" s="125">
        <v>30</v>
      </c>
      <c r="B31" s="125" t="s">
        <v>215</v>
      </c>
      <c r="C31" s="125" t="s">
        <v>216</v>
      </c>
      <c r="D31" s="125" t="s">
        <v>554</v>
      </c>
      <c r="E31" s="141" t="s">
        <v>562</v>
      </c>
      <c r="F31" s="141" t="s">
        <v>575</v>
      </c>
      <c r="G31" s="125"/>
      <c r="H31" s="125"/>
      <c r="I31" s="125"/>
      <c r="J31" s="141"/>
      <c r="K31" s="125"/>
      <c r="M31" s="125"/>
    </row>
    <row r="32" spans="1:13" ht="13.8" x14ac:dyDescent="0.45">
      <c r="A32" s="125">
        <v>31</v>
      </c>
      <c r="B32" s="125" t="s">
        <v>55</v>
      </c>
      <c r="C32" s="125" t="s">
        <v>56</v>
      </c>
      <c r="D32" s="125" t="s">
        <v>554</v>
      </c>
      <c r="E32" s="141" t="s">
        <v>562</v>
      </c>
      <c r="F32" s="141" t="s">
        <v>575</v>
      </c>
      <c r="G32" s="125"/>
      <c r="H32" s="125"/>
      <c r="I32" s="125"/>
      <c r="J32" s="141"/>
      <c r="K32" s="125"/>
    </row>
    <row r="33" spans="1:11" ht="13.8" x14ac:dyDescent="0.45">
      <c r="A33" s="125">
        <v>32</v>
      </c>
      <c r="B33" s="125" t="s">
        <v>139</v>
      </c>
      <c r="C33" s="125" t="s">
        <v>140</v>
      </c>
      <c r="D33" s="125" t="s">
        <v>554</v>
      </c>
      <c r="E33" s="141" t="s">
        <v>562</v>
      </c>
      <c r="F33" s="141" t="s">
        <v>575</v>
      </c>
      <c r="G33" s="125"/>
      <c r="H33" s="125"/>
      <c r="I33" s="125"/>
      <c r="J33" s="141"/>
      <c r="K33" s="125"/>
    </row>
    <row r="34" spans="1:11" ht="13.8" x14ac:dyDescent="0.45">
      <c r="A34" s="125">
        <v>33</v>
      </c>
      <c r="B34" s="125" t="s">
        <v>67</v>
      </c>
      <c r="C34" s="125" t="s">
        <v>68</v>
      </c>
      <c r="D34" s="125" t="s">
        <v>554</v>
      </c>
      <c r="E34" s="141" t="s">
        <v>562</v>
      </c>
      <c r="F34" s="141" t="s">
        <v>575</v>
      </c>
      <c r="G34" s="125"/>
      <c r="H34" s="125"/>
      <c r="I34" s="125"/>
      <c r="J34" s="141"/>
      <c r="K34" s="125"/>
    </row>
    <row r="35" spans="1:11" ht="13.8" x14ac:dyDescent="0.45">
      <c r="A35" s="125">
        <v>34</v>
      </c>
      <c r="B35" s="125" t="s">
        <v>141</v>
      </c>
      <c r="C35" s="125" t="s">
        <v>142</v>
      </c>
      <c r="D35" s="125" t="s">
        <v>554</v>
      </c>
      <c r="E35" s="141" t="s">
        <v>562</v>
      </c>
      <c r="F35" s="141" t="s">
        <v>575</v>
      </c>
      <c r="G35" s="125"/>
      <c r="H35" s="125"/>
      <c r="I35" s="125"/>
      <c r="J35" s="141"/>
      <c r="K35" s="125"/>
    </row>
    <row r="36" spans="1:11" ht="13.8" x14ac:dyDescent="0.45">
      <c r="A36" s="125">
        <v>35</v>
      </c>
      <c r="B36" s="125" t="s">
        <v>223</v>
      </c>
      <c r="C36" s="125" t="s">
        <v>247</v>
      </c>
      <c r="D36" s="125" t="s">
        <v>554</v>
      </c>
      <c r="E36" s="141" t="s">
        <v>562</v>
      </c>
      <c r="F36" s="141" t="s">
        <v>575</v>
      </c>
      <c r="G36" s="125"/>
      <c r="H36" s="125"/>
      <c r="I36" s="125"/>
      <c r="J36" s="141"/>
      <c r="K36" s="125"/>
    </row>
    <row r="37" spans="1:11" ht="13.8" x14ac:dyDescent="0.45">
      <c r="A37" s="125">
        <v>36</v>
      </c>
      <c r="B37" s="125" t="s">
        <v>94</v>
      </c>
      <c r="C37" s="125" t="s">
        <v>143</v>
      </c>
      <c r="D37" s="125" t="s">
        <v>554</v>
      </c>
      <c r="E37" s="141" t="s">
        <v>562</v>
      </c>
      <c r="F37" s="141" t="s">
        <v>575</v>
      </c>
      <c r="G37" s="125"/>
      <c r="H37" s="125"/>
      <c r="I37" s="125"/>
      <c r="J37" s="141"/>
      <c r="K37" s="125"/>
    </row>
    <row r="38" spans="1:11" ht="13.8" x14ac:dyDescent="0.45">
      <c r="A38" s="125">
        <v>37</v>
      </c>
      <c r="B38" s="125" t="s">
        <v>144</v>
      </c>
      <c r="C38" s="125" t="s">
        <v>145</v>
      </c>
      <c r="D38" s="125" t="s">
        <v>554</v>
      </c>
      <c r="E38" s="141" t="s">
        <v>562</v>
      </c>
      <c r="F38" s="141" t="s">
        <v>575</v>
      </c>
      <c r="G38" s="125"/>
      <c r="H38" s="125"/>
      <c r="I38" s="125"/>
      <c r="J38" s="141"/>
      <c r="K38" s="125"/>
    </row>
    <row r="39" spans="1:11" ht="13.8" x14ac:dyDescent="0.45">
      <c r="A39" s="125">
        <v>38</v>
      </c>
      <c r="B39" s="125" t="s">
        <v>69</v>
      </c>
      <c r="C39" s="125" t="s">
        <v>70</v>
      </c>
      <c r="D39" s="125" t="s">
        <v>554</v>
      </c>
      <c r="E39" s="141" t="s">
        <v>562</v>
      </c>
      <c r="F39" s="141" t="s">
        <v>575</v>
      </c>
      <c r="G39" s="125"/>
      <c r="H39" s="125"/>
      <c r="I39" s="125"/>
      <c r="J39" s="141"/>
      <c r="K39" s="125"/>
    </row>
    <row r="40" spans="1:11" ht="13.8" x14ac:dyDescent="0.45">
      <c r="A40" s="125">
        <v>39</v>
      </c>
      <c r="B40" s="125" t="s">
        <v>217</v>
      </c>
      <c r="C40" s="125" t="s">
        <v>218</v>
      </c>
      <c r="D40" s="125" t="s">
        <v>554</v>
      </c>
      <c r="E40" s="141" t="s">
        <v>562</v>
      </c>
      <c r="F40" s="141" t="s">
        <v>575</v>
      </c>
      <c r="G40" s="125"/>
      <c r="H40" s="125"/>
      <c r="I40" s="125"/>
      <c r="J40" s="141"/>
      <c r="K40" s="125"/>
    </row>
    <row r="41" spans="1:11" ht="13.8" x14ac:dyDescent="0.45">
      <c r="A41" s="125">
        <v>40</v>
      </c>
      <c r="B41" s="125" t="s">
        <v>112</v>
      </c>
      <c r="C41" s="125" t="s">
        <v>113</v>
      </c>
      <c r="D41" s="125" t="s">
        <v>554</v>
      </c>
      <c r="E41" s="141" t="s">
        <v>562</v>
      </c>
      <c r="F41" s="141" t="s">
        <v>575</v>
      </c>
      <c r="G41" s="125"/>
      <c r="H41" s="125"/>
      <c r="I41" s="125"/>
      <c r="J41" s="141"/>
      <c r="K41" s="125"/>
    </row>
    <row r="42" spans="1:11" ht="13.8" x14ac:dyDescent="0.45">
      <c r="A42" s="125">
        <v>41</v>
      </c>
      <c r="B42" s="125" t="s">
        <v>87</v>
      </c>
      <c r="C42" s="125" t="s">
        <v>64</v>
      </c>
      <c r="D42" s="125" t="s">
        <v>554</v>
      </c>
      <c r="E42" s="141" t="s">
        <v>562</v>
      </c>
      <c r="F42" s="141" t="s">
        <v>575</v>
      </c>
      <c r="G42" s="125"/>
      <c r="H42" s="125"/>
      <c r="I42" s="125"/>
      <c r="J42" s="141"/>
      <c r="K42" s="125"/>
    </row>
    <row r="43" spans="1:11" ht="13.8" x14ac:dyDescent="0.45">
      <c r="A43" s="125">
        <v>42</v>
      </c>
      <c r="B43" s="125" t="s">
        <v>71</v>
      </c>
      <c r="C43" s="125" t="s">
        <v>72</v>
      </c>
      <c r="D43" s="125" t="s">
        <v>554</v>
      </c>
      <c r="E43" s="141" t="s">
        <v>562</v>
      </c>
      <c r="F43" s="141" t="s">
        <v>575</v>
      </c>
      <c r="G43" s="125"/>
      <c r="H43" s="125"/>
      <c r="I43" s="125"/>
      <c r="J43" s="141"/>
      <c r="K43" s="125"/>
    </row>
    <row r="44" spans="1:11" ht="13.8" x14ac:dyDescent="0.45">
      <c r="A44" s="125">
        <v>43</v>
      </c>
      <c r="B44" s="125" t="s">
        <v>73</v>
      </c>
      <c r="C44" s="125" t="s">
        <v>74</v>
      </c>
      <c r="D44" s="125" t="s">
        <v>554</v>
      </c>
      <c r="E44" s="141" t="s">
        <v>562</v>
      </c>
      <c r="F44" s="141" t="s">
        <v>575</v>
      </c>
      <c r="G44" s="125"/>
      <c r="H44" s="125"/>
      <c r="I44" s="125"/>
      <c r="J44" s="141"/>
      <c r="K44" s="125"/>
    </row>
    <row r="45" spans="1:11" ht="13.8" x14ac:dyDescent="0.45">
      <c r="A45" s="125">
        <v>44</v>
      </c>
      <c r="B45" s="125" t="s">
        <v>47</v>
      </c>
      <c r="C45" s="125" t="s">
        <v>113</v>
      </c>
      <c r="D45" s="125" t="s">
        <v>554</v>
      </c>
      <c r="E45" s="141" t="s">
        <v>562</v>
      </c>
      <c r="F45" s="141" t="s">
        <v>575</v>
      </c>
      <c r="G45" s="125"/>
      <c r="H45" s="125"/>
      <c r="I45" s="125"/>
      <c r="J45" s="141"/>
      <c r="K45" s="125"/>
    </row>
    <row r="46" spans="1:11" ht="13.8" x14ac:dyDescent="0.45">
      <c r="A46" s="125">
        <v>45</v>
      </c>
      <c r="B46" s="125" t="s">
        <v>97</v>
      </c>
      <c r="C46" s="125" t="s">
        <v>98</v>
      </c>
      <c r="D46" s="125" t="s">
        <v>554</v>
      </c>
      <c r="E46" s="141" t="s">
        <v>562</v>
      </c>
      <c r="F46" s="141" t="s">
        <v>575</v>
      </c>
      <c r="G46" s="125"/>
      <c r="H46" s="125"/>
      <c r="I46" s="125"/>
      <c r="J46" s="141"/>
      <c r="K46" s="125"/>
    </row>
    <row r="47" spans="1:11" ht="13.8" x14ac:dyDescent="0.45">
      <c r="A47" s="125">
        <v>46</v>
      </c>
      <c r="B47" s="125" t="s">
        <v>146</v>
      </c>
      <c r="C47" s="125" t="s">
        <v>147</v>
      </c>
      <c r="D47" s="125" t="s">
        <v>554</v>
      </c>
      <c r="E47" s="141" t="s">
        <v>562</v>
      </c>
      <c r="F47" s="141" t="s">
        <v>575</v>
      </c>
      <c r="G47" s="125"/>
      <c r="H47" s="125"/>
      <c r="I47" s="125"/>
      <c r="J47" s="141"/>
      <c r="K47" s="125"/>
    </row>
    <row r="48" spans="1:11" ht="13.8" x14ac:dyDescent="0.45">
      <c r="A48" s="125">
        <v>47</v>
      </c>
      <c r="B48" s="125" t="s">
        <v>114</v>
      </c>
      <c r="C48" s="125" t="s">
        <v>115</v>
      </c>
      <c r="D48" s="125" t="s">
        <v>554</v>
      </c>
      <c r="E48" s="141" t="s">
        <v>562</v>
      </c>
      <c r="F48" s="141" t="s">
        <v>575</v>
      </c>
      <c r="G48" s="125"/>
      <c r="H48" s="125"/>
      <c r="I48" s="125"/>
      <c r="J48" s="141"/>
      <c r="K48" s="125"/>
    </row>
    <row r="49" spans="1:11" ht="13.8" x14ac:dyDescent="0.45">
      <c r="A49" s="125">
        <v>48</v>
      </c>
      <c r="B49" s="125" t="s">
        <v>333</v>
      </c>
      <c r="C49" s="125" t="s">
        <v>334</v>
      </c>
      <c r="D49" s="125" t="s">
        <v>554</v>
      </c>
      <c r="E49" s="141" t="s">
        <v>562</v>
      </c>
      <c r="F49" s="141" t="s">
        <v>575</v>
      </c>
      <c r="G49" s="125"/>
      <c r="H49" s="125"/>
      <c r="I49" s="125"/>
      <c r="J49" s="141"/>
      <c r="K49" s="125"/>
    </row>
    <row r="50" spans="1:11" ht="13.8" x14ac:dyDescent="0.45">
      <c r="A50" s="125">
        <v>49</v>
      </c>
      <c r="B50" s="125" t="s">
        <v>75</v>
      </c>
      <c r="C50" s="125" t="s">
        <v>116</v>
      </c>
      <c r="D50" s="125" t="s">
        <v>554</v>
      </c>
      <c r="E50" s="141" t="s">
        <v>562</v>
      </c>
      <c r="F50" s="141" t="s">
        <v>575</v>
      </c>
      <c r="G50" s="125"/>
      <c r="H50" s="125"/>
      <c r="I50" s="125"/>
      <c r="J50" s="141"/>
      <c r="K50" s="125"/>
    </row>
    <row r="51" spans="1:11" ht="13.8" x14ac:dyDescent="0.45">
      <c r="A51" s="125">
        <v>50</v>
      </c>
      <c r="B51" s="125" t="s">
        <v>148</v>
      </c>
      <c r="C51" s="125" t="s">
        <v>149</v>
      </c>
      <c r="D51" s="125" t="s">
        <v>554</v>
      </c>
      <c r="E51" s="141" t="s">
        <v>562</v>
      </c>
      <c r="F51" s="141" t="s">
        <v>575</v>
      </c>
      <c r="G51" s="125"/>
      <c r="H51" s="125"/>
      <c r="I51" s="125"/>
      <c r="J51" s="141"/>
      <c r="K51" s="125"/>
    </row>
    <row r="52" spans="1:11" ht="13.8" x14ac:dyDescent="0.45">
      <c r="A52" s="125">
        <v>51</v>
      </c>
      <c r="B52" s="125" t="s">
        <v>150</v>
      </c>
      <c r="C52" s="125" t="s">
        <v>151</v>
      </c>
      <c r="D52" s="125" t="s">
        <v>556</v>
      </c>
      <c r="E52" s="141" t="s">
        <v>16</v>
      </c>
      <c r="F52" s="141" t="s">
        <v>576</v>
      </c>
      <c r="G52" s="125"/>
      <c r="H52" s="125"/>
      <c r="I52" s="125"/>
      <c r="J52" s="141"/>
      <c r="K52" s="125"/>
    </row>
    <row r="53" spans="1:11" ht="13.8" x14ac:dyDescent="0.45">
      <c r="A53" s="125">
        <v>52</v>
      </c>
      <c r="B53" s="125" t="s">
        <v>87</v>
      </c>
      <c r="C53" s="125" t="s">
        <v>152</v>
      </c>
      <c r="D53" s="125" t="s">
        <v>556</v>
      </c>
      <c r="E53" s="141" t="s">
        <v>16</v>
      </c>
      <c r="F53" s="141" t="s">
        <v>576</v>
      </c>
      <c r="G53" s="125"/>
      <c r="H53" s="125"/>
      <c r="I53" s="125"/>
      <c r="J53" s="141"/>
      <c r="K53" s="125"/>
    </row>
    <row r="54" spans="1:11" ht="13.8" x14ac:dyDescent="0.45">
      <c r="A54" s="125">
        <v>53</v>
      </c>
      <c r="B54" s="125" t="s">
        <v>71</v>
      </c>
      <c r="C54" s="125" t="s">
        <v>51</v>
      </c>
      <c r="D54" s="125" t="s">
        <v>556</v>
      </c>
      <c r="E54" s="141" t="s">
        <v>557</v>
      </c>
      <c r="F54" s="141" t="s">
        <v>576</v>
      </c>
      <c r="G54" s="125"/>
      <c r="H54" s="125"/>
      <c r="I54" s="125"/>
      <c r="J54" s="141"/>
      <c r="K54" s="125"/>
    </row>
    <row r="55" spans="1:11" ht="13.8" x14ac:dyDescent="0.45">
      <c r="A55" s="125">
        <v>54</v>
      </c>
      <c r="B55" s="125" t="s">
        <v>153</v>
      </c>
      <c r="C55" s="125" t="s">
        <v>154</v>
      </c>
      <c r="D55" s="125" t="s">
        <v>556</v>
      </c>
      <c r="E55" s="141" t="s">
        <v>557</v>
      </c>
      <c r="F55" s="141" t="s">
        <v>576</v>
      </c>
      <c r="G55" s="125"/>
      <c r="H55" s="125"/>
      <c r="I55" s="125"/>
      <c r="J55" s="141"/>
      <c r="K55" s="125"/>
    </row>
    <row r="56" spans="1:11" ht="13.8" x14ac:dyDescent="0.45">
      <c r="A56" s="125">
        <v>55</v>
      </c>
      <c r="B56" s="125" t="s">
        <v>43</v>
      </c>
      <c r="C56" s="125" t="s">
        <v>44</v>
      </c>
      <c r="D56" s="125" t="s">
        <v>556</v>
      </c>
      <c r="E56" s="141" t="s">
        <v>557</v>
      </c>
      <c r="F56" s="141" t="s">
        <v>576</v>
      </c>
      <c r="G56" s="125"/>
      <c r="H56" s="125"/>
      <c r="I56" s="125"/>
      <c r="J56" s="141"/>
      <c r="K56" s="125"/>
    </row>
    <row r="57" spans="1:11" ht="13.8" x14ac:dyDescent="0.45">
      <c r="A57" s="125">
        <v>56</v>
      </c>
      <c r="B57" s="125" t="s">
        <v>155</v>
      </c>
      <c r="C57" s="125" t="s">
        <v>156</v>
      </c>
      <c r="D57" s="125" t="s">
        <v>556</v>
      </c>
      <c r="E57" s="141" t="s">
        <v>557</v>
      </c>
      <c r="F57" s="141" t="s">
        <v>576</v>
      </c>
      <c r="G57" s="125"/>
      <c r="H57" s="125"/>
      <c r="I57" s="125"/>
      <c r="J57" s="141"/>
      <c r="K57" s="125"/>
    </row>
    <row r="58" spans="1:11" ht="13.8" x14ac:dyDescent="0.45">
      <c r="A58" s="125">
        <v>57</v>
      </c>
      <c r="B58" s="125" t="s">
        <v>55</v>
      </c>
      <c r="C58" s="125" t="s">
        <v>157</v>
      </c>
      <c r="D58" s="125" t="s">
        <v>556</v>
      </c>
      <c r="E58" s="141" t="s">
        <v>557</v>
      </c>
      <c r="F58" s="141" t="s">
        <v>576</v>
      </c>
      <c r="G58" s="125"/>
      <c r="H58" s="125"/>
      <c r="I58" s="125"/>
      <c r="J58" s="141"/>
      <c r="K58" s="125"/>
    </row>
    <row r="59" spans="1:11" ht="13.8" x14ac:dyDescent="0.45">
      <c r="A59" s="125">
        <v>58</v>
      </c>
      <c r="B59" s="125" t="s">
        <v>158</v>
      </c>
      <c r="C59" s="125" t="s">
        <v>159</v>
      </c>
      <c r="D59" s="125" t="s">
        <v>556</v>
      </c>
      <c r="E59" s="141" t="s">
        <v>557</v>
      </c>
      <c r="F59" s="141" t="s">
        <v>576</v>
      </c>
      <c r="G59" s="125"/>
      <c r="H59" s="125"/>
      <c r="I59" s="125"/>
      <c r="J59" s="141"/>
      <c r="K59" s="125"/>
    </row>
    <row r="60" spans="1:11" ht="13.8" x14ac:dyDescent="0.45">
      <c r="A60" s="125">
        <v>59</v>
      </c>
      <c r="B60" s="125" t="s">
        <v>47</v>
      </c>
      <c r="C60" s="125" t="s">
        <v>48</v>
      </c>
      <c r="D60" s="125" t="s">
        <v>556</v>
      </c>
      <c r="E60" s="141" t="s">
        <v>557</v>
      </c>
      <c r="F60" s="141" t="s">
        <v>576</v>
      </c>
      <c r="G60" s="125"/>
      <c r="H60" s="125"/>
      <c r="I60" s="125"/>
      <c r="J60" s="141"/>
      <c r="K60" s="125"/>
    </row>
    <row r="61" spans="1:11" ht="13.8" x14ac:dyDescent="0.45">
      <c r="A61" s="125">
        <v>60</v>
      </c>
      <c r="B61" s="125" t="s">
        <v>117</v>
      </c>
      <c r="C61" s="125" t="s">
        <v>118</v>
      </c>
      <c r="D61" s="125" t="s">
        <v>556</v>
      </c>
      <c r="E61" s="141" t="s">
        <v>557</v>
      </c>
      <c r="F61" s="141" t="s">
        <v>576</v>
      </c>
      <c r="G61" s="125"/>
      <c r="H61" s="125"/>
      <c r="I61" s="125"/>
      <c r="J61" s="141"/>
      <c r="K61" s="125"/>
    </row>
    <row r="62" spans="1:11" ht="13.8" x14ac:dyDescent="0.45">
      <c r="A62" s="125">
        <v>61</v>
      </c>
      <c r="B62" s="125" t="s">
        <v>119</v>
      </c>
      <c r="C62" s="125" t="s">
        <v>65</v>
      </c>
      <c r="D62" s="125" t="s">
        <v>556</v>
      </c>
      <c r="E62" s="141" t="s">
        <v>557</v>
      </c>
      <c r="F62" s="141" t="s">
        <v>576</v>
      </c>
      <c r="G62" s="125"/>
      <c r="H62" s="125"/>
      <c r="I62" s="125"/>
      <c r="J62" s="141"/>
      <c r="K62" s="125"/>
    </row>
    <row r="63" spans="1:11" ht="13.8" x14ac:dyDescent="0.45">
      <c r="A63" s="125">
        <v>62</v>
      </c>
      <c r="B63" s="125" t="s">
        <v>99</v>
      </c>
      <c r="C63" s="125" t="s">
        <v>100</v>
      </c>
      <c r="D63" s="125" t="s">
        <v>556</v>
      </c>
      <c r="E63" s="141" t="s">
        <v>557</v>
      </c>
      <c r="F63" s="141" t="s">
        <v>576</v>
      </c>
      <c r="G63" s="125"/>
      <c r="H63" s="125"/>
      <c r="I63" s="125"/>
      <c r="J63" s="141"/>
      <c r="K63" s="125"/>
    </row>
    <row r="64" spans="1:11" ht="13.8" x14ac:dyDescent="0.45">
      <c r="A64" s="125">
        <v>63</v>
      </c>
      <c r="B64" s="125" t="s">
        <v>61</v>
      </c>
      <c r="C64" s="125" t="s">
        <v>160</v>
      </c>
      <c r="D64" s="125" t="s">
        <v>556</v>
      </c>
      <c r="E64" s="141" t="s">
        <v>557</v>
      </c>
      <c r="F64" s="141" t="s">
        <v>576</v>
      </c>
      <c r="G64" s="125"/>
      <c r="H64" s="125"/>
      <c r="I64" s="125"/>
      <c r="J64" s="141"/>
      <c r="K64" s="125"/>
    </row>
    <row r="65" spans="1:11" ht="13.8" x14ac:dyDescent="0.45">
      <c r="A65" s="125">
        <v>64</v>
      </c>
      <c r="B65" s="125" t="s">
        <v>161</v>
      </c>
      <c r="C65" s="125" t="s">
        <v>162</v>
      </c>
      <c r="D65" s="125" t="s">
        <v>556</v>
      </c>
      <c r="E65" s="141" t="s">
        <v>557</v>
      </c>
      <c r="F65" s="141" t="s">
        <v>576</v>
      </c>
      <c r="G65" s="125"/>
      <c r="H65" s="125"/>
      <c r="I65" s="125"/>
      <c r="J65" s="141"/>
      <c r="K65" s="125"/>
    </row>
    <row r="66" spans="1:11" ht="13.8" x14ac:dyDescent="0.45">
      <c r="A66" s="125">
        <v>65</v>
      </c>
      <c r="B66" s="125" t="s">
        <v>219</v>
      </c>
      <c r="C66" s="125" t="s">
        <v>220</v>
      </c>
      <c r="D66" s="125" t="s">
        <v>556</v>
      </c>
      <c r="E66" s="141" t="s">
        <v>557</v>
      </c>
      <c r="F66" s="141" t="s">
        <v>576</v>
      </c>
      <c r="G66" s="125"/>
      <c r="H66" s="125"/>
      <c r="I66" s="125"/>
      <c r="J66" s="141"/>
      <c r="K66" s="125"/>
    </row>
    <row r="67" spans="1:11" ht="13.8" x14ac:dyDescent="0.45">
      <c r="A67" s="125">
        <v>66</v>
      </c>
      <c r="B67" s="125" t="s">
        <v>163</v>
      </c>
      <c r="C67" s="125" t="s">
        <v>164</v>
      </c>
      <c r="D67" s="125" t="s">
        <v>556</v>
      </c>
      <c r="E67" s="141" t="s">
        <v>557</v>
      </c>
      <c r="F67" s="141" t="s">
        <v>576</v>
      </c>
      <c r="G67" s="125"/>
      <c r="H67" s="125"/>
      <c r="I67" s="125"/>
      <c r="J67" s="141"/>
      <c r="K67" s="125"/>
    </row>
    <row r="68" spans="1:11" ht="13.8" x14ac:dyDescent="0.45">
      <c r="A68" s="125">
        <v>67</v>
      </c>
      <c r="B68" s="125" t="s">
        <v>75</v>
      </c>
      <c r="C68" s="125" t="s">
        <v>76</v>
      </c>
      <c r="D68" s="125" t="s">
        <v>556</v>
      </c>
      <c r="E68" s="141" t="s">
        <v>557</v>
      </c>
      <c r="F68" s="141" t="s">
        <v>576</v>
      </c>
      <c r="G68" s="125"/>
      <c r="H68" s="125"/>
      <c r="I68" s="125"/>
      <c r="J68" s="141"/>
      <c r="K68" s="125"/>
    </row>
    <row r="69" spans="1:11" ht="13.8" x14ac:dyDescent="0.45">
      <c r="A69" s="125">
        <v>68</v>
      </c>
      <c r="B69" s="125" t="s">
        <v>75</v>
      </c>
      <c r="C69" s="125" t="s">
        <v>120</v>
      </c>
      <c r="D69" s="125" t="s">
        <v>556</v>
      </c>
      <c r="E69" s="141" t="s">
        <v>559</v>
      </c>
      <c r="F69" s="141" t="s">
        <v>576</v>
      </c>
      <c r="G69" s="125"/>
      <c r="H69" s="125"/>
      <c r="I69" s="125"/>
      <c r="J69" s="141"/>
      <c r="K69" s="125"/>
    </row>
    <row r="70" spans="1:11" ht="13.8" x14ac:dyDescent="0.45">
      <c r="A70" s="125">
        <v>69</v>
      </c>
      <c r="B70" s="125" t="s">
        <v>165</v>
      </c>
      <c r="C70" s="125" t="s">
        <v>84</v>
      </c>
      <c r="D70" s="125" t="s">
        <v>556</v>
      </c>
      <c r="E70" s="141" t="s">
        <v>559</v>
      </c>
      <c r="F70" s="141" t="s">
        <v>576</v>
      </c>
      <c r="G70" s="125"/>
      <c r="H70" s="125"/>
      <c r="I70" s="125"/>
      <c r="J70" s="141"/>
      <c r="K70" s="125"/>
    </row>
    <row r="71" spans="1:11" ht="13.8" x14ac:dyDescent="0.45">
      <c r="A71" s="125">
        <v>70</v>
      </c>
      <c r="B71" s="125" t="s">
        <v>221</v>
      </c>
      <c r="C71" s="125" t="s">
        <v>222</v>
      </c>
      <c r="D71" s="125" t="s">
        <v>556</v>
      </c>
      <c r="E71" s="141" t="s">
        <v>559</v>
      </c>
      <c r="F71" s="141" t="s">
        <v>576</v>
      </c>
      <c r="G71" s="125"/>
      <c r="H71" s="125"/>
      <c r="I71" s="125"/>
      <c r="J71" s="141"/>
      <c r="K71" s="125"/>
    </row>
    <row r="72" spans="1:11" ht="13.8" x14ac:dyDescent="0.45">
      <c r="A72" s="125">
        <v>71</v>
      </c>
      <c r="B72" s="125" t="s">
        <v>223</v>
      </c>
      <c r="C72" s="125" t="s">
        <v>224</v>
      </c>
      <c r="D72" s="125" t="s">
        <v>556</v>
      </c>
      <c r="E72" s="141" t="s">
        <v>559</v>
      </c>
      <c r="F72" s="141" t="s">
        <v>576</v>
      </c>
      <c r="G72" s="125"/>
      <c r="H72" s="125"/>
      <c r="I72" s="125"/>
      <c r="J72" s="141"/>
      <c r="K72" s="125"/>
    </row>
    <row r="73" spans="1:11" ht="13.8" x14ac:dyDescent="0.45">
      <c r="A73" s="125">
        <v>72</v>
      </c>
      <c r="B73" s="125" t="s">
        <v>101</v>
      </c>
      <c r="C73" s="125" t="s">
        <v>102</v>
      </c>
      <c r="D73" s="125" t="s">
        <v>556</v>
      </c>
      <c r="E73" s="141" t="s">
        <v>559</v>
      </c>
      <c r="F73" s="141" t="s">
        <v>576</v>
      </c>
      <c r="G73" s="125"/>
      <c r="H73" s="125"/>
      <c r="I73" s="125"/>
      <c r="J73" s="141"/>
      <c r="K73" s="125"/>
    </row>
    <row r="74" spans="1:11" ht="13.8" x14ac:dyDescent="0.45">
      <c r="A74" s="125">
        <v>73</v>
      </c>
      <c r="B74" s="125" t="s">
        <v>59</v>
      </c>
      <c r="C74" s="125" t="s">
        <v>121</v>
      </c>
      <c r="D74" s="125" t="s">
        <v>556</v>
      </c>
      <c r="E74" s="141" t="s">
        <v>559</v>
      </c>
      <c r="F74" s="141" t="s">
        <v>576</v>
      </c>
      <c r="G74" s="125"/>
      <c r="H74" s="125"/>
      <c r="I74" s="125"/>
      <c r="J74" s="141"/>
      <c r="K74" s="125"/>
    </row>
    <row r="75" spans="1:11" ht="13.8" x14ac:dyDescent="0.45">
      <c r="A75" s="125">
        <v>74</v>
      </c>
      <c r="B75" s="125" t="s">
        <v>166</v>
      </c>
      <c r="C75" s="125" t="s">
        <v>167</v>
      </c>
      <c r="D75" s="125" t="s">
        <v>556</v>
      </c>
      <c r="E75" s="141" t="s">
        <v>559</v>
      </c>
      <c r="F75" s="141" t="s">
        <v>576</v>
      </c>
      <c r="G75" s="125"/>
      <c r="H75" s="125"/>
      <c r="I75" s="125"/>
      <c r="J75" s="141"/>
      <c r="K75" s="125"/>
    </row>
    <row r="76" spans="1:11" ht="13.8" x14ac:dyDescent="0.45">
      <c r="A76" s="125">
        <v>75</v>
      </c>
      <c r="B76" s="125" t="s">
        <v>168</v>
      </c>
      <c r="C76" s="125" t="s">
        <v>169</v>
      </c>
      <c r="D76" s="125" t="s">
        <v>556</v>
      </c>
      <c r="E76" s="141" t="s">
        <v>559</v>
      </c>
      <c r="F76" s="141" t="s">
        <v>576</v>
      </c>
      <c r="G76" s="125"/>
      <c r="H76" s="125"/>
      <c r="I76" s="125"/>
      <c r="J76" s="141"/>
      <c r="K76" s="125"/>
    </row>
    <row r="77" spans="1:11" ht="13.8" x14ac:dyDescent="0.45">
      <c r="A77" s="125">
        <v>76</v>
      </c>
      <c r="B77" s="125" t="s">
        <v>126</v>
      </c>
      <c r="C77" s="125" t="s">
        <v>170</v>
      </c>
      <c r="D77" s="125" t="s">
        <v>556</v>
      </c>
      <c r="E77" s="141" t="s">
        <v>559</v>
      </c>
      <c r="F77" s="141" t="s">
        <v>576</v>
      </c>
      <c r="G77" s="125"/>
      <c r="H77" s="125"/>
      <c r="I77" s="125"/>
      <c r="J77" s="141"/>
      <c r="K77" s="125"/>
    </row>
    <row r="78" spans="1:11" ht="13.8" x14ac:dyDescent="0.45">
      <c r="A78" s="125">
        <v>77</v>
      </c>
      <c r="B78" s="125" t="s">
        <v>150</v>
      </c>
      <c r="C78" s="125" t="s">
        <v>145</v>
      </c>
      <c r="D78" s="125" t="s">
        <v>556</v>
      </c>
      <c r="E78" s="141" t="s">
        <v>559</v>
      </c>
      <c r="F78" s="141" t="s">
        <v>576</v>
      </c>
      <c r="G78" s="125"/>
      <c r="H78" s="125"/>
      <c r="I78" s="125"/>
      <c r="J78" s="141"/>
      <c r="K78" s="125"/>
    </row>
    <row r="79" spans="1:11" ht="13.8" x14ac:dyDescent="0.45">
      <c r="A79" s="125">
        <v>78</v>
      </c>
      <c r="B79" s="125" t="s">
        <v>171</v>
      </c>
      <c r="C79" s="125" t="s">
        <v>172</v>
      </c>
      <c r="D79" s="125" t="s">
        <v>556</v>
      </c>
      <c r="E79" s="141" t="s">
        <v>559</v>
      </c>
      <c r="F79" s="141" t="s">
        <v>576</v>
      </c>
      <c r="G79" s="125"/>
      <c r="H79" s="125"/>
      <c r="I79" s="125"/>
      <c r="J79" s="141"/>
      <c r="K79" s="125"/>
    </row>
    <row r="80" spans="1:11" ht="13.8" x14ac:dyDescent="0.45">
      <c r="A80" s="125">
        <v>79</v>
      </c>
      <c r="B80" s="125" t="s">
        <v>225</v>
      </c>
      <c r="C80" s="125" t="s">
        <v>226</v>
      </c>
      <c r="D80" s="125" t="s">
        <v>556</v>
      </c>
      <c r="E80" s="141" t="s">
        <v>559</v>
      </c>
      <c r="F80" s="141" t="s">
        <v>576</v>
      </c>
      <c r="G80" s="125"/>
      <c r="H80" s="125"/>
      <c r="I80" s="125"/>
      <c r="J80" s="141"/>
      <c r="K80" s="125"/>
    </row>
    <row r="81" spans="1:11" ht="13.8" x14ac:dyDescent="0.45">
      <c r="A81" s="125">
        <v>80</v>
      </c>
      <c r="B81" s="125" t="s">
        <v>227</v>
      </c>
      <c r="C81" s="125" t="s">
        <v>228</v>
      </c>
      <c r="D81" s="125" t="s">
        <v>556</v>
      </c>
      <c r="E81" s="141" t="s">
        <v>559</v>
      </c>
      <c r="F81" s="141" t="s">
        <v>576</v>
      </c>
      <c r="G81" s="125"/>
      <c r="H81" s="125"/>
      <c r="I81" s="125"/>
      <c r="J81" s="141"/>
      <c r="K81" s="125"/>
    </row>
    <row r="82" spans="1:11" ht="13.8" x14ac:dyDescent="0.45">
      <c r="A82" s="125">
        <v>81</v>
      </c>
      <c r="B82" s="125" t="s">
        <v>77</v>
      </c>
      <c r="C82" s="125" t="s">
        <v>78</v>
      </c>
      <c r="D82" s="125" t="s">
        <v>556</v>
      </c>
      <c r="E82" s="141" t="s">
        <v>559</v>
      </c>
      <c r="F82" s="141" t="s">
        <v>576</v>
      </c>
      <c r="G82" s="125"/>
      <c r="H82" s="125"/>
      <c r="I82" s="125"/>
      <c r="J82" s="141"/>
      <c r="K82" s="125"/>
    </row>
    <row r="83" spans="1:11" ht="13.8" x14ac:dyDescent="0.45">
      <c r="A83" s="125">
        <v>82</v>
      </c>
      <c r="B83" s="125" t="s">
        <v>223</v>
      </c>
      <c r="C83" s="125" t="s">
        <v>229</v>
      </c>
      <c r="D83" s="125" t="s">
        <v>556</v>
      </c>
      <c r="E83" s="141" t="s">
        <v>559</v>
      </c>
      <c r="F83" s="141" t="s">
        <v>576</v>
      </c>
      <c r="G83" s="125"/>
      <c r="H83" s="125"/>
      <c r="I83" s="125"/>
      <c r="J83" s="141"/>
      <c r="K83" s="125"/>
    </row>
    <row r="84" spans="1:11" ht="13.8" x14ac:dyDescent="0.45">
      <c r="A84" s="125">
        <v>83</v>
      </c>
      <c r="B84" s="125" t="s">
        <v>173</v>
      </c>
      <c r="C84" s="125" t="s">
        <v>174</v>
      </c>
      <c r="D84" s="125" t="s">
        <v>556</v>
      </c>
      <c r="E84" s="141" t="s">
        <v>559</v>
      </c>
      <c r="F84" s="141" t="s">
        <v>576</v>
      </c>
      <c r="G84" s="125"/>
      <c r="H84" s="125"/>
      <c r="I84" s="125"/>
      <c r="J84" s="141"/>
      <c r="K84" s="125"/>
    </row>
    <row r="85" spans="1:11" ht="13.8" x14ac:dyDescent="0.45">
      <c r="A85" s="125">
        <v>84</v>
      </c>
      <c r="B85" s="125" t="s">
        <v>176</v>
      </c>
      <c r="C85" s="125" t="s">
        <v>177</v>
      </c>
      <c r="D85" s="125" t="s">
        <v>556</v>
      </c>
      <c r="E85" s="141" t="s">
        <v>559</v>
      </c>
      <c r="F85" s="141" t="s">
        <v>576</v>
      </c>
      <c r="G85" s="125"/>
      <c r="H85" s="125"/>
      <c r="I85" s="125"/>
      <c r="J85" s="141"/>
      <c r="K85" s="125"/>
    </row>
    <row r="86" spans="1:11" ht="13.8" x14ac:dyDescent="0.45">
      <c r="A86" s="125">
        <v>85</v>
      </c>
      <c r="B86" s="125" t="s">
        <v>178</v>
      </c>
      <c r="C86" s="125" t="s">
        <v>179</v>
      </c>
      <c r="D86" s="125" t="s">
        <v>556</v>
      </c>
      <c r="E86" s="141" t="s">
        <v>559</v>
      </c>
      <c r="F86" s="141" t="s">
        <v>576</v>
      </c>
      <c r="G86" s="125"/>
      <c r="H86" s="125"/>
      <c r="I86" s="125"/>
      <c r="J86" s="141"/>
      <c r="K86" s="125"/>
    </row>
    <row r="87" spans="1:11" ht="13.8" x14ac:dyDescent="0.45">
      <c r="A87" s="125">
        <v>86</v>
      </c>
      <c r="B87" s="125" t="s">
        <v>180</v>
      </c>
      <c r="C87" s="125" t="s">
        <v>181</v>
      </c>
      <c r="D87" s="125" t="s">
        <v>556</v>
      </c>
      <c r="E87" s="141" t="s">
        <v>559</v>
      </c>
      <c r="F87" s="141" t="s">
        <v>576</v>
      </c>
      <c r="G87" s="125"/>
      <c r="H87" s="125"/>
      <c r="I87" s="125"/>
      <c r="J87" s="141"/>
      <c r="K87" s="125"/>
    </row>
    <row r="88" spans="1:11" ht="13.8" x14ac:dyDescent="0.45">
      <c r="A88" s="125">
        <v>87</v>
      </c>
      <c r="B88" s="125" t="s">
        <v>248</v>
      </c>
      <c r="C88" s="125" t="s">
        <v>249</v>
      </c>
      <c r="D88" s="125" t="s">
        <v>556</v>
      </c>
      <c r="E88" s="141" t="s">
        <v>560</v>
      </c>
      <c r="F88" s="141" t="s">
        <v>577</v>
      </c>
      <c r="G88" s="125"/>
      <c r="H88" s="125"/>
      <c r="I88" s="125"/>
      <c r="J88" s="141"/>
      <c r="K88" s="125"/>
    </row>
    <row r="89" spans="1:11" ht="13.8" x14ac:dyDescent="0.45">
      <c r="A89" s="125">
        <v>88</v>
      </c>
      <c r="B89" s="125" t="s">
        <v>182</v>
      </c>
      <c r="C89" s="125" t="s">
        <v>183</v>
      </c>
      <c r="D89" s="125" t="s">
        <v>556</v>
      </c>
      <c r="E89" s="141" t="s">
        <v>560</v>
      </c>
      <c r="F89" s="141" t="s">
        <v>577</v>
      </c>
      <c r="G89" s="125"/>
      <c r="H89" s="125"/>
      <c r="I89" s="125"/>
      <c r="J89" s="141"/>
      <c r="K89" s="125"/>
    </row>
    <row r="90" spans="1:11" ht="13.8" x14ac:dyDescent="0.45">
      <c r="A90" s="125">
        <v>89</v>
      </c>
      <c r="B90" s="125" t="s">
        <v>184</v>
      </c>
      <c r="C90" s="125" t="s">
        <v>185</v>
      </c>
      <c r="D90" s="125" t="s">
        <v>556</v>
      </c>
      <c r="E90" s="141" t="s">
        <v>560</v>
      </c>
      <c r="F90" s="141" t="s">
        <v>577</v>
      </c>
      <c r="G90" s="125"/>
      <c r="H90" s="125"/>
      <c r="I90" s="125"/>
      <c r="J90" s="141"/>
      <c r="K90" s="125"/>
    </row>
    <row r="91" spans="1:11" ht="13.8" x14ac:dyDescent="0.45">
      <c r="A91" s="125">
        <v>90</v>
      </c>
      <c r="B91" s="125" t="s">
        <v>186</v>
      </c>
      <c r="C91" s="125" t="s">
        <v>177</v>
      </c>
      <c r="D91" s="125" t="s">
        <v>556</v>
      </c>
      <c r="E91" s="141" t="s">
        <v>560</v>
      </c>
      <c r="F91" s="141" t="s">
        <v>577</v>
      </c>
      <c r="G91" s="125"/>
      <c r="H91" s="125"/>
      <c r="I91" s="125"/>
      <c r="J91" s="141"/>
      <c r="K91" s="125"/>
    </row>
    <row r="92" spans="1:11" ht="13.8" x14ac:dyDescent="0.45">
      <c r="A92" s="125">
        <v>91</v>
      </c>
      <c r="B92" s="125" t="s">
        <v>141</v>
      </c>
      <c r="C92" s="125" t="s">
        <v>242</v>
      </c>
      <c r="D92" s="125" t="s">
        <v>556</v>
      </c>
      <c r="E92" s="141" t="s">
        <v>560</v>
      </c>
      <c r="F92" s="141" t="s">
        <v>577</v>
      </c>
      <c r="G92" s="125"/>
      <c r="H92" s="125"/>
      <c r="I92" s="125"/>
      <c r="J92" s="141"/>
      <c r="K92" s="125"/>
    </row>
    <row r="93" spans="1:11" ht="13.8" x14ac:dyDescent="0.45">
      <c r="A93" s="125">
        <v>92</v>
      </c>
      <c r="B93" s="125" t="s">
        <v>263</v>
      </c>
      <c r="C93" s="125" t="s">
        <v>192</v>
      </c>
      <c r="D93" s="125" t="s">
        <v>556</v>
      </c>
      <c r="E93" s="141" t="s">
        <v>560</v>
      </c>
      <c r="F93" s="141" t="s">
        <v>577</v>
      </c>
      <c r="G93" s="125"/>
      <c r="H93" s="125"/>
      <c r="I93" s="125"/>
      <c r="J93" s="141"/>
      <c r="K93" s="125"/>
    </row>
    <row r="94" spans="1:11" ht="13.8" x14ac:dyDescent="0.45">
      <c r="A94" s="125">
        <v>93</v>
      </c>
      <c r="B94" s="125" t="s">
        <v>256</v>
      </c>
      <c r="C94" s="125" t="s">
        <v>257</v>
      </c>
      <c r="D94" s="125" t="s">
        <v>556</v>
      </c>
      <c r="E94" s="141" t="s">
        <v>560</v>
      </c>
      <c r="F94" s="141" t="s">
        <v>577</v>
      </c>
      <c r="G94" s="125"/>
      <c r="H94" s="125"/>
      <c r="I94" s="125"/>
      <c r="J94" s="141"/>
      <c r="K94" s="125"/>
    </row>
    <row r="95" spans="1:11" ht="13.8" x14ac:dyDescent="0.45">
      <c r="A95" s="125">
        <v>94</v>
      </c>
      <c r="B95" s="125" t="s">
        <v>63</v>
      </c>
      <c r="C95" s="125" t="s">
        <v>255</v>
      </c>
      <c r="D95" s="125" t="s">
        <v>556</v>
      </c>
      <c r="E95" s="141" t="s">
        <v>560</v>
      </c>
      <c r="F95" s="141" t="s">
        <v>577</v>
      </c>
      <c r="G95" s="125"/>
      <c r="H95" s="125"/>
      <c r="I95" s="125"/>
      <c r="J95" s="141"/>
      <c r="K95" s="125"/>
    </row>
    <row r="96" spans="1:11" ht="13.8" x14ac:dyDescent="0.45">
      <c r="A96" s="125">
        <v>95</v>
      </c>
      <c r="B96" s="125" t="s">
        <v>144</v>
      </c>
      <c r="C96" s="125" t="s">
        <v>254</v>
      </c>
      <c r="D96" s="125" t="s">
        <v>556</v>
      </c>
      <c r="E96" s="141" t="s">
        <v>560</v>
      </c>
      <c r="F96" s="141" t="s">
        <v>577</v>
      </c>
      <c r="G96" s="125"/>
      <c r="H96" s="125"/>
      <c r="I96" s="125"/>
      <c r="J96" s="141"/>
      <c r="K96" s="125"/>
    </row>
    <row r="97" spans="1:11" ht="13.8" x14ac:dyDescent="0.45">
      <c r="A97" s="125">
        <v>96</v>
      </c>
      <c r="B97" s="125" t="s">
        <v>250</v>
      </c>
      <c r="C97" s="125" t="s">
        <v>251</v>
      </c>
      <c r="D97" s="125" t="s">
        <v>556</v>
      </c>
      <c r="E97" s="141" t="s">
        <v>560</v>
      </c>
      <c r="F97" s="141" t="s">
        <v>577</v>
      </c>
      <c r="G97" s="125"/>
      <c r="H97" s="125"/>
      <c r="I97" s="125"/>
      <c r="J97" s="141"/>
      <c r="K97" s="125"/>
    </row>
    <row r="98" spans="1:11" ht="13.8" x14ac:dyDescent="0.45">
      <c r="A98" s="125">
        <v>97</v>
      </c>
      <c r="B98" s="125" t="s">
        <v>252</v>
      </c>
      <c r="C98" s="125" t="s">
        <v>253</v>
      </c>
      <c r="D98" s="125" t="s">
        <v>556</v>
      </c>
      <c r="E98" s="141" t="s">
        <v>560</v>
      </c>
      <c r="F98" s="141" t="s">
        <v>577</v>
      </c>
      <c r="G98" s="125"/>
      <c r="H98" s="125"/>
      <c r="I98" s="125"/>
      <c r="J98" s="141"/>
      <c r="K98" s="125"/>
    </row>
    <row r="99" spans="1:11" ht="13.8" x14ac:dyDescent="0.45">
      <c r="A99" s="125">
        <v>98</v>
      </c>
      <c r="B99" s="125" t="s">
        <v>148</v>
      </c>
      <c r="C99" s="125" t="s">
        <v>259</v>
      </c>
      <c r="D99" s="125" t="s">
        <v>556</v>
      </c>
      <c r="E99" s="141" t="s">
        <v>560</v>
      </c>
      <c r="F99" s="141" t="s">
        <v>577</v>
      </c>
      <c r="G99" s="125"/>
      <c r="H99" s="125"/>
      <c r="I99" s="125"/>
      <c r="J99" s="141"/>
      <c r="K99" s="125"/>
    </row>
    <row r="100" spans="1:11" ht="13.8" x14ac:dyDescent="0.45">
      <c r="A100" s="125">
        <v>99</v>
      </c>
      <c r="B100" s="125" t="s">
        <v>215</v>
      </c>
      <c r="C100" s="125" t="s">
        <v>244</v>
      </c>
      <c r="D100" s="125" t="s">
        <v>556</v>
      </c>
      <c r="E100" s="141" t="s">
        <v>560</v>
      </c>
      <c r="F100" s="141" t="s">
        <v>577</v>
      </c>
      <c r="G100" s="125"/>
      <c r="H100" s="125"/>
      <c r="I100" s="125"/>
      <c r="J100" s="141"/>
      <c r="K100" s="125"/>
    </row>
    <row r="101" spans="1:11" ht="13.8" x14ac:dyDescent="0.45">
      <c r="A101" s="125">
        <v>100</v>
      </c>
      <c r="B101" s="125" t="s">
        <v>71</v>
      </c>
      <c r="C101" s="125" t="s">
        <v>243</v>
      </c>
      <c r="D101" s="125" t="s">
        <v>556</v>
      </c>
      <c r="E101" s="141" t="s">
        <v>560</v>
      </c>
      <c r="F101" s="141" t="s">
        <v>577</v>
      </c>
      <c r="G101" s="125"/>
      <c r="H101" s="125"/>
      <c r="I101" s="125"/>
      <c r="J101" s="141"/>
      <c r="K101" s="125"/>
    </row>
    <row r="102" spans="1:11" ht="13.8" x14ac:dyDescent="0.45">
      <c r="A102" s="125">
        <v>101</v>
      </c>
      <c r="B102" s="125" t="s">
        <v>240</v>
      </c>
      <c r="C102" s="125" t="s">
        <v>260</v>
      </c>
      <c r="D102" s="125" t="s">
        <v>556</v>
      </c>
      <c r="E102" s="141" t="s">
        <v>560</v>
      </c>
      <c r="F102" s="141" t="s">
        <v>577</v>
      </c>
      <c r="G102" s="125"/>
      <c r="H102" s="125"/>
      <c r="I102" s="125"/>
      <c r="J102" s="141"/>
      <c r="K102" s="125"/>
    </row>
    <row r="103" spans="1:11" ht="13.8" x14ac:dyDescent="0.45">
      <c r="A103" s="125">
        <v>102</v>
      </c>
      <c r="B103" s="125" t="s">
        <v>245</v>
      </c>
      <c r="C103" s="125" t="s">
        <v>246</v>
      </c>
      <c r="D103" s="125" t="s">
        <v>556</v>
      </c>
      <c r="E103" s="141" t="s">
        <v>560</v>
      </c>
      <c r="F103" s="141" t="s">
        <v>577</v>
      </c>
      <c r="G103" s="125"/>
      <c r="H103" s="125"/>
      <c r="I103" s="125"/>
      <c r="J103" s="141"/>
      <c r="K103" s="125"/>
    </row>
    <row r="104" spans="1:11" ht="13.8" x14ac:dyDescent="0.45">
      <c r="A104" s="125">
        <v>103</v>
      </c>
      <c r="B104" s="125" t="s">
        <v>265</v>
      </c>
      <c r="C104" s="125" t="s">
        <v>266</v>
      </c>
      <c r="D104" s="125" t="s">
        <v>556</v>
      </c>
      <c r="E104" s="141" t="s">
        <v>560</v>
      </c>
      <c r="F104" s="141" t="s">
        <v>577</v>
      </c>
      <c r="G104" s="125"/>
      <c r="H104" s="125"/>
      <c r="I104" s="125"/>
      <c r="J104" s="141"/>
      <c r="K104" s="125"/>
    </row>
    <row r="105" spans="1:11" ht="13.8" x14ac:dyDescent="0.45">
      <c r="A105" s="125">
        <v>104</v>
      </c>
      <c r="B105" s="125" t="s">
        <v>264</v>
      </c>
      <c r="C105" s="125" t="s">
        <v>98</v>
      </c>
      <c r="D105" s="125" t="s">
        <v>556</v>
      </c>
      <c r="E105" s="141" t="s">
        <v>560</v>
      </c>
      <c r="F105" s="141" t="s">
        <v>577</v>
      </c>
      <c r="G105" s="125"/>
      <c r="H105" s="125"/>
      <c r="I105" s="125"/>
      <c r="J105" s="141"/>
      <c r="K105" s="125"/>
    </row>
    <row r="106" spans="1:11" ht="13.8" x14ac:dyDescent="0.45">
      <c r="A106" s="125">
        <v>105</v>
      </c>
      <c r="B106" s="125" t="s">
        <v>267</v>
      </c>
      <c r="C106" s="125" t="s">
        <v>268</v>
      </c>
      <c r="D106" s="125" t="s">
        <v>556</v>
      </c>
      <c r="E106" s="141" t="s">
        <v>560</v>
      </c>
      <c r="F106" s="141" t="s">
        <v>577</v>
      </c>
      <c r="G106" s="125"/>
      <c r="H106" s="125"/>
      <c r="I106" s="125"/>
      <c r="J106" s="141"/>
      <c r="K106" s="125"/>
    </row>
    <row r="107" spans="1:11" ht="13.8" x14ac:dyDescent="0.45">
      <c r="A107" s="125">
        <v>106</v>
      </c>
      <c r="B107" s="125" t="s">
        <v>227</v>
      </c>
      <c r="C107" s="125" t="s">
        <v>202</v>
      </c>
      <c r="D107" s="125" t="s">
        <v>556</v>
      </c>
      <c r="E107" s="141" t="s">
        <v>560</v>
      </c>
      <c r="F107" s="141" t="s">
        <v>577</v>
      </c>
      <c r="G107" s="125"/>
      <c r="H107" s="125"/>
      <c r="I107" s="125"/>
      <c r="J107" s="141"/>
      <c r="K107" s="125"/>
    </row>
    <row r="108" spans="1:11" ht="13.8" x14ac:dyDescent="0.45">
      <c r="A108" s="125">
        <v>107</v>
      </c>
      <c r="B108" s="125" t="s">
        <v>269</v>
      </c>
      <c r="C108" s="125" t="s">
        <v>270</v>
      </c>
      <c r="D108" s="125" t="s">
        <v>556</v>
      </c>
      <c r="E108" s="141" t="s">
        <v>560</v>
      </c>
      <c r="F108" s="141" t="s">
        <v>577</v>
      </c>
      <c r="G108" s="125"/>
      <c r="H108" s="125"/>
      <c r="I108" s="125"/>
      <c r="J108" s="141"/>
      <c r="K108" s="125"/>
    </row>
    <row r="109" spans="1:11" ht="13.8" x14ac:dyDescent="0.45">
      <c r="A109" s="125">
        <v>108</v>
      </c>
      <c r="B109" s="125" t="s">
        <v>180</v>
      </c>
      <c r="C109" s="125" t="s">
        <v>331</v>
      </c>
      <c r="D109" s="125" t="s">
        <v>556</v>
      </c>
      <c r="E109" s="141" t="s">
        <v>560</v>
      </c>
      <c r="F109" s="141" t="s">
        <v>577</v>
      </c>
      <c r="G109" s="125"/>
      <c r="H109" s="125"/>
      <c r="I109" s="125"/>
      <c r="J109" s="141"/>
      <c r="K109" s="125"/>
    </row>
    <row r="110" spans="1:11" ht="13.8" x14ac:dyDescent="0.45">
      <c r="A110" s="125">
        <v>109</v>
      </c>
      <c r="B110" s="125" t="s">
        <v>271</v>
      </c>
      <c r="C110" s="125" t="s">
        <v>272</v>
      </c>
      <c r="D110" s="125" t="s">
        <v>556</v>
      </c>
      <c r="E110" s="141" t="s">
        <v>560</v>
      </c>
      <c r="F110" s="141" t="s">
        <v>577</v>
      </c>
      <c r="G110" s="125"/>
      <c r="H110" s="125"/>
      <c r="I110" s="125"/>
      <c r="J110" s="141"/>
      <c r="K110" s="125"/>
    </row>
    <row r="111" spans="1:11" ht="13.8" x14ac:dyDescent="0.45">
      <c r="A111" s="125">
        <v>110</v>
      </c>
      <c r="B111" s="125" t="s">
        <v>161</v>
      </c>
      <c r="C111" s="125" t="s">
        <v>275</v>
      </c>
      <c r="D111" s="125" t="s">
        <v>556</v>
      </c>
      <c r="E111" s="141" t="s">
        <v>560</v>
      </c>
      <c r="F111" s="141" t="s">
        <v>577</v>
      </c>
      <c r="G111" s="125"/>
      <c r="H111" s="125"/>
      <c r="I111" s="125"/>
      <c r="J111" s="141"/>
      <c r="K111" s="125"/>
    </row>
    <row r="112" spans="1:11" ht="13.8" x14ac:dyDescent="0.45">
      <c r="A112" s="125">
        <v>111</v>
      </c>
      <c r="B112" s="125" t="s">
        <v>79</v>
      </c>
      <c r="C112" s="125" t="s">
        <v>80</v>
      </c>
      <c r="D112" s="125" t="s">
        <v>556</v>
      </c>
      <c r="E112" s="141" t="s">
        <v>560</v>
      </c>
      <c r="F112" s="141" t="s">
        <v>577</v>
      </c>
      <c r="G112" s="125"/>
      <c r="H112" s="125"/>
      <c r="I112" s="125"/>
      <c r="J112" s="141"/>
      <c r="K112" s="125"/>
    </row>
    <row r="113" spans="1:11" ht="13.8" x14ac:dyDescent="0.45">
      <c r="A113" s="125">
        <v>112</v>
      </c>
      <c r="B113" s="125" t="s">
        <v>276</v>
      </c>
      <c r="C113" s="125" t="s">
        <v>277</v>
      </c>
      <c r="D113" s="125" t="s">
        <v>556</v>
      </c>
      <c r="E113" s="141" t="s">
        <v>560</v>
      </c>
      <c r="F113" s="141" t="s">
        <v>577</v>
      </c>
      <c r="G113" s="125"/>
      <c r="H113" s="125"/>
      <c r="I113" s="125"/>
      <c r="J113" s="141"/>
      <c r="K113" s="125"/>
    </row>
    <row r="114" spans="1:11" ht="13.8" x14ac:dyDescent="0.45">
      <c r="A114" s="125">
        <v>113</v>
      </c>
      <c r="B114" s="125" t="s">
        <v>278</v>
      </c>
      <c r="C114" s="125" t="s">
        <v>279</v>
      </c>
      <c r="D114" s="125" t="s">
        <v>556</v>
      </c>
      <c r="E114" s="141" t="s">
        <v>560</v>
      </c>
      <c r="F114" s="141" t="s">
        <v>577</v>
      </c>
      <c r="G114" s="125"/>
      <c r="H114" s="125"/>
      <c r="I114" s="125"/>
      <c r="J114" s="141"/>
      <c r="K114" s="125"/>
    </row>
    <row r="115" spans="1:11" ht="13.8" x14ac:dyDescent="0.45">
      <c r="A115" s="125">
        <v>114</v>
      </c>
      <c r="B115" s="125" t="s">
        <v>280</v>
      </c>
      <c r="C115" s="125" t="s">
        <v>90</v>
      </c>
      <c r="D115" s="125" t="s">
        <v>556</v>
      </c>
      <c r="E115" s="141" t="s">
        <v>560</v>
      </c>
      <c r="F115" s="141" t="s">
        <v>577</v>
      </c>
      <c r="G115" s="125"/>
      <c r="H115" s="125"/>
      <c r="I115" s="125"/>
      <c r="J115" s="141"/>
      <c r="K115" s="125"/>
    </row>
    <row r="116" spans="1:11" ht="13.8" x14ac:dyDescent="0.45">
      <c r="A116" s="125">
        <v>115</v>
      </c>
      <c r="B116" s="125" t="s">
        <v>273</v>
      </c>
      <c r="C116" s="125" t="s">
        <v>274</v>
      </c>
      <c r="D116" s="125" t="s">
        <v>556</v>
      </c>
      <c r="E116" s="141" t="s">
        <v>560</v>
      </c>
      <c r="F116" s="141" t="s">
        <v>577</v>
      </c>
      <c r="G116" s="125"/>
      <c r="H116" s="125"/>
      <c r="I116" s="125"/>
      <c r="J116" s="141"/>
      <c r="K116" s="125"/>
    </row>
    <row r="117" spans="1:11" ht="13.8" x14ac:dyDescent="0.45">
      <c r="A117" s="125">
        <v>116</v>
      </c>
      <c r="B117" s="125" t="s">
        <v>71</v>
      </c>
      <c r="C117" s="125" t="s">
        <v>113</v>
      </c>
      <c r="D117" s="125" t="s">
        <v>556</v>
      </c>
      <c r="E117" s="141" t="s">
        <v>560</v>
      </c>
      <c r="F117" s="141" t="s">
        <v>577</v>
      </c>
      <c r="G117" s="125"/>
      <c r="H117" s="125"/>
      <c r="I117" s="125"/>
      <c r="J117" s="141"/>
      <c r="K117" s="125"/>
    </row>
    <row r="118" spans="1:11" ht="13.8" x14ac:dyDescent="0.45">
      <c r="A118" s="125">
        <v>117</v>
      </c>
      <c r="B118" s="125" t="s">
        <v>281</v>
      </c>
      <c r="C118" s="125" t="s">
        <v>282</v>
      </c>
      <c r="D118" s="125" t="s">
        <v>556</v>
      </c>
      <c r="E118" s="141" t="s">
        <v>560</v>
      </c>
      <c r="F118" s="141" t="s">
        <v>577</v>
      </c>
      <c r="G118" s="125"/>
      <c r="H118" s="125"/>
      <c r="I118" s="125"/>
      <c r="J118" s="141"/>
      <c r="K118" s="125"/>
    </row>
    <row r="119" spans="1:11" ht="13.8" x14ac:dyDescent="0.45">
      <c r="A119" s="125">
        <v>118</v>
      </c>
      <c r="B119" s="125" t="s">
        <v>53</v>
      </c>
      <c r="C119" s="125" t="s">
        <v>283</v>
      </c>
      <c r="D119" s="125" t="s">
        <v>556</v>
      </c>
      <c r="E119" s="141" t="s">
        <v>560</v>
      </c>
      <c r="F119" s="141" t="s">
        <v>577</v>
      </c>
      <c r="G119" s="125"/>
      <c r="H119" s="125"/>
      <c r="I119" s="125"/>
      <c r="J119" s="141"/>
      <c r="K119" s="125"/>
    </row>
    <row r="120" spans="1:11" ht="13.8" x14ac:dyDescent="0.45">
      <c r="A120" s="125">
        <v>119</v>
      </c>
      <c r="B120" s="125" t="s">
        <v>59</v>
      </c>
      <c r="C120" s="125" t="s">
        <v>284</v>
      </c>
      <c r="D120" s="125" t="s">
        <v>556</v>
      </c>
      <c r="E120" s="141" t="s">
        <v>560</v>
      </c>
      <c r="F120" s="141" t="s">
        <v>577</v>
      </c>
      <c r="G120" s="125"/>
      <c r="H120" s="125"/>
      <c r="I120" s="125"/>
      <c r="J120" s="141"/>
      <c r="K120" s="125"/>
    </row>
    <row r="121" spans="1:11" ht="13.8" x14ac:dyDescent="0.45">
      <c r="A121" s="125">
        <v>120</v>
      </c>
      <c r="B121" s="125" t="s">
        <v>233</v>
      </c>
      <c r="C121" s="125" t="s">
        <v>285</v>
      </c>
      <c r="D121" s="125" t="s">
        <v>556</v>
      </c>
      <c r="E121" s="141" t="s">
        <v>560</v>
      </c>
      <c r="F121" s="141" t="s">
        <v>577</v>
      </c>
      <c r="G121" s="125"/>
      <c r="H121" s="125"/>
      <c r="I121" s="125"/>
      <c r="J121" s="141"/>
      <c r="K121" s="125"/>
    </row>
    <row r="122" spans="1:11" ht="13.8" x14ac:dyDescent="0.45">
      <c r="A122" s="125">
        <v>121</v>
      </c>
      <c r="B122" s="125" t="s">
        <v>286</v>
      </c>
      <c r="C122" s="125" t="s">
        <v>287</v>
      </c>
      <c r="D122" s="125" t="s">
        <v>556</v>
      </c>
      <c r="E122" s="141" t="s">
        <v>560</v>
      </c>
      <c r="F122" s="141" t="s">
        <v>577</v>
      </c>
      <c r="G122" s="125"/>
      <c r="H122" s="125"/>
      <c r="I122" s="125"/>
      <c r="J122" s="141"/>
      <c r="K122" s="125"/>
    </row>
    <row r="123" spans="1:11" ht="13.8" x14ac:dyDescent="0.45">
      <c r="A123" s="125">
        <v>122</v>
      </c>
      <c r="B123" s="125" t="s">
        <v>67</v>
      </c>
      <c r="C123" s="125" t="s">
        <v>288</v>
      </c>
      <c r="D123" s="125" t="s">
        <v>556</v>
      </c>
      <c r="E123" s="141" t="s">
        <v>560</v>
      </c>
      <c r="F123" s="141" t="s">
        <v>577</v>
      </c>
      <c r="G123" s="125"/>
      <c r="H123" s="125"/>
      <c r="I123" s="125"/>
      <c r="J123" s="141"/>
      <c r="K123" s="125"/>
    </row>
    <row r="124" spans="1:11" ht="13.8" x14ac:dyDescent="0.45">
      <c r="A124" s="125">
        <v>123</v>
      </c>
      <c r="B124" s="125" t="s">
        <v>137</v>
      </c>
      <c r="C124" s="125" t="s">
        <v>289</v>
      </c>
      <c r="D124" s="125" t="s">
        <v>556</v>
      </c>
      <c r="E124" s="141" t="s">
        <v>560</v>
      </c>
      <c r="F124" s="141" t="s">
        <v>577</v>
      </c>
      <c r="G124" s="125"/>
      <c r="H124" s="125"/>
      <c r="I124" s="125"/>
      <c r="J124" s="141"/>
      <c r="K124" s="125"/>
    </row>
    <row r="125" spans="1:11" ht="13.8" x14ac:dyDescent="0.45">
      <c r="A125" s="125">
        <v>124</v>
      </c>
      <c r="B125" s="125" t="s">
        <v>290</v>
      </c>
      <c r="C125" s="125" t="s">
        <v>291</v>
      </c>
      <c r="D125" s="125" t="s">
        <v>556</v>
      </c>
      <c r="E125" s="141" t="s">
        <v>560</v>
      </c>
      <c r="F125" s="141" t="s">
        <v>577</v>
      </c>
      <c r="G125" s="125"/>
      <c r="H125" s="125"/>
      <c r="I125" s="125"/>
      <c r="J125" s="141"/>
      <c r="K125" s="125"/>
    </row>
    <row r="126" spans="1:11" ht="13.8" x14ac:dyDescent="0.45">
      <c r="A126" s="125">
        <v>125</v>
      </c>
      <c r="B126" s="125" t="s">
        <v>292</v>
      </c>
      <c r="C126" s="125" t="s">
        <v>204</v>
      </c>
      <c r="D126" s="125" t="s">
        <v>556</v>
      </c>
      <c r="E126" s="141" t="s">
        <v>560</v>
      </c>
      <c r="F126" s="141" t="s">
        <v>577</v>
      </c>
      <c r="G126" s="125"/>
      <c r="H126" s="125"/>
      <c r="I126" s="125"/>
      <c r="J126" s="141"/>
      <c r="K126" s="125"/>
    </row>
    <row r="127" spans="1:11" ht="13.8" x14ac:dyDescent="0.45">
      <c r="A127" s="125">
        <v>126</v>
      </c>
      <c r="B127" s="125" t="s">
        <v>293</v>
      </c>
      <c r="C127" s="125" t="s">
        <v>294</v>
      </c>
      <c r="D127" s="125" t="s">
        <v>556</v>
      </c>
      <c r="E127" s="141" t="s">
        <v>560</v>
      </c>
      <c r="F127" s="141" t="s">
        <v>577</v>
      </c>
      <c r="G127" s="125"/>
      <c r="H127" s="125"/>
      <c r="I127" s="125"/>
      <c r="J127" s="141"/>
      <c r="K127" s="125"/>
    </row>
    <row r="128" spans="1:11" ht="13.8" x14ac:dyDescent="0.45">
      <c r="A128" s="125">
        <v>127</v>
      </c>
      <c r="B128" s="125" t="s">
        <v>314</v>
      </c>
      <c r="C128" s="125" t="s">
        <v>277</v>
      </c>
      <c r="D128" s="125" t="s">
        <v>556</v>
      </c>
      <c r="E128" s="141" t="s">
        <v>560</v>
      </c>
      <c r="F128" s="141" t="s">
        <v>577</v>
      </c>
      <c r="G128" s="125"/>
      <c r="H128" s="125"/>
      <c r="I128" s="125"/>
      <c r="J128" s="141"/>
      <c r="K128" s="125"/>
    </row>
    <row r="129" spans="1:11" ht="13.8" x14ac:dyDescent="0.45">
      <c r="A129" s="125">
        <v>128</v>
      </c>
      <c r="B129" s="125" t="s">
        <v>255</v>
      </c>
      <c r="C129" s="125" t="s">
        <v>309</v>
      </c>
      <c r="D129" s="125" t="s">
        <v>556</v>
      </c>
      <c r="E129" s="141" t="s">
        <v>560</v>
      </c>
      <c r="F129" s="141" t="s">
        <v>577</v>
      </c>
      <c r="G129" s="125"/>
      <c r="H129" s="125"/>
      <c r="I129" s="125"/>
      <c r="J129" s="141"/>
      <c r="K129" s="125"/>
    </row>
    <row r="130" spans="1:11" ht="13.8" x14ac:dyDescent="0.45">
      <c r="A130" s="125">
        <v>129</v>
      </c>
      <c r="B130" s="125" t="s">
        <v>141</v>
      </c>
      <c r="C130" s="125" t="s">
        <v>326</v>
      </c>
      <c r="D130" s="125" t="s">
        <v>556</v>
      </c>
      <c r="E130" s="141" t="s">
        <v>560</v>
      </c>
      <c r="F130" s="141" t="s">
        <v>577</v>
      </c>
      <c r="G130" s="125"/>
      <c r="H130" s="125"/>
      <c r="I130" s="125"/>
      <c r="J130" s="141"/>
      <c r="K130" s="125"/>
    </row>
    <row r="131" spans="1:11" ht="13.8" x14ac:dyDescent="0.45">
      <c r="A131" s="125">
        <v>130</v>
      </c>
      <c r="B131" s="125" t="s">
        <v>187</v>
      </c>
      <c r="C131" s="125" t="s">
        <v>315</v>
      </c>
      <c r="D131" s="125" t="s">
        <v>556</v>
      </c>
      <c r="E131" s="141" t="s">
        <v>560</v>
      </c>
      <c r="F131" s="141" t="s">
        <v>577</v>
      </c>
      <c r="G131" s="125"/>
      <c r="H131" s="125"/>
      <c r="I131" s="125"/>
      <c r="J131" s="141"/>
      <c r="K131" s="125"/>
    </row>
    <row r="132" spans="1:11" ht="13.8" x14ac:dyDescent="0.45">
      <c r="A132" s="125">
        <v>131</v>
      </c>
      <c r="B132" s="125" t="s">
        <v>221</v>
      </c>
      <c r="C132" s="125" t="s">
        <v>320</v>
      </c>
      <c r="D132" s="125" t="s">
        <v>556</v>
      </c>
      <c r="E132" s="141" t="s">
        <v>560</v>
      </c>
      <c r="F132" s="141" t="s">
        <v>577</v>
      </c>
      <c r="G132" s="125"/>
      <c r="H132" s="125"/>
      <c r="I132" s="125"/>
      <c r="J132" s="141"/>
      <c r="K132" s="125"/>
    </row>
    <row r="133" spans="1:11" ht="13.8" x14ac:dyDescent="0.45">
      <c r="A133" s="125">
        <v>132</v>
      </c>
      <c r="B133" s="125" t="s">
        <v>316</v>
      </c>
      <c r="C133" s="125" t="s">
        <v>317</v>
      </c>
      <c r="D133" s="125" t="s">
        <v>556</v>
      </c>
      <c r="E133" s="141" t="s">
        <v>560</v>
      </c>
      <c r="F133" s="141" t="s">
        <v>577</v>
      </c>
      <c r="G133" s="125"/>
      <c r="H133" s="125"/>
      <c r="I133" s="125"/>
      <c r="J133" s="141"/>
      <c r="K133" s="125"/>
    </row>
    <row r="134" spans="1:11" ht="13.8" x14ac:dyDescent="0.45">
      <c r="A134" s="125">
        <v>133</v>
      </c>
      <c r="B134" s="125" t="s">
        <v>318</v>
      </c>
      <c r="C134" s="125" t="s">
        <v>319</v>
      </c>
      <c r="D134" s="125" t="s">
        <v>556</v>
      </c>
      <c r="E134" s="141" t="s">
        <v>560</v>
      </c>
      <c r="F134" s="141" t="s">
        <v>577</v>
      </c>
      <c r="G134" s="125"/>
      <c r="H134" s="125"/>
      <c r="I134" s="125"/>
      <c r="J134" s="141"/>
      <c r="K134" s="125"/>
    </row>
    <row r="135" spans="1:11" ht="13.8" x14ac:dyDescent="0.45">
      <c r="A135" s="125">
        <v>134</v>
      </c>
      <c r="B135" s="125" t="s">
        <v>323</v>
      </c>
      <c r="C135" s="125" t="s">
        <v>324</v>
      </c>
      <c r="D135" s="125" t="s">
        <v>556</v>
      </c>
      <c r="E135" s="141" t="s">
        <v>560</v>
      </c>
      <c r="F135" s="141" t="s">
        <v>577</v>
      </c>
      <c r="G135" s="125"/>
      <c r="H135" s="125"/>
      <c r="I135" s="125"/>
      <c r="J135" s="141"/>
      <c r="K135" s="125"/>
    </row>
    <row r="136" spans="1:11" ht="13.8" x14ac:dyDescent="0.45">
      <c r="A136" s="125">
        <v>135</v>
      </c>
      <c r="B136" s="125" t="s">
        <v>295</v>
      </c>
      <c r="C136" s="125" t="s">
        <v>296</v>
      </c>
      <c r="D136" s="125" t="s">
        <v>556</v>
      </c>
      <c r="E136" s="141" t="s">
        <v>560</v>
      </c>
      <c r="F136" s="141" t="s">
        <v>577</v>
      </c>
      <c r="G136" s="125"/>
      <c r="H136" s="125"/>
      <c r="I136" s="125"/>
      <c r="J136" s="141"/>
      <c r="K136" s="125"/>
    </row>
    <row r="137" spans="1:11" ht="13.8" x14ac:dyDescent="0.45">
      <c r="A137" s="125">
        <v>136</v>
      </c>
      <c r="B137" s="125" t="s">
        <v>297</v>
      </c>
      <c r="C137" s="125" t="s">
        <v>298</v>
      </c>
      <c r="D137" s="125" t="s">
        <v>556</v>
      </c>
      <c r="E137" s="141" t="s">
        <v>560</v>
      </c>
      <c r="F137" s="141" t="s">
        <v>577</v>
      </c>
      <c r="G137" s="125"/>
      <c r="H137" s="125"/>
      <c r="I137" s="125"/>
      <c r="J137" s="141"/>
      <c r="K137" s="125"/>
    </row>
    <row r="138" spans="1:11" ht="13.8" x14ac:dyDescent="0.45">
      <c r="A138" s="125">
        <v>137</v>
      </c>
      <c r="B138" s="125" t="s">
        <v>252</v>
      </c>
      <c r="C138" s="125" t="s">
        <v>325</v>
      </c>
      <c r="D138" s="125" t="s">
        <v>556</v>
      </c>
      <c r="E138" s="141" t="s">
        <v>560</v>
      </c>
      <c r="F138" s="141" t="s">
        <v>577</v>
      </c>
      <c r="G138" s="125"/>
      <c r="H138" s="125"/>
      <c r="I138" s="125"/>
      <c r="J138" s="141"/>
      <c r="K138" s="125"/>
    </row>
    <row r="139" spans="1:11" ht="13.8" x14ac:dyDescent="0.45">
      <c r="A139" s="125">
        <v>138</v>
      </c>
      <c r="B139" s="125" t="s">
        <v>281</v>
      </c>
      <c r="C139" s="125" t="s">
        <v>299</v>
      </c>
      <c r="D139" s="125" t="s">
        <v>556</v>
      </c>
      <c r="E139" s="141" t="s">
        <v>560</v>
      </c>
      <c r="F139" s="141" t="s">
        <v>577</v>
      </c>
      <c r="G139" s="125"/>
      <c r="H139" s="125"/>
      <c r="I139" s="125"/>
      <c r="J139" s="141"/>
      <c r="K139" s="125"/>
    </row>
    <row r="140" spans="1:11" ht="13.8" x14ac:dyDescent="0.45">
      <c r="A140" s="125">
        <v>139</v>
      </c>
      <c r="B140" s="125" t="s">
        <v>300</v>
      </c>
      <c r="C140" s="125" t="s">
        <v>301</v>
      </c>
      <c r="D140" s="125" t="s">
        <v>556</v>
      </c>
      <c r="E140" s="141" t="s">
        <v>560</v>
      </c>
      <c r="F140" s="141" t="s">
        <v>577</v>
      </c>
      <c r="G140" s="125"/>
      <c r="H140" s="125"/>
      <c r="I140" s="125"/>
      <c r="J140" s="141"/>
      <c r="K140" s="125"/>
    </row>
    <row r="141" spans="1:11" ht="13.8" x14ac:dyDescent="0.45">
      <c r="A141" s="125">
        <v>140</v>
      </c>
      <c r="B141" s="125" t="s">
        <v>302</v>
      </c>
      <c r="C141" s="125" t="s">
        <v>174</v>
      </c>
      <c r="D141" s="125" t="s">
        <v>556</v>
      </c>
      <c r="E141" s="141" t="s">
        <v>560</v>
      </c>
      <c r="F141" s="141" t="s">
        <v>577</v>
      </c>
      <c r="G141" s="125"/>
      <c r="H141" s="125"/>
      <c r="I141" s="125"/>
      <c r="J141" s="141"/>
      <c r="K141" s="125"/>
    </row>
    <row r="142" spans="1:11" ht="13.8" x14ac:dyDescent="0.45">
      <c r="A142" s="125">
        <v>141</v>
      </c>
      <c r="B142" s="125" t="s">
        <v>307</v>
      </c>
      <c r="C142" s="125" t="s">
        <v>308</v>
      </c>
      <c r="D142" s="125" t="s">
        <v>556</v>
      </c>
      <c r="E142" s="141" t="s">
        <v>560</v>
      </c>
      <c r="F142" s="141" t="s">
        <v>577</v>
      </c>
      <c r="G142" s="125"/>
      <c r="H142" s="125"/>
      <c r="I142" s="125"/>
      <c r="J142" s="141"/>
      <c r="K142" s="125"/>
    </row>
    <row r="143" spans="1:11" ht="13.8" x14ac:dyDescent="0.45">
      <c r="A143" s="125">
        <v>142</v>
      </c>
      <c r="B143" s="125" t="s">
        <v>71</v>
      </c>
      <c r="C143" s="125" t="s">
        <v>304</v>
      </c>
      <c r="D143" s="125" t="s">
        <v>556</v>
      </c>
      <c r="E143" s="141" t="s">
        <v>560</v>
      </c>
      <c r="F143" s="141" t="s">
        <v>577</v>
      </c>
      <c r="G143" s="125"/>
      <c r="H143" s="125"/>
      <c r="I143" s="125"/>
      <c r="J143" s="141"/>
      <c r="K143" s="125"/>
    </row>
    <row r="144" spans="1:11" ht="13.8" x14ac:dyDescent="0.45">
      <c r="A144" s="125">
        <v>143</v>
      </c>
      <c r="B144" s="125" t="s">
        <v>305</v>
      </c>
      <c r="C144" s="125" t="s">
        <v>306</v>
      </c>
      <c r="D144" s="125" t="s">
        <v>556</v>
      </c>
      <c r="E144" s="141" t="s">
        <v>560</v>
      </c>
      <c r="F144" s="141" t="s">
        <v>577</v>
      </c>
      <c r="G144" s="125"/>
      <c r="H144" s="125"/>
      <c r="I144" s="125"/>
      <c r="J144" s="141"/>
      <c r="K144" s="125"/>
    </row>
    <row r="145" spans="1:11" ht="13.8" x14ac:dyDescent="0.45">
      <c r="A145" s="125">
        <v>144</v>
      </c>
      <c r="B145" s="125" t="s">
        <v>321</v>
      </c>
      <c r="C145" s="125" t="s">
        <v>322</v>
      </c>
      <c r="D145" s="125" t="s">
        <v>556</v>
      </c>
      <c r="E145" s="141" t="s">
        <v>560</v>
      </c>
      <c r="F145" s="141" t="s">
        <v>577</v>
      </c>
      <c r="G145" s="125"/>
      <c r="H145" s="125"/>
      <c r="I145" s="125"/>
      <c r="J145" s="141"/>
      <c r="K145" s="125"/>
    </row>
    <row r="146" spans="1:11" ht="13.8" x14ac:dyDescent="0.45">
      <c r="A146" s="125">
        <v>145</v>
      </c>
      <c r="B146" s="125" t="s">
        <v>313</v>
      </c>
      <c r="C146" s="125" t="s">
        <v>70</v>
      </c>
      <c r="D146" s="125" t="s">
        <v>556</v>
      </c>
      <c r="E146" s="141" t="s">
        <v>560</v>
      </c>
      <c r="F146" s="141" t="s">
        <v>577</v>
      </c>
      <c r="G146" s="125"/>
      <c r="H146" s="125"/>
      <c r="I146" s="125"/>
      <c r="J146" s="141"/>
      <c r="K146" s="125"/>
    </row>
    <row r="147" spans="1:11" ht="13.8" x14ac:dyDescent="0.45">
      <c r="A147" s="125">
        <v>146</v>
      </c>
      <c r="B147" s="125" t="s">
        <v>311</v>
      </c>
      <c r="C147" s="125" t="s">
        <v>312</v>
      </c>
      <c r="D147" s="125" t="s">
        <v>556</v>
      </c>
      <c r="E147" s="141" t="s">
        <v>560</v>
      </c>
      <c r="F147" s="141" t="s">
        <v>577</v>
      </c>
      <c r="G147" s="125"/>
      <c r="H147" s="125"/>
      <c r="I147" s="125"/>
      <c r="J147" s="141"/>
      <c r="K147" s="125"/>
    </row>
    <row r="148" spans="1:11" ht="13.8" x14ac:dyDescent="0.45">
      <c r="A148" s="125">
        <v>147</v>
      </c>
      <c r="B148" s="125" t="s">
        <v>290</v>
      </c>
      <c r="C148" s="125" t="s">
        <v>332</v>
      </c>
      <c r="D148" s="125" t="s">
        <v>556</v>
      </c>
      <c r="E148" s="141" t="s">
        <v>560</v>
      </c>
      <c r="F148" s="141" t="s">
        <v>577</v>
      </c>
      <c r="G148" s="125"/>
      <c r="H148" s="125"/>
      <c r="I148" s="125"/>
      <c r="J148" s="141"/>
      <c r="K148" s="125"/>
    </row>
    <row r="149" spans="1:11" ht="13.8" x14ac:dyDescent="0.45">
      <c r="A149" s="125">
        <v>148</v>
      </c>
      <c r="B149" s="125" t="s">
        <v>303</v>
      </c>
      <c r="C149" s="125" t="s">
        <v>229</v>
      </c>
      <c r="D149" s="125" t="s">
        <v>556</v>
      </c>
      <c r="E149" s="141" t="s">
        <v>560</v>
      </c>
      <c r="F149" s="141" t="s">
        <v>577</v>
      </c>
      <c r="G149" s="125"/>
      <c r="H149" s="125"/>
      <c r="I149" s="125"/>
      <c r="J149" s="141"/>
      <c r="K149" s="125"/>
    </row>
    <row r="150" spans="1:11" ht="13.8" x14ac:dyDescent="0.45">
      <c r="A150" s="125">
        <v>149</v>
      </c>
      <c r="B150" s="125" t="s">
        <v>150</v>
      </c>
      <c r="C150" s="125" t="s">
        <v>310</v>
      </c>
      <c r="D150" s="125" t="s">
        <v>556</v>
      </c>
      <c r="E150" s="141" t="s">
        <v>560</v>
      </c>
      <c r="F150" s="141" t="s">
        <v>577</v>
      </c>
      <c r="G150" s="125"/>
      <c r="H150" s="125"/>
      <c r="I150" s="125"/>
      <c r="J150" s="141"/>
      <c r="K150" s="125"/>
    </row>
    <row r="151" spans="1:11" ht="13.8" x14ac:dyDescent="0.45">
      <c r="A151" s="125">
        <v>150</v>
      </c>
      <c r="B151" s="125" t="s">
        <v>319</v>
      </c>
      <c r="C151" s="125" t="s">
        <v>330</v>
      </c>
      <c r="D151" s="125" t="s">
        <v>556</v>
      </c>
      <c r="E151" s="141" t="s">
        <v>560</v>
      </c>
      <c r="F151" s="141" t="s">
        <v>577</v>
      </c>
      <c r="G151" s="125"/>
      <c r="H151" s="125"/>
      <c r="I151" s="125"/>
      <c r="J151" s="141"/>
      <c r="K151" s="125"/>
    </row>
    <row r="152" spans="1:11" ht="13.8" x14ac:dyDescent="0.45">
      <c r="A152" s="125">
        <v>151</v>
      </c>
      <c r="B152" s="125" t="s">
        <v>55</v>
      </c>
      <c r="C152" s="125" t="s">
        <v>327</v>
      </c>
      <c r="D152" s="125" t="s">
        <v>556</v>
      </c>
      <c r="E152" s="141" t="s">
        <v>560</v>
      </c>
      <c r="F152" s="141" t="s">
        <v>577</v>
      </c>
      <c r="G152" s="125"/>
      <c r="H152" s="125"/>
      <c r="I152" s="125"/>
      <c r="J152" s="141"/>
      <c r="K152" s="125"/>
    </row>
    <row r="153" spans="1:11" ht="13.8" x14ac:dyDescent="0.45">
      <c r="A153" s="125">
        <v>152</v>
      </c>
      <c r="B153" s="125" t="s">
        <v>328</v>
      </c>
      <c r="C153" s="125" t="s">
        <v>329</v>
      </c>
      <c r="D153" s="125" t="s">
        <v>556</v>
      </c>
      <c r="E153" s="141" t="s">
        <v>560</v>
      </c>
      <c r="F153" s="141" t="s">
        <v>577</v>
      </c>
      <c r="G153" s="125"/>
      <c r="H153" s="125"/>
      <c r="I153" s="125"/>
      <c r="J153" s="141"/>
      <c r="K153" s="125"/>
    </row>
    <row r="154" spans="1:11" ht="13.8" x14ac:dyDescent="0.45">
      <c r="A154" s="125">
        <v>153</v>
      </c>
      <c r="B154" s="125" t="s">
        <v>390</v>
      </c>
      <c r="C154" s="125" t="s">
        <v>391</v>
      </c>
      <c r="D154" s="125" t="s">
        <v>556</v>
      </c>
      <c r="E154" s="141" t="s">
        <v>560</v>
      </c>
      <c r="F154" s="141" t="s">
        <v>577</v>
      </c>
      <c r="G154" s="125"/>
      <c r="H154" s="125"/>
      <c r="I154" s="125"/>
      <c r="J154" s="141"/>
      <c r="K154" s="125"/>
    </row>
    <row r="155" spans="1:11" ht="13.8" x14ac:dyDescent="0.45">
      <c r="A155" s="125">
        <v>154</v>
      </c>
      <c r="B155" s="125" t="s">
        <v>392</v>
      </c>
      <c r="C155" s="125" t="s">
        <v>393</v>
      </c>
      <c r="D155" s="125" t="s">
        <v>556</v>
      </c>
      <c r="E155" s="141" t="s">
        <v>560</v>
      </c>
      <c r="F155" s="141" t="s">
        <v>577</v>
      </c>
      <c r="G155" s="125"/>
      <c r="H155" s="125"/>
      <c r="I155" s="125"/>
      <c r="J155" s="141"/>
      <c r="K155" s="125"/>
    </row>
    <row r="156" spans="1:11" ht="13.8" x14ac:dyDescent="0.45">
      <c r="A156" s="125">
        <v>155</v>
      </c>
      <c r="B156" s="125" t="s">
        <v>394</v>
      </c>
      <c r="C156" s="125" t="s">
        <v>395</v>
      </c>
      <c r="D156" s="125" t="s">
        <v>556</v>
      </c>
      <c r="E156" s="141" t="s">
        <v>560</v>
      </c>
      <c r="F156" s="141" t="s">
        <v>577</v>
      </c>
      <c r="G156" s="125"/>
      <c r="H156" s="125"/>
      <c r="I156" s="125"/>
      <c r="J156" s="141"/>
      <c r="K156" s="125"/>
    </row>
    <row r="157" spans="1:11" ht="13.8" x14ac:dyDescent="0.45">
      <c r="A157" s="125">
        <v>156</v>
      </c>
      <c r="B157" s="125" t="s">
        <v>87</v>
      </c>
      <c r="C157" s="125" t="s">
        <v>175</v>
      </c>
      <c r="D157" s="125" t="s">
        <v>556</v>
      </c>
      <c r="E157" s="141" t="s">
        <v>560</v>
      </c>
      <c r="F157" s="141" t="s">
        <v>577</v>
      </c>
      <c r="G157" s="125"/>
      <c r="H157" s="125"/>
      <c r="I157" s="125"/>
      <c r="J157" s="141"/>
      <c r="K157" s="125"/>
    </row>
    <row r="158" spans="1:11" ht="13.8" x14ac:dyDescent="0.45">
      <c r="A158" s="125">
        <v>157</v>
      </c>
      <c r="B158" s="125" t="s">
        <v>217</v>
      </c>
      <c r="C158" s="125" t="s">
        <v>396</v>
      </c>
      <c r="D158" s="125" t="s">
        <v>556</v>
      </c>
      <c r="E158" s="141" t="s">
        <v>560</v>
      </c>
      <c r="F158" s="141" t="s">
        <v>577</v>
      </c>
      <c r="G158" s="125"/>
      <c r="H158" s="125"/>
      <c r="I158" s="125"/>
      <c r="J158" s="141"/>
      <c r="K158" s="125"/>
    </row>
    <row r="159" spans="1:11" ht="13.8" x14ac:dyDescent="0.45">
      <c r="A159" s="125">
        <v>158</v>
      </c>
      <c r="B159" s="125" t="s">
        <v>55</v>
      </c>
      <c r="C159" s="125" t="s">
        <v>108</v>
      </c>
      <c r="D159" s="125" t="s">
        <v>556</v>
      </c>
      <c r="E159" s="141" t="s">
        <v>560</v>
      </c>
      <c r="F159" s="141" t="s">
        <v>577</v>
      </c>
      <c r="G159" s="125"/>
      <c r="H159" s="125"/>
      <c r="I159" s="125"/>
      <c r="J159" s="141"/>
      <c r="K159" s="125"/>
    </row>
    <row r="160" spans="1:11" ht="13.8" x14ac:dyDescent="0.45">
      <c r="A160" s="125">
        <v>159</v>
      </c>
      <c r="B160" s="125" t="s">
        <v>337</v>
      </c>
      <c r="C160" s="125" t="s">
        <v>338</v>
      </c>
      <c r="D160" s="125" t="s">
        <v>556</v>
      </c>
      <c r="E160" s="141" t="s">
        <v>560</v>
      </c>
      <c r="F160" s="141" t="s">
        <v>577</v>
      </c>
      <c r="G160" s="125"/>
      <c r="H160" s="125"/>
      <c r="I160" s="125"/>
      <c r="J160" s="141"/>
      <c r="K160" s="125"/>
    </row>
    <row r="161" spans="1:11" ht="13.8" x14ac:dyDescent="0.45">
      <c r="A161" s="125">
        <v>160</v>
      </c>
      <c r="B161" s="125" t="s">
        <v>335</v>
      </c>
      <c r="C161" s="125" t="s">
        <v>336</v>
      </c>
      <c r="D161" s="125" t="s">
        <v>556</v>
      </c>
      <c r="E161" s="141" t="s">
        <v>560</v>
      </c>
      <c r="F161" s="141" t="s">
        <v>577</v>
      </c>
      <c r="G161" s="125"/>
      <c r="H161" s="125"/>
      <c r="I161" s="125"/>
      <c r="J161" s="141"/>
      <c r="K161" s="125"/>
    </row>
    <row r="162" spans="1:11" ht="13.8" x14ac:dyDescent="0.45">
      <c r="A162" s="125">
        <v>161</v>
      </c>
      <c r="B162" s="125" t="s">
        <v>339</v>
      </c>
      <c r="C162" s="125" t="s">
        <v>340</v>
      </c>
      <c r="D162" s="125" t="s">
        <v>556</v>
      </c>
      <c r="E162" s="141" t="s">
        <v>560</v>
      </c>
      <c r="F162" s="141" t="s">
        <v>577</v>
      </c>
      <c r="G162" s="125"/>
      <c r="H162" s="125"/>
      <c r="I162" s="125"/>
      <c r="J162" s="141"/>
      <c r="K162" s="125"/>
    </row>
    <row r="163" spans="1:11" ht="13.8" x14ac:dyDescent="0.45">
      <c r="A163" s="125">
        <v>162</v>
      </c>
      <c r="B163" s="125" t="s">
        <v>341</v>
      </c>
      <c r="C163" s="125" t="s">
        <v>342</v>
      </c>
      <c r="D163" s="125" t="s">
        <v>556</v>
      </c>
      <c r="E163" s="141" t="s">
        <v>560</v>
      </c>
      <c r="F163" s="141" t="s">
        <v>577</v>
      </c>
      <c r="G163" s="125"/>
      <c r="H163" s="125"/>
      <c r="I163" s="125"/>
      <c r="J163" s="141"/>
      <c r="K163" s="125"/>
    </row>
    <row r="164" spans="1:11" ht="13.8" x14ac:dyDescent="0.45">
      <c r="A164" s="125">
        <v>163</v>
      </c>
      <c r="B164" s="125" t="s">
        <v>343</v>
      </c>
      <c r="C164" s="125" t="s">
        <v>344</v>
      </c>
      <c r="D164" s="125" t="s">
        <v>556</v>
      </c>
      <c r="E164" s="141" t="s">
        <v>560</v>
      </c>
      <c r="F164" s="141" t="s">
        <v>577</v>
      </c>
      <c r="G164" s="125"/>
      <c r="H164" s="125"/>
      <c r="I164" s="125"/>
      <c r="J164" s="141"/>
      <c r="K164" s="125"/>
    </row>
    <row r="165" spans="1:11" ht="13.8" x14ac:dyDescent="0.45">
      <c r="A165" s="125">
        <v>164</v>
      </c>
      <c r="B165" s="125" t="s">
        <v>49</v>
      </c>
      <c r="C165" s="125" t="s">
        <v>346</v>
      </c>
      <c r="D165" s="125" t="s">
        <v>556</v>
      </c>
      <c r="E165" s="141" t="s">
        <v>560</v>
      </c>
      <c r="F165" s="141" t="s">
        <v>577</v>
      </c>
      <c r="G165" s="125"/>
      <c r="H165" s="125"/>
      <c r="I165" s="125"/>
      <c r="J165" s="141"/>
      <c r="K165" s="125"/>
    </row>
    <row r="166" spans="1:11" ht="13.8" x14ac:dyDescent="0.45">
      <c r="A166" s="125">
        <v>165</v>
      </c>
      <c r="B166" s="125" t="s">
        <v>355</v>
      </c>
      <c r="C166" s="125" t="s">
        <v>356</v>
      </c>
      <c r="D166" s="125" t="s">
        <v>556</v>
      </c>
      <c r="E166" s="141" t="s">
        <v>560</v>
      </c>
      <c r="F166" s="141" t="s">
        <v>577</v>
      </c>
      <c r="G166" s="125"/>
      <c r="H166" s="125"/>
      <c r="I166" s="125"/>
      <c r="J166" s="141"/>
      <c r="K166" s="125"/>
    </row>
    <row r="167" spans="1:11" ht="13.8" x14ac:dyDescent="0.45">
      <c r="A167" s="125">
        <v>166</v>
      </c>
      <c r="B167" s="125" t="s">
        <v>67</v>
      </c>
      <c r="C167" s="125" t="s">
        <v>357</v>
      </c>
      <c r="D167" s="125" t="s">
        <v>556</v>
      </c>
      <c r="E167" s="141" t="s">
        <v>560</v>
      </c>
      <c r="F167" s="141" t="s">
        <v>577</v>
      </c>
      <c r="G167" s="125"/>
      <c r="H167" s="125"/>
      <c r="I167" s="125"/>
      <c r="J167" s="141"/>
      <c r="K167" s="125"/>
    </row>
    <row r="168" spans="1:11" ht="13.8" x14ac:dyDescent="0.45">
      <c r="A168" s="125">
        <v>167</v>
      </c>
      <c r="B168" s="125" t="s">
        <v>347</v>
      </c>
      <c r="C168" s="125" t="s">
        <v>348</v>
      </c>
      <c r="D168" s="125" t="s">
        <v>556</v>
      </c>
      <c r="E168" s="141" t="s">
        <v>560</v>
      </c>
      <c r="F168" s="141" t="s">
        <v>577</v>
      </c>
      <c r="G168" s="125"/>
      <c r="H168" s="125"/>
      <c r="I168" s="125"/>
      <c r="J168" s="141"/>
      <c r="K168" s="125"/>
    </row>
    <row r="169" spans="1:11" ht="13.8" x14ac:dyDescent="0.45">
      <c r="A169" s="125">
        <v>168</v>
      </c>
      <c r="B169" s="125" t="s">
        <v>349</v>
      </c>
      <c r="C169" s="125" t="s">
        <v>350</v>
      </c>
      <c r="D169" s="125" t="s">
        <v>556</v>
      </c>
      <c r="E169" s="141" t="s">
        <v>560</v>
      </c>
      <c r="F169" s="141" t="s">
        <v>577</v>
      </c>
      <c r="G169" s="125"/>
      <c r="H169" s="125"/>
      <c r="I169" s="125"/>
      <c r="J169" s="141"/>
      <c r="K169" s="125"/>
    </row>
    <row r="170" spans="1:11" ht="13.8" x14ac:dyDescent="0.45">
      <c r="A170" s="125">
        <v>169</v>
      </c>
      <c r="B170" s="125" t="s">
        <v>351</v>
      </c>
      <c r="C170" s="125" t="s">
        <v>177</v>
      </c>
      <c r="D170" s="125" t="s">
        <v>556</v>
      </c>
      <c r="E170" s="141" t="s">
        <v>560</v>
      </c>
      <c r="F170" s="141" t="s">
        <v>577</v>
      </c>
      <c r="G170" s="125"/>
      <c r="H170" s="125"/>
      <c r="I170" s="125"/>
      <c r="J170" s="141"/>
      <c r="K170" s="125"/>
    </row>
    <row r="171" spans="1:11" ht="13.8" x14ac:dyDescent="0.45">
      <c r="A171" s="125">
        <v>170</v>
      </c>
      <c r="B171" s="125" t="s">
        <v>352</v>
      </c>
      <c r="C171" s="125" t="s">
        <v>353</v>
      </c>
      <c r="D171" s="125" t="s">
        <v>556</v>
      </c>
      <c r="E171" s="141" t="s">
        <v>560</v>
      </c>
      <c r="F171" s="141" t="s">
        <v>577</v>
      </c>
      <c r="G171" s="125"/>
      <c r="H171" s="125"/>
      <c r="I171" s="125"/>
      <c r="J171" s="141"/>
      <c r="K171" s="125"/>
    </row>
    <row r="172" spans="1:11" ht="13.8" x14ac:dyDescent="0.45">
      <c r="A172" s="125">
        <v>171</v>
      </c>
      <c r="B172" s="125" t="s">
        <v>354</v>
      </c>
      <c r="C172" s="125" t="s">
        <v>195</v>
      </c>
      <c r="D172" s="125" t="s">
        <v>556</v>
      </c>
      <c r="E172" s="141" t="s">
        <v>560</v>
      </c>
      <c r="F172" s="141" t="s">
        <v>577</v>
      </c>
      <c r="G172" s="125"/>
      <c r="H172" s="125"/>
      <c r="I172" s="125"/>
      <c r="J172" s="141"/>
      <c r="K172" s="125"/>
    </row>
    <row r="173" spans="1:11" ht="13.8" x14ac:dyDescent="0.45">
      <c r="A173" s="125">
        <v>172</v>
      </c>
      <c r="B173" s="125" t="s">
        <v>55</v>
      </c>
      <c r="C173" s="125" t="s">
        <v>64</v>
      </c>
      <c r="D173" s="125" t="s">
        <v>556</v>
      </c>
      <c r="E173" s="141" t="s">
        <v>560</v>
      </c>
      <c r="F173" s="141" t="s">
        <v>577</v>
      </c>
      <c r="G173" s="125"/>
      <c r="H173" s="125"/>
      <c r="I173" s="125"/>
      <c r="J173" s="141"/>
      <c r="K173" s="125"/>
    </row>
    <row r="174" spans="1:11" ht="13.8" x14ac:dyDescent="0.45">
      <c r="A174" s="125">
        <v>173</v>
      </c>
      <c r="B174" s="125" t="s">
        <v>358</v>
      </c>
      <c r="C174" s="125" t="s">
        <v>291</v>
      </c>
      <c r="D174" s="125" t="s">
        <v>556</v>
      </c>
      <c r="E174" s="141" t="s">
        <v>560</v>
      </c>
      <c r="F174" s="141" t="s">
        <v>577</v>
      </c>
      <c r="G174" s="125"/>
      <c r="H174" s="125"/>
      <c r="I174" s="125"/>
      <c r="J174" s="141"/>
      <c r="K174" s="125"/>
    </row>
    <row r="175" spans="1:11" ht="13.8" x14ac:dyDescent="0.45">
      <c r="A175" s="125">
        <v>174</v>
      </c>
      <c r="B175" s="125" t="s">
        <v>86</v>
      </c>
      <c r="C175" s="125" t="s">
        <v>359</v>
      </c>
      <c r="D175" s="125" t="s">
        <v>556</v>
      </c>
      <c r="E175" s="141" t="s">
        <v>560</v>
      </c>
      <c r="F175" s="141" t="s">
        <v>577</v>
      </c>
      <c r="G175" s="125"/>
      <c r="H175" s="125"/>
      <c r="I175" s="125"/>
      <c r="J175" s="141"/>
      <c r="K175" s="125"/>
    </row>
    <row r="176" spans="1:11" ht="13.8" x14ac:dyDescent="0.45">
      <c r="A176" s="125">
        <v>175</v>
      </c>
      <c r="B176" s="125" t="s">
        <v>360</v>
      </c>
      <c r="C176" s="125" t="s">
        <v>361</v>
      </c>
      <c r="D176" s="125" t="s">
        <v>556</v>
      </c>
      <c r="E176" s="141" t="s">
        <v>560</v>
      </c>
      <c r="F176" s="141" t="s">
        <v>577</v>
      </c>
      <c r="G176" s="125"/>
      <c r="H176" s="125"/>
      <c r="I176" s="125"/>
      <c r="J176" s="141"/>
      <c r="K176" s="125"/>
    </row>
    <row r="177" spans="1:11" ht="13.8" x14ac:dyDescent="0.45">
      <c r="A177" s="125">
        <v>176</v>
      </c>
      <c r="B177" s="125" t="s">
        <v>362</v>
      </c>
      <c r="C177" s="125" t="s">
        <v>363</v>
      </c>
      <c r="D177" s="125" t="s">
        <v>556</v>
      </c>
      <c r="E177" s="141" t="s">
        <v>560</v>
      </c>
      <c r="F177" s="141" t="s">
        <v>577</v>
      </c>
      <c r="G177" s="125"/>
      <c r="H177" s="125"/>
      <c r="I177" s="125"/>
      <c r="J177" s="141"/>
      <c r="K177" s="125"/>
    </row>
    <row r="178" spans="1:11" ht="13.8" x14ac:dyDescent="0.45">
      <c r="A178" s="125">
        <v>177</v>
      </c>
      <c r="B178" s="125" t="s">
        <v>364</v>
      </c>
      <c r="C178" s="125" t="s">
        <v>365</v>
      </c>
      <c r="D178" s="125" t="s">
        <v>556</v>
      </c>
      <c r="E178" s="141" t="s">
        <v>560</v>
      </c>
      <c r="F178" s="141" t="s">
        <v>577</v>
      </c>
      <c r="G178" s="125"/>
      <c r="H178" s="125"/>
      <c r="I178" s="125"/>
      <c r="J178" s="141"/>
      <c r="K178" s="125"/>
    </row>
    <row r="179" spans="1:11" ht="13.8" x14ac:dyDescent="0.45">
      <c r="A179" s="125">
        <v>178</v>
      </c>
      <c r="B179" s="125" t="s">
        <v>366</v>
      </c>
      <c r="C179" s="125" t="s">
        <v>367</v>
      </c>
      <c r="D179" s="125" t="s">
        <v>556</v>
      </c>
      <c r="E179" s="141" t="s">
        <v>560</v>
      </c>
      <c r="F179" s="141" t="s">
        <v>577</v>
      </c>
      <c r="G179" s="125"/>
      <c r="H179" s="125"/>
      <c r="I179" s="125"/>
      <c r="J179" s="141"/>
      <c r="K179" s="125"/>
    </row>
    <row r="180" spans="1:11" ht="13.8" x14ac:dyDescent="0.45">
      <c r="A180" s="125">
        <v>179</v>
      </c>
      <c r="B180" s="125" t="s">
        <v>368</v>
      </c>
      <c r="C180" s="125" t="s">
        <v>369</v>
      </c>
      <c r="D180" s="125" t="s">
        <v>556</v>
      </c>
      <c r="E180" s="141" t="s">
        <v>560</v>
      </c>
      <c r="F180" s="141" t="s">
        <v>577</v>
      </c>
      <c r="G180" s="125"/>
      <c r="H180" s="125"/>
      <c r="I180" s="125"/>
      <c r="J180" s="141"/>
      <c r="K180" s="125"/>
    </row>
    <row r="181" spans="1:11" ht="13.8" x14ac:dyDescent="0.45">
      <c r="A181" s="125">
        <v>180</v>
      </c>
      <c r="B181" s="125" t="s">
        <v>370</v>
      </c>
      <c r="C181" s="125" t="s">
        <v>151</v>
      </c>
      <c r="D181" s="125" t="s">
        <v>556</v>
      </c>
      <c r="E181" s="141" t="s">
        <v>560</v>
      </c>
      <c r="F181" s="141" t="s">
        <v>577</v>
      </c>
      <c r="G181" s="125"/>
      <c r="H181" s="125"/>
      <c r="I181" s="125"/>
      <c r="J181" s="141"/>
      <c r="K181" s="125"/>
    </row>
    <row r="182" spans="1:11" ht="13.8" x14ac:dyDescent="0.45">
      <c r="A182" s="125">
        <v>181</v>
      </c>
      <c r="B182" s="125" t="s">
        <v>371</v>
      </c>
      <c r="C182" s="125" t="s">
        <v>277</v>
      </c>
      <c r="D182" s="125" t="s">
        <v>556</v>
      </c>
      <c r="E182" s="141" t="s">
        <v>560</v>
      </c>
      <c r="F182" s="141" t="s">
        <v>577</v>
      </c>
      <c r="G182" s="125"/>
      <c r="H182" s="125"/>
      <c r="I182" s="125"/>
      <c r="J182" s="141"/>
      <c r="K182" s="125"/>
    </row>
    <row r="183" spans="1:11" ht="13.8" x14ac:dyDescent="0.45">
      <c r="A183" s="125">
        <v>182</v>
      </c>
      <c r="B183" s="125" t="s">
        <v>99</v>
      </c>
      <c r="C183" s="125" t="s">
        <v>186</v>
      </c>
      <c r="D183" s="125" t="s">
        <v>556</v>
      </c>
      <c r="E183" s="141" t="s">
        <v>560</v>
      </c>
      <c r="F183" s="141" t="s">
        <v>577</v>
      </c>
      <c r="G183" s="125"/>
      <c r="H183" s="125"/>
      <c r="I183" s="125"/>
      <c r="J183" s="141"/>
      <c r="K183" s="125"/>
    </row>
    <row r="184" spans="1:11" ht="13.8" x14ac:dyDescent="0.45">
      <c r="A184" s="125">
        <v>183</v>
      </c>
      <c r="B184" s="125" t="s">
        <v>63</v>
      </c>
      <c r="C184" s="125" t="s">
        <v>372</v>
      </c>
      <c r="D184" s="125" t="s">
        <v>556</v>
      </c>
      <c r="E184" s="141" t="s">
        <v>560</v>
      </c>
      <c r="F184" s="141" t="s">
        <v>577</v>
      </c>
      <c r="G184" s="125"/>
      <c r="H184" s="125"/>
      <c r="I184" s="125"/>
      <c r="J184" s="141"/>
      <c r="K184" s="125"/>
    </row>
    <row r="185" spans="1:11" ht="13.8" x14ac:dyDescent="0.45">
      <c r="A185" s="125">
        <v>184</v>
      </c>
      <c r="B185" s="125" t="s">
        <v>86</v>
      </c>
      <c r="C185" s="125" t="s">
        <v>373</v>
      </c>
      <c r="D185" s="125" t="s">
        <v>556</v>
      </c>
      <c r="E185" s="141" t="s">
        <v>560</v>
      </c>
      <c r="F185" s="141" t="s">
        <v>577</v>
      </c>
      <c r="G185" s="125"/>
      <c r="H185" s="125"/>
      <c r="I185" s="125"/>
      <c r="J185" s="141"/>
      <c r="K185" s="125"/>
    </row>
    <row r="186" spans="1:11" ht="13.8" x14ac:dyDescent="0.45">
      <c r="A186" s="125">
        <v>185</v>
      </c>
      <c r="B186" s="125" t="s">
        <v>71</v>
      </c>
      <c r="C186" s="125" t="s">
        <v>174</v>
      </c>
      <c r="D186" s="125" t="s">
        <v>556</v>
      </c>
      <c r="E186" s="141" t="s">
        <v>560</v>
      </c>
      <c r="F186" s="141" t="s">
        <v>577</v>
      </c>
      <c r="G186" s="125"/>
      <c r="H186" s="125"/>
      <c r="I186" s="125"/>
      <c r="J186" s="141"/>
      <c r="K186" s="125"/>
    </row>
    <row r="187" spans="1:11" ht="13.8" x14ac:dyDescent="0.45">
      <c r="A187" s="125">
        <v>186</v>
      </c>
      <c r="B187" s="125" t="s">
        <v>343</v>
      </c>
      <c r="C187" s="125" t="s">
        <v>374</v>
      </c>
      <c r="D187" s="125" t="s">
        <v>556</v>
      </c>
      <c r="E187" s="141" t="s">
        <v>560</v>
      </c>
      <c r="F187" s="141" t="s">
        <v>577</v>
      </c>
      <c r="G187" s="125"/>
      <c r="H187" s="125"/>
      <c r="I187" s="125"/>
      <c r="J187" s="141"/>
      <c r="K187" s="125"/>
    </row>
    <row r="188" spans="1:11" ht="13.8" x14ac:dyDescent="0.45">
      <c r="A188" s="125">
        <v>187</v>
      </c>
      <c r="B188" s="125" t="s">
        <v>261</v>
      </c>
      <c r="C188" s="125" t="s">
        <v>375</v>
      </c>
      <c r="D188" s="125" t="s">
        <v>556</v>
      </c>
      <c r="E188" s="141" t="s">
        <v>560</v>
      </c>
      <c r="F188" s="141" t="s">
        <v>577</v>
      </c>
      <c r="G188" s="125"/>
      <c r="H188" s="125"/>
      <c r="I188" s="125"/>
      <c r="J188" s="141"/>
      <c r="K188" s="125"/>
    </row>
    <row r="189" spans="1:11" ht="13.8" x14ac:dyDescent="0.45">
      <c r="A189" s="125">
        <v>188</v>
      </c>
      <c r="B189" s="125" t="s">
        <v>376</v>
      </c>
      <c r="C189" s="125" t="s">
        <v>377</v>
      </c>
      <c r="D189" s="125" t="s">
        <v>556</v>
      </c>
      <c r="E189" s="141" t="s">
        <v>560</v>
      </c>
      <c r="F189" s="141" t="s">
        <v>577</v>
      </c>
      <c r="G189" s="125"/>
      <c r="H189" s="125"/>
      <c r="I189" s="125"/>
      <c r="J189" s="141"/>
      <c r="K189" s="125"/>
    </row>
    <row r="190" spans="1:11" ht="13.8" x14ac:dyDescent="0.45">
      <c r="A190" s="125">
        <v>189</v>
      </c>
      <c r="B190" s="125" t="s">
        <v>137</v>
      </c>
      <c r="C190" s="125" t="s">
        <v>378</v>
      </c>
      <c r="D190" s="125" t="s">
        <v>556</v>
      </c>
      <c r="E190" s="141" t="s">
        <v>560</v>
      </c>
      <c r="F190" s="141" t="s">
        <v>577</v>
      </c>
      <c r="G190" s="125"/>
      <c r="H190" s="125"/>
      <c r="I190" s="125"/>
      <c r="J190" s="141"/>
      <c r="K190" s="125"/>
    </row>
    <row r="191" spans="1:11" ht="13.8" x14ac:dyDescent="0.45">
      <c r="A191" s="125">
        <v>190</v>
      </c>
      <c r="B191" s="125" t="s">
        <v>193</v>
      </c>
      <c r="C191" s="125" t="s">
        <v>277</v>
      </c>
      <c r="D191" s="125" t="s">
        <v>556</v>
      </c>
      <c r="E191" s="141" t="s">
        <v>560</v>
      </c>
      <c r="F191" s="141" t="s">
        <v>577</v>
      </c>
      <c r="G191" s="125"/>
      <c r="H191" s="125"/>
      <c r="I191" s="125"/>
      <c r="J191" s="141"/>
      <c r="K191" s="125"/>
    </row>
    <row r="192" spans="1:11" ht="13.8" x14ac:dyDescent="0.45">
      <c r="A192" s="125">
        <v>191</v>
      </c>
      <c r="B192" s="125" t="s">
        <v>379</v>
      </c>
      <c r="C192" s="125" t="s">
        <v>113</v>
      </c>
      <c r="D192" s="125" t="s">
        <v>556</v>
      </c>
      <c r="E192" s="141" t="s">
        <v>560</v>
      </c>
      <c r="F192" s="141" t="s">
        <v>577</v>
      </c>
      <c r="G192" s="125"/>
      <c r="H192" s="125"/>
      <c r="I192" s="125"/>
      <c r="J192" s="141"/>
      <c r="K192" s="125"/>
    </row>
    <row r="193" spans="1:11" ht="13.8" x14ac:dyDescent="0.45">
      <c r="A193" s="125">
        <v>192</v>
      </c>
      <c r="B193" s="125" t="s">
        <v>281</v>
      </c>
      <c r="C193" s="125" t="s">
        <v>380</v>
      </c>
      <c r="D193" s="125" t="s">
        <v>556</v>
      </c>
      <c r="E193" s="141" t="s">
        <v>560</v>
      </c>
      <c r="F193" s="141" t="s">
        <v>577</v>
      </c>
      <c r="G193" s="125"/>
      <c r="H193" s="125"/>
      <c r="I193" s="125"/>
      <c r="J193" s="141"/>
      <c r="K193" s="125"/>
    </row>
    <row r="194" spans="1:11" ht="13.8" x14ac:dyDescent="0.45">
      <c r="A194" s="125">
        <v>193</v>
      </c>
      <c r="B194" s="125" t="s">
        <v>128</v>
      </c>
      <c r="C194" s="125" t="s">
        <v>381</v>
      </c>
      <c r="D194" s="125" t="s">
        <v>556</v>
      </c>
      <c r="E194" s="141" t="s">
        <v>560</v>
      </c>
      <c r="F194" s="141" t="s">
        <v>577</v>
      </c>
      <c r="G194" s="125"/>
      <c r="H194" s="125"/>
      <c r="I194" s="125"/>
      <c r="J194" s="141"/>
      <c r="K194" s="125"/>
    </row>
    <row r="195" spans="1:11" ht="13.8" x14ac:dyDescent="0.45">
      <c r="A195" s="125">
        <v>194</v>
      </c>
      <c r="B195" s="125" t="s">
        <v>382</v>
      </c>
      <c r="C195" s="125" t="s">
        <v>383</v>
      </c>
      <c r="D195" s="125" t="s">
        <v>556</v>
      </c>
      <c r="E195" s="141" t="s">
        <v>560</v>
      </c>
      <c r="F195" s="141" t="s">
        <v>577</v>
      </c>
      <c r="G195" s="125"/>
      <c r="H195" s="125"/>
      <c r="I195" s="125"/>
      <c r="J195" s="141"/>
      <c r="K195" s="125"/>
    </row>
    <row r="196" spans="1:11" ht="13.8" x14ac:dyDescent="0.45">
      <c r="A196" s="125">
        <v>195</v>
      </c>
      <c r="B196" s="125" t="s">
        <v>231</v>
      </c>
      <c r="C196" s="125" t="s">
        <v>384</v>
      </c>
      <c r="D196" s="125" t="s">
        <v>556</v>
      </c>
      <c r="E196" s="141" t="s">
        <v>560</v>
      </c>
      <c r="F196" s="141" t="s">
        <v>577</v>
      </c>
      <c r="G196" s="125"/>
      <c r="H196" s="125"/>
      <c r="I196" s="125"/>
      <c r="J196" s="141"/>
      <c r="K196" s="125"/>
    </row>
    <row r="197" spans="1:11" ht="13.8" x14ac:dyDescent="0.45">
      <c r="A197" s="125">
        <v>196</v>
      </c>
      <c r="B197" s="125" t="s">
        <v>59</v>
      </c>
      <c r="C197" s="125" t="s">
        <v>345</v>
      </c>
      <c r="D197" s="125" t="s">
        <v>556</v>
      </c>
      <c r="E197" s="141" t="s">
        <v>560</v>
      </c>
      <c r="F197" s="141" t="s">
        <v>577</v>
      </c>
      <c r="G197" s="125"/>
      <c r="H197" s="125"/>
      <c r="I197" s="125"/>
      <c r="J197" s="141"/>
      <c r="K197" s="125"/>
    </row>
    <row r="198" spans="1:11" ht="13.8" x14ac:dyDescent="0.45">
      <c r="A198" s="125">
        <v>197</v>
      </c>
      <c r="B198" s="125" t="s">
        <v>364</v>
      </c>
      <c r="C198" s="125" t="s">
        <v>385</v>
      </c>
      <c r="D198" s="125" t="s">
        <v>556</v>
      </c>
      <c r="E198" s="141" t="s">
        <v>560</v>
      </c>
      <c r="F198" s="141" t="s">
        <v>577</v>
      </c>
      <c r="G198" s="125"/>
      <c r="H198" s="125"/>
      <c r="I198" s="125"/>
      <c r="J198" s="141"/>
      <c r="K198" s="125"/>
    </row>
    <row r="199" spans="1:11" ht="13.8" x14ac:dyDescent="0.45">
      <c r="A199" s="125">
        <v>198</v>
      </c>
      <c r="B199" s="125" t="s">
        <v>386</v>
      </c>
      <c r="C199" s="125" t="s">
        <v>387</v>
      </c>
      <c r="D199" s="125" t="s">
        <v>556</v>
      </c>
      <c r="E199" s="141" t="s">
        <v>560</v>
      </c>
      <c r="F199" s="141" t="s">
        <v>577</v>
      </c>
      <c r="G199" s="125"/>
      <c r="H199" s="125"/>
      <c r="I199" s="125"/>
      <c r="J199" s="141"/>
      <c r="K199" s="125"/>
    </row>
    <row r="200" spans="1:11" ht="13.8" x14ac:dyDescent="0.45">
      <c r="A200" s="125">
        <v>199</v>
      </c>
      <c r="B200" s="125" t="s">
        <v>376</v>
      </c>
      <c r="C200" s="125" t="s">
        <v>388</v>
      </c>
      <c r="D200" s="125" t="s">
        <v>556</v>
      </c>
      <c r="E200" s="141" t="s">
        <v>560</v>
      </c>
      <c r="F200" s="141" t="s">
        <v>577</v>
      </c>
      <c r="G200" s="125"/>
      <c r="H200" s="125"/>
      <c r="I200" s="125"/>
      <c r="J200" s="141"/>
      <c r="K200" s="125"/>
    </row>
    <row r="201" spans="1:11" ht="13.8" x14ac:dyDescent="0.45">
      <c r="A201" s="125">
        <v>200</v>
      </c>
      <c r="B201" s="125" t="s">
        <v>375</v>
      </c>
      <c r="C201" s="125" t="s">
        <v>389</v>
      </c>
      <c r="D201" s="125" t="s">
        <v>556</v>
      </c>
      <c r="E201" s="141" t="s">
        <v>560</v>
      </c>
      <c r="F201" s="141" t="s">
        <v>577</v>
      </c>
      <c r="G201" s="125"/>
      <c r="H201" s="125"/>
      <c r="I201" s="125"/>
      <c r="J201" s="141"/>
      <c r="K201" s="125"/>
    </row>
    <row r="202" spans="1:11" ht="13.8" x14ac:dyDescent="0.45">
      <c r="A202" s="125">
        <v>201</v>
      </c>
      <c r="B202" s="125" t="s">
        <v>406</v>
      </c>
      <c r="C202" s="125" t="s">
        <v>327</v>
      </c>
      <c r="D202" s="125" t="s">
        <v>556</v>
      </c>
      <c r="E202" s="141" t="s">
        <v>560</v>
      </c>
      <c r="F202" s="141" t="s">
        <v>577</v>
      </c>
      <c r="G202" s="125"/>
      <c r="H202" s="125"/>
      <c r="I202" s="125"/>
      <c r="J202" s="141"/>
      <c r="K202" s="125"/>
    </row>
    <row r="203" spans="1:11" ht="13.8" x14ac:dyDescent="0.45">
      <c r="A203" s="125">
        <v>202</v>
      </c>
      <c r="B203" s="125" t="s">
        <v>49</v>
      </c>
      <c r="C203" s="125" t="s">
        <v>427</v>
      </c>
      <c r="D203" s="125" t="s">
        <v>556</v>
      </c>
      <c r="E203" s="141" t="s">
        <v>560</v>
      </c>
      <c r="F203" s="141" t="s">
        <v>577</v>
      </c>
      <c r="G203" s="125"/>
      <c r="H203" s="125"/>
      <c r="I203" s="125"/>
      <c r="J203" s="141"/>
      <c r="K203" s="125"/>
    </row>
    <row r="204" spans="1:11" ht="13.8" x14ac:dyDescent="0.45">
      <c r="A204" s="125">
        <v>203</v>
      </c>
      <c r="B204" s="125" t="s">
        <v>397</v>
      </c>
      <c r="C204" s="125" t="s">
        <v>398</v>
      </c>
      <c r="D204" s="125" t="s">
        <v>556</v>
      </c>
      <c r="E204" s="141" t="s">
        <v>560</v>
      </c>
      <c r="F204" s="141" t="s">
        <v>577</v>
      </c>
      <c r="G204" s="125"/>
      <c r="H204" s="125"/>
      <c r="I204" s="125"/>
      <c r="J204" s="141"/>
      <c r="K204" s="125"/>
    </row>
    <row r="205" spans="1:11" ht="13.8" x14ac:dyDescent="0.45">
      <c r="A205" s="125">
        <v>204</v>
      </c>
      <c r="B205" s="125" t="s">
        <v>399</v>
      </c>
      <c r="C205" s="125" t="s">
        <v>400</v>
      </c>
      <c r="D205" s="125" t="s">
        <v>556</v>
      </c>
      <c r="E205" s="141" t="s">
        <v>560</v>
      </c>
      <c r="F205" s="141" t="s">
        <v>577</v>
      </c>
      <c r="G205" s="125"/>
      <c r="H205" s="125"/>
      <c r="I205" s="125"/>
      <c r="J205" s="141"/>
      <c r="K205" s="125"/>
    </row>
    <row r="206" spans="1:11" ht="13.8" x14ac:dyDescent="0.45">
      <c r="A206" s="125">
        <v>205</v>
      </c>
      <c r="B206" s="125" t="s">
        <v>401</v>
      </c>
      <c r="C206" s="125" t="s">
        <v>402</v>
      </c>
      <c r="D206" s="125" t="s">
        <v>556</v>
      </c>
      <c r="E206" s="141" t="s">
        <v>560</v>
      </c>
      <c r="F206" s="141" t="s">
        <v>577</v>
      </c>
      <c r="G206" s="125"/>
      <c r="H206" s="125"/>
      <c r="I206" s="125"/>
      <c r="J206" s="141"/>
      <c r="K206" s="125"/>
    </row>
    <row r="207" spans="1:11" ht="13.8" x14ac:dyDescent="0.45">
      <c r="A207" s="125">
        <v>206</v>
      </c>
      <c r="B207" s="125" t="s">
        <v>403</v>
      </c>
      <c r="C207" s="125" t="s">
        <v>404</v>
      </c>
      <c r="D207" s="125" t="s">
        <v>556</v>
      </c>
      <c r="E207" s="141" t="s">
        <v>560</v>
      </c>
      <c r="F207" s="141" t="s">
        <v>577</v>
      </c>
      <c r="G207" s="125"/>
      <c r="H207" s="125"/>
      <c r="I207" s="125"/>
      <c r="J207" s="141"/>
      <c r="K207" s="125"/>
    </row>
    <row r="208" spans="1:11" ht="13.8" x14ac:dyDescent="0.45">
      <c r="A208" s="125">
        <v>207</v>
      </c>
      <c r="B208" s="125" t="s">
        <v>364</v>
      </c>
      <c r="C208" s="125" t="s">
        <v>405</v>
      </c>
      <c r="D208" s="125" t="s">
        <v>556</v>
      </c>
      <c r="E208" s="141" t="s">
        <v>560</v>
      </c>
      <c r="F208" s="141" t="s">
        <v>577</v>
      </c>
      <c r="G208" s="125"/>
      <c r="H208" s="125"/>
      <c r="I208" s="125"/>
      <c r="J208" s="141"/>
      <c r="K208" s="125"/>
    </row>
    <row r="209" spans="1:11" ht="13.8" x14ac:dyDescent="0.45">
      <c r="A209" s="125">
        <v>208</v>
      </c>
      <c r="B209" s="125" t="s">
        <v>173</v>
      </c>
      <c r="C209" s="125" t="s">
        <v>145</v>
      </c>
      <c r="D209" s="125" t="s">
        <v>556</v>
      </c>
      <c r="E209" s="141" t="s">
        <v>560</v>
      </c>
      <c r="F209" s="141" t="s">
        <v>577</v>
      </c>
      <c r="G209" s="125"/>
      <c r="H209" s="125"/>
      <c r="I209" s="125"/>
      <c r="J209" s="141"/>
      <c r="K209" s="125"/>
    </row>
    <row r="210" spans="1:11" ht="13.8" x14ac:dyDescent="0.45">
      <c r="A210" s="125">
        <v>209</v>
      </c>
      <c r="B210" s="125" t="s">
        <v>61</v>
      </c>
      <c r="C210" s="125" t="s">
        <v>409</v>
      </c>
      <c r="D210" s="125" t="s">
        <v>556</v>
      </c>
      <c r="E210" s="141" t="s">
        <v>560</v>
      </c>
      <c r="F210" s="141" t="s">
        <v>577</v>
      </c>
      <c r="G210" s="125"/>
      <c r="H210" s="125"/>
      <c r="I210" s="125"/>
      <c r="J210" s="141"/>
      <c r="K210" s="125"/>
    </row>
    <row r="211" spans="1:11" ht="13.8" x14ac:dyDescent="0.45">
      <c r="A211" s="125">
        <v>210</v>
      </c>
      <c r="B211" s="125" t="s">
        <v>233</v>
      </c>
      <c r="C211" s="125" t="s">
        <v>408</v>
      </c>
      <c r="D211" s="125" t="s">
        <v>556</v>
      </c>
      <c r="E211" s="141" t="s">
        <v>560</v>
      </c>
      <c r="F211" s="141" t="s">
        <v>577</v>
      </c>
      <c r="G211" s="125"/>
      <c r="H211" s="125"/>
      <c r="I211" s="125"/>
      <c r="J211" s="141"/>
      <c r="K211" s="125"/>
    </row>
    <row r="212" spans="1:11" ht="13.8" x14ac:dyDescent="0.45">
      <c r="A212" s="125">
        <v>211</v>
      </c>
      <c r="B212" s="125" t="s">
        <v>63</v>
      </c>
      <c r="C212" s="125" t="s">
        <v>407</v>
      </c>
      <c r="D212" s="125" t="s">
        <v>556</v>
      </c>
      <c r="E212" s="141" t="s">
        <v>560</v>
      </c>
      <c r="F212" s="141" t="s">
        <v>577</v>
      </c>
      <c r="G212" s="125"/>
      <c r="H212" s="125"/>
      <c r="I212" s="125"/>
      <c r="J212" s="141"/>
      <c r="K212" s="125"/>
    </row>
    <row r="213" spans="1:11" ht="13.8" x14ac:dyDescent="0.45">
      <c r="A213" s="125">
        <v>212</v>
      </c>
      <c r="B213" s="125" t="s">
        <v>63</v>
      </c>
      <c r="C213" s="125" t="s">
        <v>96</v>
      </c>
      <c r="D213" s="125" t="s">
        <v>556</v>
      </c>
      <c r="E213" s="141" t="s">
        <v>560</v>
      </c>
      <c r="F213" s="141" t="s">
        <v>577</v>
      </c>
      <c r="G213" s="125"/>
      <c r="H213" s="125"/>
      <c r="I213" s="125"/>
      <c r="J213" s="141"/>
      <c r="K213" s="125"/>
    </row>
    <row r="214" spans="1:11" ht="13.8" x14ac:dyDescent="0.45">
      <c r="A214" s="125">
        <v>213</v>
      </c>
      <c r="B214" s="125" t="s">
        <v>87</v>
      </c>
      <c r="C214" s="125" t="s">
        <v>234</v>
      </c>
      <c r="D214" s="125" t="s">
        <v>556</v>
      </c>
      <c r="E214" s="141" t="s">
        <v>560</v>
      </c>
      <c r="F214" s="141" t="s">
        <v>577</v>
      </c>
      <c r="G214" s="125"/>
      <c r="H214" s="125"/>
      <c r="I214" s="125"/>
      <c r="J214" s="141"/>
      <c r="K214" s="125"/>
    </row>
    <row r="215" spans="1:11" ht="13.8" x14ac:dyDescent="0.45">
      <c r="A215" s="125">
        <v>214</v>
      </c>
      <c r="B215" s="125" t="s">
        <v>411</v>
      </c>
      <c r="C215" s="125" t="s">
        <v>412</v>
      </c>
      <c r="D215" s="125" t="s">
        <v>556</v>
      </c>
      <c r="E215" s="141" t="s">
        <v>560</v>
      </c>
      <c r="F215" s="141" t="s">
        <v>577</v>
      </c>
      <c r="G215" s="125"/>
      <c r="H215" s="125"/>
      <c r="I215" s="125"/>
      <c r="J215" s="141"/>
      <c r="K215" s="125"/>
    </row>
    <row r="216" spans="1:11" ht="13.8" x14ac:dyDescent="0.45">
      <c r="A216" s="125">
        <v>215</v>
      </c>
      <c r="B216" s="125" t="s">
        <v>137</v>
      </c>
      <c r="C216" s="125" t="s">
        <v>410</v>
      </c>
      <c r="D216" s="125" t="s">
        <v>556</v>
      </c>
      <c r="E216" s="141" t="s">
        <v>560</v>
      </c>
      <c r="F216" s="141" t="s">
        <v>577</v>
      </c>
      <c r="G216" s="125"/>
      <c r="H216" s="125"/>
      <c r="I216" s="125"/>
      <c r="J216" s="141"/>
      <c r="K216" s="125"/>
    </row>
    <row r="217" spans="1:11" ht="13.8" x14ac:dyDescent="0.45">
      <c r="A217" s="125">
        <v>216</v>
      </c>
      <c r="B217" s="125" t="s">
        <v>413</v>
      </c>
      <c r="C217" s="125" t="s">
        <v>414</v>
      </c>
      <c r="D217" s="125" t="s">
        <v>556</v>
      </c>
      <c r="E217" s="141" t="s">
        <v>560</v>
      </c>
      <c r="F217" s="141" t="s">
        <v>577</v>
      </c>
      <c r="G217" s="125"/>
      <c r="H217" s="125"/>
      <c r="I217" s="125"/>
      <c r="J217" s="141"/>
      <c r="K217" s="125"/>
    </row>
    <row r="218" spans="1:11" ht="13.8" x14ac:dyDescent="0.45">
      <c r="A218" s="125">
        <v>217</v>
      </c>
      <c r="B218" s="125" t="s">
        <v>182</v>
      </c>
      <c r="C218" s="125" t="s">
        <v>93</v>
      </c>
      <c r="D218" s="125" t="s">
        <v>556</v>
      </c>
      <c r="E218" s="141" t="s">
        <v>560</v>
      </c>
      <c r="F218" s="141" t="s">
        <v>577</v>
      </c>
      <c r="G218" s="125"/>
      <c r="H218" s="125"/>
      <c r="I218" s="125"/>
      <c r="J218" s="141"/>
      <c r="K218" s="125"/>
    </row>
    <row r="219" spans="1:11" ht="13.8" x14ac:dyDescent="0.45">
      <c r="A219" s="125">
        <v>218</v>
      </c>
      <c r="B219" s="125" t="s">
        <v>223</v>
      </c>
      <c r="C219" s="125" t="s">
        <v>428</v>
      </c>
      <c r="D219" s="125" t="s">
        <v>556</v>
      </c>
      <c r="E219" s="141" t="s">
        <v>560</v>
      </c>
      <c r="F219" s="141" t="s">
        <v>577</v>
      </c>
      <c r="G219" s="125"/>
      <c r="H219" s="125"/>
      <c r="I219" s="125"/>
      <c r="J219" s="141"/>
      <c r="K219" s="125"/>
    </row>
    <row r="220" spans="1:11" ht="13.8" x14ac:dyDescent="0.45">
      <c r="A220" s="125">
        <v>219</v>
      </c>
      <c r="B220" s="125" t="s">
        <v>417</v>
      </c>
      <c r="C220" s="125" t="s">
        <v>418</v>
      </c>
      <c r="D220" s="125" t="s">
        <v>556</v>
      </c>
      <c r="E220" s="141" t="s">
        <v>560</v>
      </c>
      <c r="F220" s="141" t="s">
        <v>577</v>
      </c>
      <c r="G220" s="125"/>
      <c r="H220" s="125"/>
      <c r="I220" s="125"/>
      <c r="J220" s="141"/>
      <c r="K220" s="125"/>
    </row>
    <row r="221" spans="1:11" ht="13.8" x14ac:dyDescent="0.45">
      <c r="A221" s="125">
        <v>220</v>
      </c>
      <c r="B221" s="125" t="s">
        <v>91</v>
      </c>
      <c r="C221" s="125" t="s">
        <v>424</v>
      </c>
      <c r="D221" s="125" t="s">
        <v>556</v>
      </c>
      <c r="E221" s="141" t="s">
        <v>560</v>
      </c>
      <c r="F221" s="141" t="s">
        <v>577</v>
      </c>
      <c r="G221" s="125"/>
      <c r="H221" s="125"/>
      <c r="I221" s="125"/>
      <c r="J221" s="141"/>
      <c r="K221" s="125"/>
    </row>
    <row r="222" spans="1:11" ht="13.8" x14ac:dyDescent="0.45">
      <c r="A222" s="125">
        <v>221</v>
      </c>
      <c r="B222" s="125" t="s">
        <v>422</v>
      </c>
      <c r="C222" s="125" t="s">
        <v>423</v>
      </c>
      <c r="D222" s="125" t="s">
        <v>556</v>
      </c>
      <c r="E222" s="141" t="s">
        <v>560</v>
      </c>
      <c r="F222" s="141" t="s">
        <v>577</v>
      </c>
      <c r="G222" s="125"/>
      <c r="H222" s="125"/>
      <c r="I222" s="125"/>
      <c r="J222" s="141"/>
      <c r="K222" s="125"/>
    </row>
    <row r="223" spans="1:11" ht="13.8" x14ac:dyDescent="0.45">
      <c r="A223" s="125">
        <v>222</v>
      </c>
      <c r="B223" s="125" t="s">
        <v>186</v>
      </c>
      <c r="C223" s="125" t="s">
        <v>429</v>
      </c>
      <c r="D223" s="125" t="s">
        <v>556</v>
      </c>
      <c r="E223" s="141" t="s">
        <v>560</v>
      </c>
      <c r="F223" s="141" t="s">
        <v>577</v>
      </c>
      <c r="G223" s="125"/>
      <c r="H223" s="125"/>
      <c r="I223" s="125"/>
      <c r="J223" s="141"/>
      <c r="K223" s="125"/>
    </row>
    <row r="224" spans="1:11" ht="13.8" x14ac:dyDescent="0.45">
      <c r="A224" s="125">
        <v>223</v>
      </c>
      <c r="B224" s="125" t="s">
        <v>430</v>
      </c>
      <c r="C224" s="125" t="s">
        <v>431</v>
      </c>
      <c r="D224" s="125" t="s">
        <v>556</v>
      </c>
      <c r="E224" s="141" t="s">
        <v>560</v>
      </c>
      <c r="F224" s="141" t="s">
        <v>577</v>
      </c>
      <c r="G224" s="125"/>
      <c r="H224" s="125"/>
      <c r="I224" s="125"/>
      <c r="J224" s="141"/>
      <c r="K224" s="125"/>
    </row>
    <row r="225" spans="1:11" ht="13.8" x14ac:dyDescent="0.45">
      <c r="A225" s="125">
        <v>224</v>
      </c>
      <c r="B225" s="125" t="s">
        <v>432</v>
      </c>
      <c r="C225" s="125" t="s">
        <v>433</v>
      </c>
      <c r="D225" s="125" t="s">
        <v>556</v>
      </c>
      <c r="E225" s="141" t="s">
        <v>29</v>
      </c>
      <c r="F225" s="141" t="s">
        <v>577</v>
      </c>
      <c r="G225" s="125"/>
      <c r="H225" s="125"/>
      <c r="I225" s="125"/>
      <c r="J225" s="141"/>
      <c r="K225" s="125"/>
    </row>
    <row r="226" spans="1:11" ht="13.8" x14ac:dyDescent="0.45">
      <c r="A226" s="125">
        <v>225</v>
      </c>
      <c r="B226" s="125" t="s">
        <v>434</v>
      </c>
      <c r="C226" s="125" t="s">
        <v>435</v>
      </c>
      <c r="D226" s="125" t="s">
        <v>556</v>
      </c>
      <c r="E226" s="141" t="s">
        <v>29</v>
      </c>
      <c r="F226" s="141" t="s">
        <v>577</v>
      </c>
      <c r="G226" s="125"/>
      <c r="H226" s="125"/>
      <c r="I226" s="125"/>
      <c r="J226" s="141"/>
      <c r="K226" s="125"/>
    </row>
    <row r="227" spans="1:11" ht="13.8" x14ac:dyDescent="0.45">
      <c r="A227" s="125">
        <v>226</v>
      </c>
      <c r="B227" s="125" t="s">
        <v>182</v>
      </c>
      <c r="C227" s="125" t="s">
        <v>287</v>
      </c>
      <c r="D227" s="125" t="s">
        <v>556</v>
      </c>
      <c r="E227" s="141" t="s">
        <v>29</v>
      </c>
      <c r="F227" s="141" t="s">
        <v>577</v>
      </c>
      <c r="G227" s="125"/>
      <c r="H227" s="125"/>
      <c r="I227" s="125"/>
      <c r="J227" s="141"/>
      <c r="K227" s="125"/>
    </row>
    <row r="228" spans="1:11" ht="13.8" x14ac:dyDescent="0.45">
      <c r="A228" s="125">
        <v>227</v>
      </c>
      <c r="B228" s="125" t="s">
        <v>65</v>
      </c>
      <c r="C228" s="125" t="s">
        <v>436</v>
      </c>
      <c r="D228" s="125" t="s">
        <v>556</v>
      </c>
      <c r="E228" s="141" t="s">
        <v>29</v>
      </c>
      <c r="F228" s="141" t="s">
        <v>577</v>
      </c>
      <c r="G228" s="125"/>
      <c r="H228" s="125"/>
      <c r="I228" s="125"/>
      <c r="J228" s="141"/>
      <c r="K228" s="125"/>
    </row>
    <row r="229" spans="1:11" ht="13.8" x14ac:dyDescent="0.45">
      <c r="A229" s="125">
        <v>228</v>
      </c>
      <c r="B229" s="125" t="s">
        <v>233</v>
      </c>
      <c r="C229" s="125" t="s">
        <v>69</v>
      </c>
      <c r="D229" s="125" t="s">
        <v>556</v>
      </c>
      <c r="E229" s="141" t="s">
        <v>29</v>
      </c>
      <c r="F229" s="141" t="s">
        <v>577</v>
      </c>
      <c r="G229" s="125"/>
      <c r="H229" s="125"/>
      <c r="I229" s="125"/>
      <c r="J229" s="141"/>
      <c r="K229" s="125"/>
    </row>
    <row r="230" spans="1:11" ht="13.8" x14ac:dyDescent="0.45">
      <c r="A230" s="125">
        <v>229</v>
      </c>
      <c r="B230" s="125" t="s">
        <v>394</v>
      </c>
      <c r="C230" s="125" t="s">
        <v>107</v>
      </c>
      <c r="D230" s="125" t="s">
        <v>556</v>
      </c>
      <c r="E230" s="141" t="s">
        <v>29</v>
      </c>
      <c r="F230" s="141" t="s">
        <v>577</v>
      </c>
      <c r="G230" s="125"/>
      <c r="H230" s="125"/>
      <c r="I230" s="125"/>
      <c r="J230" s="141"/>
      <c r="K230" s="125"/>
    </row>
    <row r="231" spans="1:11" ht="13.8" x14ac:dyDescent="0.45">
      <c r="A231" s="125">
        <v>230</v>
      </c>
      <c r="B231" s="125" t="s">
        <v>464</v>
      </c>
      <c r="C231" s="125" t="s">
        <v>465</v>
      </c>
      <c r="D231" s="125" t="s">
        <v>556</v>
      </c>
      <c r="E231" s="141" t="s">
        <v>29</v>
      </c>
      <c r="F231" s="141" t="s">
        <v>577</v>
      </c>
      <c r="G231" s="125"/>
      <c r="H231" s="125"/>
      <c r="I231" s="125"/>
      <c r="J231" s="141"/>
      <c r="K231" s="125"/>
    </row>
    <row r="232" spans="1:11" ht="13.8" x14ac:dyDescent="0.45">
      <c r="A232" s="125">
        <v>231</v>
      </c>
      <c r="B232" s="125" t="s">
        <v>240</v>
      </c>
      <c r="C232" s="125" t="s">
        <v>241</v>
      </c>
      <c r="D232" s="125" t="s">
        <v>556</v>
      </c>
      <c r="E232" s="141" t="s">
        <v>29</v>
      </c>
      <c r="F232" s="141" t="s">
        <v>577</v>
      </c>
      <c r="G232" s="125"/>
      <c r="H232" s="125"/>
      <c r="I232" s="125"/>
      <c r="J232" s="141"/>
      <c r="K232" s="125"/>
    </row>
    <row r="233" spans="1:11" ht="13.8" x14ac:dyDescent="0.45">
      <c r="A233" s="125">
        <v>232</v>
      </c>
      <c r="B233" s="125" t="s">
        <v>466</v>
      </c>
      <c r="C233" s="125" t="s">
        <v>467</v>
      </c>
      <c r="D233" s="125" t="s">
        <v>556</v>
      </c>
      <c r="E233" s="141" t="s">
        <v>29</v>
      </c>
      <c r="F233" s="141" t="s">
        <v>577</v>
      </c>
      <c r="G233" s="125"/>
      <c r="H233" s="125"/>
      <c r="I233" s="125"/>
      <c r="J233" s="141"/>
      <c r="K233" s="125"/>
    </row>
    <row r="234" spans="1:11" ht="13.8" x14ac:dyDescent="0.45">
      <c r="A234" s="125">
        <v>233</v>
      </c>
      <c r="B234" s="125" t="s">
        <v>469</v>
      </c>
      <c r="C234" s="125" t="s">
        <v>470</v>
      </c>
      <c r="D234" s="125" t="s">
        <v>556</v>
      </c>
      <c r="E234" s="141" t="s">
        <v>29</v>
      </c>
      <c r="F234" s="141" t="s">
        <v>577</v>
      </c>
      <c r="G234" s="125"/>
      <c r="H234" s="125"/>
      <c r="I234" s="125"/>
      <c r="J234" s="141"/>
      <c r="K234" s="125"/>
    </row>
    <row r="235" spans="1:11" ht="13.8" x14ac:dyDescent="0.45">
      <c r="A235" s="125">
        <v>234</v>
      </c>
      <c r="B235" s="125" t="s">
        <v>94</v>
      </c>
      <c r="C235" s="125" t="s">
        <v>445</v>
      </c>
      <c r="D235" s="125" t="s">
        <v>556</v>
      </c>
      <c r="E235" s="141" t="s">
        <v>29</v>
      </c>
      <c r="F235" s="141" t="s">
        <v>577</v>
      </c>
      <c r="G235" s="125"/>
      <c r="H235" s="125"/>
      <c r="I235" s="125"/>
      <c r="J235" s="141"/>
      <c r="K235" s="125"/>
    </row>
    <row r="236" spans="1:11" ht="13.8" x14ac:dyDescent="0.45">
      <c r="A236" s="125">
        <v>235</v>
      </c>
      <c r="B236" s="125" t="s">
        <v>81</v>
      </c>
      <c r="C236" s="125" t="s">
        <v>419</v>
      </c>
      <c r="D236" s="125" t="s">
        <v>556</v>
      </c>
      <c r="E236" s="141" t="s">
        <v>29</v>
      </c>
      <c r="F236" s="141" t="s">
        <v>577</v>
      </c>
      <c r="G236" s="125"/>
      <c r="H236" s="125"/>
      <c r="I236" s="125"/>
      <c r="J236" s="141"/>
      <c r="K236" s="125"/>
    </row>
    <row r="237" spans="1:11" ht="13.8" x14ac:dyDescent="0.45">
      <c r="A237" s="125">
        <v>236</v>
      </c>
      <c r="B237" s="125" t="s">
        <v>137</v>
      </c>
      <c r="C237" s="125" t="s">
        <v>452</v>
      </c>
      <c r="D237" s="125" t="s">
        <v>556</v>
      </c>
      <c r="E237" s="141" t="s">
        <v>29</v>
      </c>
      <c r="F237" s="141" t="s">
        <v>577</v>
      </c>
      <c r="G237" s="125"/>
      <c r="H237" s="125"/>
      <c r="I237" s="125"/>
      <c r="J237" s="141"/>
      <c r="K237" s="125"/>
    </row>
    <row r="238" spans="1:11" ht="13.8" x14ac:dyDescent="0.45">
      <c r="A238" s="125">
        <v>237</v>
      </c>
      <c r="B238" s="125" t="s">
        <v>420</v>
      </c>
      <c r="C238" s="125" t="s">
        <v>421</v>
      </c>
      <c r="D238" s="125" t="s">
        <v>556</v>
      </c>
      <c r="E238" s="141" t="s">
        <v>29</v>
      </c>
      <c r="F238" s="141" t="s">
        <v>577</v>
      </c>
      <c r="G238" s="125"/>
      <c r="H238" s="125"/>
      <c r="I238" s="125"/>
      <c r="J238" s="141"/>
      <c r="K238" s="125"/>
    </row>
    <row r="239" spans="1:11" ht="13.8" x14ac:dyDescent="0.45">
      <c r="A239" s="125">
        <v>238</v>
      </c>
      <c r="B239" s="125" t="s">
        <v>49</v>
      </c>
      <c r="C239" s="125" t="s">
        <v>451</v>
      </c>
      <c r="D239" s="125" t="s">
        <v>556</v>
      </c>
      <c r="E239" s="141" t="s">
        <v>29</v>
      </c>
      <c r="F239" s="141" t="s">
        <v>577</v>
      </c>
      <c r="G239" s="125"/>
      <c r="H239" s="125"/>
      <c r="I239" s="125"/>
      <c r="J239" s="141"/>
      <c r="K239" s="125"/>
    </row>
    <row r="240" spans="1:11" ht="13.8" x14ac:dyDescent="0.45">
      <c r="A240" s="125">
        <v>239</v>
      </c>
      <c r="B240" s="125" t="s">
        <v>472</v>
      </c>
      <c r="C240" s="125" t="s">
        <v>473</v>
      </c>
      <c r="D240" s="125" t="s">
        <v>556</v>
      </c>
      <c r="E240" s="141" t="s">
        <v>29</v>
      </c>
      <c r="F240" s="141" t="s">
        <v>577</v>
      </c>
      <c r="G240" s="125"/>
      <c r="H240" s="125"/>
      <c r="I240" s="125"/>
      <c r="J240" s="141"/>
      <c r="K240" s="125"/>
    </row>
    <row r="241" spans="1:11" ht="13.8" x14ac:dyDescent="0.45">
      <c r="A241" s="125">
        <v>240</v>
      </c>
      <c r="B241" s="125" t="s">
        <v>126</v>
      </c>
      <c r="C241" s="125" t="s">
        <v>476</v>
      </c>
      <c r="D241" s="125" t="s">
        <v>556</v>
      </c>
      <c r="E241" s="141" t="s">
        <v>29</v>
      </c>
      <c r="F241" s="141" t="s">
        <v>577</v>
      </c>
      <c r="G241" s="125"/>
      <c r="H241" s="125"/>
      <c r="I241" s="125"/>
      <c r="J241" s="141"/>
      <c r="K241" s="125"/>
    </row>
    <row r="242" spans="1:11" ht="13.8" x14ac:dyDescent="0.45">
      <c r="A242" s="125">
        <v>241</v>
      </c>
      <c r="B242" s="125" t="s">
        <v>474</v>
      </c>
      <c r="C242" s="125" t="s">
        <v>475</v>
      </c>
      <c r="D242" s="125" t="s">
        <v>556</v>
      </c>
      <c r="E242" s="141" t="s">
        <v>29</v>
      </c>
      <c r="F242" s="141" t="s">
        <v>577</v>
      </c>
      <c r="G242" s="125"/>
      <c r="H242" s="125"/>
      <c r="I242" s="125"/>
      <c r="J242" s="141"/>
      <c r="K242" s="125"/>
    </row>
    <row r="243" spans="1:11" ht="13.8" x14ac:dyDescent="0.45">
      <c r="A243" s="125">
        <v>242</v>
      </c>
      <c r="B243" s="125" t="s">
        <v>319</v>
      </c>
      <c r="C243" s="125" t="s">
        <v>477</v>
      </c>
      <c r="D243" s="125" t="s">
        <v>556</v>
      </c>
      <c r="E243" s="141" t="s">
        <v>29</v>
      </c>
      <c r="F243" s="141" t="s">
        <v>577</v>
      </c>
      <c r="G243" s="125"/>
      <c r="H243" s="125"/>
      <c r="I243" s="125"/>
      <c r="J243" s="141"/>
      <c r="K243" s="125"/>
    </row>
    <row r="244" spans="1:11" ht="13.8" x14ac:dyDescent="0.45">
      <c r="A244" s="125">
        <v>243</v>
      </c>
      <c r="B244" s="125" t="s">
        <v>480</v>
      </c>
      <c r="C244" s="125" t="s">
        <v>481</v>
      </c>
      <c r="D244" s="125" t="s">
        <v>556</v>
      </c>
      <c r="E244" s="141" t="s">
        <v>29</v>
      </c>
      <c r="F244" s="141" t="s">
        <v>577</v>
      </c>
      <c r="G244" s="125"/>
      <c r="H244" s="125"/>
      <c r="I244" s="125"/>
      <c r="J244" s="141"/>
      <c r="K244" s="125"/>
    </row>
    <row r="245" spans="1:11" ht="13.8" x14ac:dyDescent="0.45">
      <c r="A245" s="125">
        <v>244</v>
      </c>
      <c r="B245" s="125" t="s">
        <v>478</v>
      </c>
      <c r="C245" s="125" t="s">
        <v>479</v>
      </c>
      <c r="D245" s="125" t="s">
        <v>556</v>
      </c>
      <c r="E245" s="141" t="s">
        <v>29</v>
      </c>
      <c r="F245" s="141" t="s">
        <v>577</v>
      </c>
      <c r="G245" s="125"/>
      <c r="H245" s="125"/>
      <c r="I245" s="125"/>
      <c r="J245" s="141"/>
      <c r="K245" s="125"/>
    </row>
    <row r="246" spans="1:11" ht="13.8" x14ac:dyDescent="0.45">
      <c r="A246" s="125">
        <v>245</v>
      </c>
      <c r="B246" s="125" t="s">
        <v>482</v>
      </c>
      <c r="C246" s="125" t="s">
        <v>483</v>
      </c>
      <c r="D246" s="125" t="s">
        <v>556</v>
      </c>
      <c r="E246" s="141" t="s">
        <v>29</v>
      </c>
      <c r="F246" s="141" t="s">
        <v>577</v>
      </c>
      <c r="G246" s="125"/>
      <c r="H246" s="125"/>
      <c r="I246" s="125"/>
      <c r="J246" s="141"/>
      <c r="K246" s="125"/>
    </row>
    <row r="247" spans="1:11" ht="13.8" x14ac:dyDescent="0.45">
      <c r="A247" s="125">
        <v>246</v>
      </c>
      <c r="B247" s="125" t="s">
        <v>47</v>
      </c>
      <c r="C247" s="125" t="s">
        <v>490</v>
      </c>
      <c r="D247" s="125" t="s">
        <v>556</v>
      </c>
      <c r="E247" s="141" t="s">
        <v>29</v>
      </c>
      <c r="F247" s="141" t="s">
        <v>577</v>
      </c>
      <c r="G247" s="125"/>
      <c r="H247" s="125"/>
      <c r="I247" s="125"/>
      <c r="J247" s="141"/>
      <c r="K247" s="125"/>
    </row>
    <row r="248" spans="1:11" ht="13.8" x14ac:dyDescent="0.45">
      <c r="A248" s="125">
        <v>247</v>
      </c>
      <c r="B248" s="125" t="s">
        <v>468</v>
      </c>
      <c r="C248" s="125" t="s">
        <v>72</v>
      </c>
      <c r="D248" s="125" t="s">
        <v>556</v>
      </c>
      <c r="E248" s="141" t="s">
        <v>29</v>
      </c>
      <c r="F248" s="141" t="s">
        <v>577</v>
      </c>
      <c r="G248" s="125"/>
      <c r="H248" s="125"/>
      <c r="I248" s="125"/>
      <c r="J248" s="141"/>
      <c r="K248" s="125"/>
    </row>
    <row r="249" spans="1:11" ht="13.8" x14ac:dyDescent="0.45">
      <c r="A249" s="125">
        <v>248</v>
      </c>
      <c r="B249" s="125" t="s">
        <v>453</v>
      </c>
      <c r="C249" s="125" t="s">
        <v>454</v>
      </c>
      <c r="D249" s="125" t="s">
        <v>556</v>
      </c>
      <c r="E249" s="141" t="s">
        <v>29</v>
      </c>
      <c r="F249" s="141" t="s">
        <v>577</v>
      </c>
      <c r="G249" s="125"/>
      <c r="H249" s="125"/>
      <c r="I249" s="125"/>
      <c r="J249" s="141"/>
      <c r="K249" s="125"/>
    </row>
    <row r="250" spans="1:11" ht="13.8" x14ac:dyDescent="0.45">
      <c r="A250" s="125">
        <v>249</v>
      </c>
      <c r="B250" s="125" t="s">
        <v>252</v>
      </c>
      <c r="C250" s="125" t="s">
        <v>448</v>
      </c>
      <c r="D250" s="125" t="s">
        <v>556</v>
      </c>
      <c r="E250" s="141" t="s">
        <v>29</v>
      </c>
      <c r="F250" s="141" t="s">
        <v>577</v>
      </c>
      <c r="G250" s="125"/>
      <c r="H250" s="125"/>
      <c r="I250" s="125"/>
      <c r="J250" s="141"/>
      <c r="K250" s="125"/>
    </row>
    <row r="251" spans="1:11" ht="13.8" x14ac:dyDescent="0.45">
      <c r="A251" s="125">
        <v>250</v>
      </c>
      <c r="B251" s="125" t="s">
        <v>484</v>
      </c>
      <c r="C251" s="125" t="s">
        <v>485</v>
      </c>
      <c r="D251" s="125" t="s">
        <v>556</v>
      </c>
      <c r="E251" s="141" t="s">
        <v>29</v>
      </c>
      <c r="F251" s="141" t="s">
        <v>577</v>
      </c>
      <c r="G251" s="125"/>
      <c r="H251" s="125"/>
      <c r="I251" s="125"/>
      <c r="J251" s="141"/>
      <c r="K251" s="125"/>
    </row>
    <row r="252" spans="1:11" ht="13.8" x14ac:dyDescent="0.45">
      <c r="A252" s="125">
        <v>251</v>
      </c>
      <c r="B252" s="125" t="s">
        <v>486</v>
      </c>
      <c r="C252" s="125" t="s">
        <v>487</v>
      </c>
      <c r="D252" s="125" t="s">
        <v>556</v>
      </c>
      <c r="E252" s="141" t="s">
        <v>29</v>
      </c>
      <c r="F252" s="141" t="s">
        <v>577</v>
      </c>
      <c r="G252" s="125"/>
      <c r="H252" s="125"/>
      <c r="I252" s="125"/>
      <c r="J252" s="141"/>
      <c r="K252" s="125"/>
    </row>
    <row r="253" spans="1:11" ht="13.8" x14ac:dyDescent="0.45">
      <c r="A253" s="125">
        <v>252</v>
      </c>
      <c r="B253" s="125" t="s">
        <v>389</v>
      </c>
      <c r="C253" s="125" t="s">
        <v>489</v>
      </c>
      <c r="D253" s="125" t="s">
        <v>556</v>
      </c>
      <c r="E253" s="141" t="s">
        <v>29</v>
      </c>
      <c r="F253" s="141" t="s">
        <v>577</v>
      </c>
      <c r="G253" s="125"/>
      <c r="H253" s="125"/>
      <c r="I253" s="125"/>
      <c r="J253" s="141"/>
      <c r="K253" s="125"/>
    </row>
    <row r="254" spans="1:11" ht="13.8" x14ac:dyDescent="0.45">
      <c r="A254" s="125">
        <v>253</v>
      </c>
      <c r="B254" s="125" t="s">
        <v>455</v>
      </c>
      <c r="C254" s="125" t="s">
        <v>456</v>
      </c>
      <c r="D254" s="125" t="s">
        <v>556</v>
      </c>
      <c r="E254" s="141" t="s">
        <v>29</v>
      </c>
      <c r="F254" s="141" t="s">
        <v>577</v>
      </c>
      <c r="G254" s="125"/>
      <c r="H254" s="125"/>
      <c r="I254" s="125"/>
      <c r="J254" s="141"/>
      <c r="K254" s="125"/>
    </row>
    <row r="255" spans="1:11" ht="13.8" x14ac:dyDescent="0.45">
      <c r="A255" s="125">
        <v>254</v>
      </c>
      <c r="B255" s="125" t="s">
        <v>463</v>
      </c>
      <c r="C255" s="125" t="s">
        <v>160</v>
      </c>
      <c r="D255" s="125" t="s">
        <v>556</v>
      </c>
      <c r="E255" s="141" t="s">
        <v>29</v>
      </c>
      <c r="F255" s="141" t="s">
        <v>577</v>
      </c>
      <c r="G255" s="125"/>
      <c r="H255" s="125"/>
      <c r="I255" s="125"/>
      <c r="J255" s="141"/>
      <c r="K255" s="125"/>
    </row>
    <row r="256" spans="1:11" ht="13.8" x14ac:dyDescent="0.45">
      <c r="A256" s="125">
        <v>255</v>
      </c>
      <c r="B256" s="125" t="s">
        <v>415</v>
      </c>
      <c r="C256" s="125" t="s">
        <v>416</v>
      </c>
      <c r="D256" s="125" t="s">
        <v>556</v>
      </c>
      <c r="E256" s="141" t="s">
        <v>29</v>
      </c>
      <c r="F256" s="141" t="s">
        <v>577</v>
      </c>
      <c r="G256" s="125"/>
      <c r="H256" s="125"/>
      <c r="I256" s="125"/>
      <c r="J256" s="141"/>
      <c r="K256" s="125"/>
    </row>
    <row r="257" spans="1:11" ht="13.8" x14ac:dyDescent="0.45">
      <c r="A257" s="125">
        <v>256</v>
      </c>
      <c r="B257" s="125" t="s">
        <v>461</v>
      </c>
      <c r="C257" s="125" t="s">
        <v>462</v>
      </c>
      <c r="D257" s="125" t="s">
        <v>556</v>
      </c>
      <c r="E257" s="141" t="s">
        <v>29</v>
      </c>
      <c r="F257" s="141" t="s">
        <v>577</v>
      </c>
      <c r="G257" s="125"/>
      <c r="H257" s="125"/>
      <c r="I257" s="125"/>
      <c r="J257" s="141"/>
      <c r="K257" s="125"/>
    </row>
    <row r="258" spans="1:11" ht="13.8" x14ac:dyDescent="0.45">
      <c r="A258" s="125">
        <v>257</v>
      </c>
      <c r="B258" s="125" t="s">
        <v>144</v>
      </c>
      <c r="C258" s="125" t="s">
        <v>471</v>
      </c>
      <c r="D258" s="125" t="s">
        <v>556</v>
      </c>
      <c r="E258" s="141" t="s">
        <v>29</v>
      </c>
      <c r="F258" s="141" t="s">
        <v>577</v>
      </c>
      <c r="G258" s="125"/>
      <c r="H258" s="125"/>
      <c r="I258" s="125"/>
      <c r="J258" s="141"/>
      <c r="K258" s="125"/>
    </row>
    <row r="259" spans="1:11" ht="13.8" x14ac:dyDescent="0.45">
      <c r="A259" s="125">
        <v>258</v>
      </c>
      <c r="B259" s="125" t="s">
        <v>314</v>
      </c>
      <c r="C259" s="125" t="s">
        <v>224</v>
      </c>
      <c r="D259" s="125" t="s">
        <v>556</v>
      </c>
      <c r="E259" s="141" t="s">
        <v>29</v>
      </c>
      <c r="F259" s="141" t="s">
        <v>577</v>
      </c>
      <c r="G259" s="125"/>
      <c r="H259" s="125"/>
      <c r="I259" s="125"/>
      <c r="J259" s="141"/>
      <c r="K259" s="125"/>
    </row>
    <row r="260" spans="1:11" ht="13.8" x14ac:dyDescent="0.45">
      <c r="A260" s="125">
        <v>259</v>
      </c>
      <c r="B260" s="125" t="s">
        <v>459</v>
      </c>
      <c r="C260" s="125" t="s">
        <v>460</v>
      </c>
      <c r="D260" s="125" t="s">
        <v>556</v>
      </c>
      <c r="E260" s="141" t="s">
        <v>29</v>
      </c>
      <c r="F260" s="141" t="s">
        <v>577</v>
      </c>
      <c r="G260" s="125"/>
      <c r="H260" s="125"/>
      <c r="I260" s="125"/>
      <c r="J260" s="141"/>
      <c r="K260" s="125"/>
    </row>
    <row r="261" spans="1:11" ht="13.8" x14ac:dyDescent="0.45">
      <c r="A261" s="125">
        <v>260</v>
      </c>
      <c r="B261" s="125" t="s">
        <v>449</v>
      </c>
      <c r="C261" s="125" t="s">
        <v>450</v>
      </c>
      <c r="D261" s="125" t="s">
        <v>556</v>
      </c>
      <c r="E261" s="141" t="s">
        <v>29</v>
      </c>
      <c r="F261" s="141" t="s">
        <v>577</v>
      </c>
      <c r="G261" s="125"/>
      <c r="H261" s="125"/>
      <c r="I261" s="125"/>
      <c r="J261" s="141"/>
      <c r="K261" s="125"/>
    </row>
    <row r="262" spans="1:11" ht="13.8" x14ac:dyDescent="0.45">
      <c r="A262" s="125">
        <v>261</v>
      </c>
      <c r="B262" s="125" t="s">
        <v>457</v>
      </c>
      <c r="C262" s="125" t="s">
        <v>458</v>
      </c>
      <c r="D262" s="125" t="s">
        <v>556</v>
      </c>
      <c r="E262" s="141" t="s">
        <v>29</v>
      </c>
      <c r="F262" s="141" t="s">
        <v>577</v>
      </c>
      <c r="G262" s="125"/>
      <c r="H262" s="125"/>
      <c r="I262" s="125"/>
      <c r="J262" s="141"/>
      <c r="K262" s="125"/>
    </row>
    <row r="263" spans="1:11" ht="13.8" x14ac:dyDescent="0.45">
      <c r="A263" s="125">
        <v>262</v>
      </c>
      <c r="B263" s="125" t="s">
        <v>522</v>
      </c>
      <c r="C263" s="125" t="s">
        <v>523</v>
      </c>
      <c r="D263" s="125" t="s">
        <v>556</v>
      </c>
      <c r="E263" s="141" t="s">
        <v>29</v>
      </c>
      <c r="F263" s="141" t="s">
        <v>577</v>
      </c>
      <c r="G263" s="125"/>
      <c r="H263" s="125"/>
      <c r="I263" s="125"/>
      <c r="J263" s="141"/>
      <c r="K263" s="125"/>
    </row>
    <row r="264" spans="1:11" ht="13.8" x14ac:dyDescent="0.45">
      <c r="A264" s="125">
        <v>263</v>
      </c>
      <c r="B264" s="125" t="s">
        <v>425</v>
      </c>
      <c r="C264" s="125" t="s">
        <v>426</v>
      </c>
      <c r="D264" s="125" t="s">
        <v>556</v>
      </c>
      <c r="E264" s="141" t="s">
        <v>29</v>
      </c>
      <c r="F264" s="141" t="s">
        <v>577</v>
      </c>
      <c r="G264" s="125"/>
      <c r="H264" s="125"/>
      <c r="I264" s="125"/>
      <c r="J264" s="141"/>
      <c r="K264" s="125"/>
    </row>
    <row r="265" spans="1:11" ht="13.8" x14ac:dyDescent="0.45">
      <c r="A265" s="125">
        <v>264</v>
      </c>
      <c r="B265" s="125" t="s">
        <v>371</v>
      </c>
      <c r="C265" s="125" t="s">
        <v>488</v>
      </c>
      <c r="D265" s="125" t="s">
        <v>556</v>
      </c>
      <c r="E265" s="141" t="s">
        <v>29</v>
      </c>
      <c r="F265" s="141" t="s">
        <v>577</v>
      </c>
      <c r="G265" s="125"/>
      <c r="H265" s="125"/>
      <c r="I265" s="125"/>
      <c r="J265" s="141"/>
      <c r="K265" s="125"/>
    </row>
    <row r="266" spans="1:11" ht="13.8" x14ac:dyDescent="0.45">
      <c r="A266" s="125">
        <v>265</v>
      </c>
      <c r="B266" s="125" t="s">
        <v>496</v>
      </c>
      <c r="C266" s="125" t="s">
        <v>82</v>
      </c>
      <c r="D266" s="125" t="s">
        <v>556</v>
      </c>
      <c r="E266" s="141" t="s">
        <v>29</v>
      </c>
      <c r="F266" s="141" t="s">
        <v>577</v>
      </c>
      <c r="G266" s="125"/>
      <c r="H266" s="125"/>
      <c r="I266" s="125"/>
      <c r="J266" s="141"/>
      <c r="K266" s="125"/>
    </row>
    <row r="267" spans="1:11" ht="13.8" x14ac:dyDescent="0.45">
      <c r="A267" s="125">
        <v>266</v>
      </c>
      <c r="B267" s="125" t="s">
        <v>494</v>
      </c>
      <c r="C267" s="125" t="s">
        <v>495</v>
      </c>
      <c r="D267" s="125" t="s">
        <v>556</v>
      </c>
      <c r="E267" s="141" t="s">
        <v>29</v>
      </c>
      <c r="F267" s="141" t="s">
        <v>577</v>
      </c>
      <c r="G267" s="125"/>
      <c r="H267" s="125"/>
      <c r="I267" s="125"/>
      <c r="J267" s="141"/>
      <c r="K267" s="125"/>
    </row>
    <row r="268" spans="1:11" ht="13.8" x14ac:dyDescent="0.45">
      <c r="A268" s="125">
        <v>267</v>
      </c>
      <c r="B268" s="125" t="s">
        <v>59</v>
      </c>
      <c r="C268" s="125" t="s">
        <v>500</v>
      </c>
      <c r="D268" s="125" t="s">
        <v>556</v>
      </c>
      <c r="E268" s="141" t="s">
        <v>29</v>
      </c>
      <c r="F268" s="141" t="s">
        <v>577</v>
      </c>
      <c r="G268" s="125"/>
      <c r="H268" s="125"/>
      <c r="I268" s="125"/>
      <c r="J268" s="141"/>
      <c r="K268" s="125"/>
    </row>
    <row r="269" spans="1:11" ht="13.8" x14ac:dyDescent="0.45">
      <c r="A269" s="125">
        <v>268</v>
      </c>
      <c r="B269" s="125" t="s">
        <v>446</v>
      </c>
      <c r="C269" s="125" t="s">
        <v>447</v>
      </c>
      <c r="D269" s="125" t="s">
        <v>556</v>
      </c>
      <c r="E269" s="141" t="s">
        <v>29</v>
      </c>
      <c r="F269" s="141" t="s">
        <v>577</v>
      </c>
      <c r="G269" s="125"/>
      <c r="H269" s="125"/>
      <c r="I269" s="125"/>
      <c r="J269" s="141"/>
      <c r="K269" s="125"/>
    </row>
    <row r="270" spans="1:11" ht="13.8" x14ac:dyDescent="0.45">
      <c r="A270" s="125">
        <v>269</v>
      </c>
      <c r="B270" s="125" t="s">
        <v>524</v>
      </c>
      <c r="C270" s="125" t="s">
        <v>525</v>
      </c>
      <c r="D270" s="125" t="s">
        <v>556</v>
      </c>
      <c r="E270" s="141" t="s">
        <v>29</v>
      </c>
      <c r="F270" s="141" t="s">
        <v>577</v>
      </c>
      <c r="G270" s="125"/>
      <c r="H270" s="125"/>
      <c r="I270" s="125"/>
      <c r="J270" s="141"/>
      <c r="K270" s="125"/>
    </row>
    <row r="271" spans="1:11" ht="13.8" x14ac:dyDescent="0.45">
      <c r="A271" s="125">
        <v>270</v>
      </c>
      <c r="B271" s="125" t="s">
        <v>227</v>
      </c>
      <c r="C271" s="125" t="s">
        <v>526</v>
      </c>
      <c r="D271" s="125" t="s">
        <v>556</v>
      </c>
      <c r="E271" s="141" t="s">
        <v>29</v>
      </c>
      <c r="F271" s="141" t="s">
        <v>577</v>
      </c>
      <c r="G271" s="125"/>
      <c r="H271" s="125"/>
      <c r="I271" s="125"/>
      <c r="J271" s="141"/>
      <c r="K271" s="125"/>
    </row>
    <row r="272" spans="1:11" ht="13.8" x14ac:dyDescent="0.45">
      <c r="A272" s="125">
        <v>271</v>
      </c>
      <c r="B272" s="125" t="s">
        <v>502</v>
      </c>
      <c r="C272" s="125" t="s">
        <v>503</v>
      </c>
      <c r="D272" s="125" t="s">
        <v>556</v>
      </c>
      <c r="E272" s="141" t="s">
        <v>29</v>
      </c>
      <c r="F272" s="141" t="s">
        <v>577</v>
      </c>
      <c r="G272" s="125"/>
      <c r="H272" s="125"/>
      <c r="I272" s="125"/>
      <c r="J272" s="141"/>
      <c r="K272" s="125"/>
    </row>
    <row r="273" spans="1:11" ht="13.8" x14ac:dyDescent="0.45">
      <c r="A273" s="125">
        <v>272</v>
      </c>
      <c r="B273" s="125" t="s">
        <v>509</v>
      </c>
      <c r="C273" s="125" t="s">
        <v>510</v>
      </c>
      <c r="D273" s="125" t="s">
        <v>556</v>
      </c>
      <c r="E273" s="141" t="s">
        <v>29</v>
      </c>
      <c r="F273" s="141" t="s">
        <v>577</v>
      </c>
      <c r="G273" s="125"/>
      <c r="H273" s="125"/>
      <c r="I273" s="125"/>
      <c r="J273" s="141"/>
      <c r="K273" s="125"/>
    </row>
    <row r="274" spans="1:11" ht="13.8" x14ac:dyDescent="0.45">
      <c r="A274" s="125">
        <v>273</v>
      </c>
      <c r="B274" s="125" t="s">
        <v>364</v>
      </c>
      <c r="C274" s="125" t="s">
        <v>229</v>
      </c>
      <c r="D274" s="125" t="s">
        <v>556</v>
      </c>
      <c r="E274" s="141" t="s">
        <v>29</v>
      </c>
      <c r="F274" s="141" t="s">
        <v>577</v>
      </c>
      <c r="G274" s="125"/>
      <c r="H274" s="125"/>
      <c r="I274" s="125"/>
      <c r="J274" s="141"/>
      <c r="K274" s="125"/>
    </row>
    <row r="275" spans="1:11" ht="13.8" x14ac:dyDescent="0.45">
      <c r="A275" s="125">
        <v>274</v>
      </c>
      <c r="B275" s="125" t="s">
        <v>501</v>
      </c>
      <c r="C275" s="125" t="s">
        <v>123</v>
      </c>
      <c r="D275" s="125" t="s">
        <v>556</v>
      </c>
      <c r="E275" s="141" t="s">
        <v>29</v>
      </c>
      <c r="F275" s="141" t="s">
        <v>577</v>
      </c>
      <c r="G275" s="125"/>
      <c r="H275" s="125"/>
      <c r="I275" s="125"/>
      <c r="J275" s="141"/>
      <c r="K275" s="125"/>
    </row>
    <row r="276" spans="1:11" ht="13.8" x14ac:dyDescent="0.45">
      <c r="A276" s="125">
        <v>275</v>
      </c>
      <c r="B276" s="125" t="s">
        <v>394</v>
      </c>
      <c r="C276" s="125" t="s">
        <v>552</v>
      </c>
      <c r="D276" s="125" t="s">
        <v>556</v>
      </c>
      <c r="E276" s="141" t="s">
        <v>29</v>
      </c>
      <c r="F276" s="141" t="s">
        <v>577</v>
      </c>
      <c r="G276" s="125"/>
      <c r="H276" s="125"/>
      <c r="I276" s="125"/>
      <c r="J276" s="141"/>
      <c r="K276" s="125"/>
    </row>
    <row r="277" spans="1:11" ht="13.8" x14ac:dyDescent="0.45">
      <c r="A277" s="125">
        <v>276</v>
      </c>
      <c r="B277" s="125" t="s">
        <v>187</v>
      </c>
      <c r="C277" s="125" t="s">
        <v>188</v>
      </c>
      <c r="D277" s="125" t="s">
        <v>556</v>
      </c>
      <c r="E277" s="141" t="s">
        <v>29</v>
      </c>
      <c r="F277" s="141" t="s">
        <v>577</v>
      </c>
      <c r="G277" s="125"/>
      <c r="H277" s="125"/>
      <c r="I277" s="125"/>
      <c r="J277" s="141"/>
      <c r="K277" s="125"/>
    </row>
    <row r="278" spans="1:11" ht="13.8" x14ac:dyDescent="0.45">
      <c r="A278" s="125">
        <v>277</v>
      </c>
      <c r="B278" s="125" t="s">
        <v>101</v>
      </c>
      <c r="C278" s="125" t="s">
        <v>189</v>
      </c>
      <c r="D278" s="125" t="s">
        <v>556</v>
      </c>
      <c r="E278" s="141" t="s">
        <v>29</v>
      </c>
      <c r="F278" s="141" t="s">
        <v>577</v>
      </c>
      <c r="G278" s="125"/>
      <c r="H278" s="125"/>
      <c r="I278" s="125"/>
      <c r="J278" s="141"/>
      <c r="K278" s="125"/>
    </row>
    <row r="279" spans="1:11" ht="13.8" x14ac:dyDescent="0.45">
      <c r="A279" s="125">
        <v>278</v>
      </c>
      <c r="B279" s="125" t="s">
        <v>71</v>
      </c>
      <c r="C279" s="125" t="s">
        <v>230</v>
      </c>
      <c r="D279" s="125" t="s">
        <v>556</v>
      </c>
      <c r="E279" s="141" t="s">
        <v>29</v>
      </c>
      <c r="F279" s="141" t="s">
        <v>577</v>
      </c>
      <c r="G279" s="125"/>
      <c r="H279" s="125"/>
      <c r="I279" s="125"/>
      <c r="J279" s="141"/>
      <c r="K279" s="125"/>
    </row>
    <row r="280" spans="1:11" ht="13.8" x14ac:dyDescent="0.45">
      <c r="A280" s="125">
        <v>279</v>
      </c>
      <c r="B280" s="125" t="s">
        <v>45</v>
      </c>
      <c r="C280" s="125" t="s">
        <v>46</v>
      </c>
      <c r="D280" s="125" t="s">
        <v>556</v>
      </c>
      <c r="E280" s="141" t="s">
        <v>29</v>
      </c>
      <c r="F280" s="141" t="s">
        <v>577</v>
      </c>
      <c r="G280" s="125"/>
      <c r="H280" s="125"/>
      <c r="I280" s="125"/>
      <c r="J280" s="141"/>
      <c r="K280" s="125"/>
    </row>
    <row r="281" spans="1:11" ht="13.8" x14ac:dyDescent="0.45">
      <c r="A281" s="125">
        <v>280</v>
      </c>
      <c r="B281" s="125" t="s">
        <v>85</v>
      </c>
      <c r="C281" s="125" t="s">
        <v>190</v>
      </c>
      <c r="D281" s="125" t="s">
        <v>556</v>
      </c>
      <c r="E281" s="141" t="s">
        <v>29</v>
      </c>
      <c r="F281" s="141" t="s">
        <v>577</v>
      </c>
      <c r="G281" s="125"/>
      <c r="H281" s="125"/>
      <c r="I281" s="125"/>
      <c r="J281" s="141"/>
      <c r="K281" s="125"/>
    </row>
    <row r="282" spans="1:11" ht="13.8" x14ac:dyDescent="0.45">
      <c r="A282" s="125">
        <v>281</v>
      </c>
      <c r="B282" s="125" t="s">
        <v>103</v>
      </c>
      <c r="C282" s="125" t="s">
        <v>104</v>
      </c>
      <c r="D282" s="125" t="s">
        <v>556</v>
      </c>
      <c r="E282" s="141" t="s">
        <v>29</v>
      </c>
      <c r="F282" s="141" t="s">
        <v>577</v>
      </c>
      <c r="G282" s="125"/>
      <c r="H282" s="125"/>
      <c r="I282" s="125"/>
      <c r="J282" s="141"/>
      <c r="K282" s="125"/>
    </row>
    <row r="283" spans="1:11" ht="13.8" x14ac:dyDescent="0.45">
      <c r="A283" s="125">
        <v>282</v>
      </c>
      <c r="B283" s="125" t="s">
        <v>81</v>
      </c>
      <c r="C283" s="125" t="s">
        <v>82</v>
      </c>
      <c r="D283" s="125" t="s">
        <v>556</v>
      </c>
      <c r="E283" s="141" t="s">
        <v>29</v>
      </c>
      <c r="F283" s="141" t="s">
        <v>577</v>
      </c>
      <c r="G283" s="125"/>
      <c r="H283" s="125"/>
      <c r="I283" s="125"/>
      <c r="J283" s="141"/>
      <c r="K283" s="125"/>
    </row>
    <row r="284" spans="1:11" ht="13.8" x14ac:dyDescent="0.45">
      <c r="A284" s="125">
        <v>283</v>
      </c>
      <c r="B284" s="125" t="s">
        <v>57</v>
      </c>
      <c r="C284" s="125" t="s">
        <v>58</v>
      </c>
      <c r="D284" s="125" t="s">
        <v>556</v>
      </c>
      <c r="E284" s="141" t="s">
        <v>29</v>
      </c>
      <c r="F284" s="141" t="s">
        <v>577</v>
      </c>
      <c r="G284" s="125"/>
      <c r="H284" s="125"/>
      <c r="I284" s="125"/>
      <c r="J284" s="141"/>
      <c r="K284" s="125"/>
    </row>
    <row r="285" spans="1:11" ht="13.8" x14ac:dyDescent="0.45">
      <c r="A285" s="125">
        <v>284</v>
      </c>
      <c r="B285" s="125" t="s">
        <v>351</v>
      </c>
      <c r="C285" s="125" t="s">
        <v>478</v>
      </c>
      <c r="D285" s="125" t="s">
        <v>556</v>
      </c>
      <c r="E285" s="141" t="s">
        <v>29</v>
      </c>
      <c r="F285" s="141" t="s">
        <v>577</v>
      </c>
      <c r="G285" s="125"/>
      <c r="H285" s="125"/>
      <c r="I285" s="125"/>
      <c r="J285" s="141"/>
      <c r="K285" s="125"/>
    </row>
    <row r="286" spans="1:11" ht="13.8" x14ac:dyDescent="0.45">
      <c r="A286" s="125">
        <v>285</v>
      </c>
      <c r="B286" s="125" t="s">
        <v>87</v>
      </c>
      <c r="C286" s="125" t="s">
        <v>88</v>
      </c>
      <c r="D286" s="125" t="s">
        <v>556</v>
      </c>
      <c r="E286" s="141" t="s">
        <v>29</v>
      </c>
      <c r="F286" s="141" t="s">
        <v>577</v>
      </c>
      <c r="G286" s="125"/>
      <c r="H286" s="125"/>
      <c r="I286" s="125"/>
      <c r="J286" s="141"/>
      <c r="K286" s="125"/>
    </row>
    <row r="287" spans="1:11" ht="13.8" x14ac:dyDescent="0.45">
      <c r="A287" s="125">
        <v>286</v>
      </c>
      <c r="B287" s="125" t="s">
        <v>86</v>
      </c>
      <c r="C287" s="125" t="s">
        <v>105</v>
      </c>
      <c r="D287" s="125" t="s">
        <v>556</v>
      </c>
      <c r="E287" s="141" t="s">
        <v>29</v>
      </c>
      <c r="F287" s="141" t="s">
        <v>577</v>
      </c>
      <c r="G287" s="125"/>
      <c r="H287" s="125"/>
      <c r="I287" s="125"/>
      <c r="J287" s="141"/>
      <c r="K287" s="125"/>
    </row>
    <row r="288" spans="1:11" ht="13.8" x14ac:dyDescent="0.45">
      <c r="A288" s="125">
        <v>287</v>
      </c>
      <c r="B288" s="125" t="s">
        <v>231</v>
      </c>
      <c r="C288" s="125" t="s">
        <v>232</v>
      </c>
      <c r="D288" s="125" t="s">
        <v>556</v>
      </c>
      <c r="E288" s="141" t="s">
        <v>29</v>
      </c>
      <c r="F288" s="141" t="s">
        <v>577</v>
      </c>
      <c r="G288" s="125"/>
      <c r="H288" s="125"/>
      <c r="I288" s="125"/>
      <c r="J288" s="141"/>
      <c r="K288" s="125"/>
    </row>
    <row r="289" spans="1:11" ht="13.8" x14ac:dyDescent="0.45">
      <c r="A289" s="125">
        <v>288</v>
      </c>
      <c r="B289" s="125" t="s">
        <v>83</v>
      </c>
      <c r="C289" s="125" t="s">
        <v>84</v>
      </c>
      <c r="D289" s="125" t="s">
        <v>556</v>
      </c>
      <c r="E289" s="141" t="s">
        <v>29</v>
      </c>
      <c r="F289" s="141" t="s">
        <v>577</v>
      </c>
      <c r="G289" s="125"/>
      <c r="H289" s="125"/>
      <c r="I289" s="125"/>
      <c r="J289" s="141"/>
      <c r="K289" s="125"/>
    </row>
    <row r="290" spans="1:11" ht="13.8" x14ac:dyDescent="0.45">
      <c r="A290" s="125">
        <v>289</v>
      </c>
      <c r="B290" s="125" t="s">
        <v>191</v>
      </c>
      <c r="C290" s="125" t="s">
        <v>192</v>
      </c>
      <c r="D290" s="125" t="s">
        <v>556</v>
      </c>
      <c r="E290" s="141" t="s">
        <v>29</v>
      </c>
      <c r="F290" s="141" t="s">
        <v>577</v>
      </c>
      <c r="G290" s="125"/>
      <c r="H290" s="125"/>
      <c r="I290" s="125"/>
      <c r="J290" s="141"/>
      <c r="K290" s="125"/>
    </row>
    <row r="291" spans="1:11" ht="13.8" x14ac:dyDescent="0.45">
      <c r="A291" s="125">
        <v>290</v>
      </c>
      <c r="B291" s="125" t="s">
        <v>193</v>
      </c>
      <c r="C291" s="125" t="s">
        <v>194</v>
      </c>
      <c r="D291" s="125" t="s">
        <v>556</v>
      </c>
      <c r="E291" s="141" t="s">
        <v>29</v>
      </c>
      <c r="F291" s="141" t="s">
        <v>577</v>
      </c>
      <c r="G291" s="125"/>
      <c r="H291" s="125"/>
      <c r="I291" s="125"/>
      <c r="J291" s="141"/>
      <c r="K291" s="125"/>
    </row>
    <row r="292" spans="1:11" ht="13.8" x14ac:dyDescent="0.45">
      <c r="A292" s="125">
        <v>291</v>
      </c>
      <c r="B292" s="125" t="s">
        <v>174</v>
      </c>
      <c r="C292" s="125" t="s">
        <v>195</v>
      </c>
      <c r="D292" s="125" t="s">
        <v>556</v>
      </c>
      <c r="E292" s="141" t="s">
        <v>29</v>
      </c>
      <c r="F292" s="141" t="s">
        <v>577</v>
      </c>
      <c r="G292" s="125"/>
      <c r="H292" s="125"/>
      <c r="I292" s="125"/>
      <c r="J292" s="141"/>
      <c r="K292" s="125"/>
    </row>
    <row r="293" spans="1:11" ht="13.8" x14ac:dyDescent="0.45">
      <c r="A293" s="125">
        <v>292</v>
      </c>
      <c r="B293" s="125" t="s">
        <v>233</v>
      </c>
      <c r="C293" s="125" t="s">
        <v>234</v>
      </c>
      <c r="D293" s="125" t="s">
        <v>556</v>
      </c>
      <c r="E293" s="141" t="s">
        <v>29</v>
      </c>
      <c r="F293" s="141" t="s">
        <v>577</v>
      </c>
      <c r="G293" s="125"/>
      <c r="H293" s="125"/>
      <c r="I293" s="125"/>
      <c r="J293" s="141"/>
      <c r="K293" s="125"/>
    </row>
    <row r="294" spans="1:11" ht="13.8" x14ac:dyDescent="0.45">
      <c r="A294" s="125">
        <v>293</v>
      </c>
      <c r="B294" s="125" t="s">
        <v>55</v>
      </c>
      <c r="C294" s="125" t="s">
        <v>196</v>
      </c>
      <c r="D294" s="125" t="s">
        <v>556</v>
      </c>
      <c r="E294" s="141" t="s">
        <v>29</v>
      </c>
      <c r="F294" s="141" t="s">
        <v>577</v>
      </c>
      <c r="G294" s="125"/>
      <c r="H294" s="125"/>
      <c r="I294" s="125"/>
      <c r="J294" s="141"/>
      <c r="K294" s="125"/>
    </row>
    <row r="295" spans="1:11" ht="13.8" x14ac:dyDescent="0.45">
      <c r="A295" s="125">
        <v>294</v>
      </c>
      <c r="B295" s="125" t="s">
        <v>197</v>
      </c>
      <c r="C295" s="125" t="s">
        <v>198</v>
      </c>
      <c r="D295" s="125" t="s">
        <v>14</v>
      </c>
      <c r="E295" s="141" t="s">
        <v>16</v>
      </c>
      <c r="F295" s="141" t="s">
        <v>578</v>
      </c>
      <c r="G295" s="125"/>
      <c r="H295" s="125"/>
      <c r="I295" s="125"/>
      <c r="J295" s="141"/>
      <c r="K295" s="125"/>
    </row>
    <row r="296" spans="1:11" ht="13.8" x14ac:dyDescent="0.45">
      <c r="A296" s="125">
        <v>295</v>
      </c>
      <c r="B296" s="125" t="s">
        <v>137</v>
      </c>
      <c r="C296" s="125" t="s">
        <v>90</v>
      </c>
      <c r="D296" s="125" t="s">
        <v>14</v>
      </c>
      <c r="E296" s="141" t="s">
        <v>16</v>
      </c>
      <c r="F296" s="141" t="s">
        <v>578</v>
      </c>
      <c r="G296" s="125"/>
      <c r="H296" s="125"/>
      <c r="I296" s="125"/>
      <c r="J296" s="141"/>
      <c r="K296" s="125"/>
    </row>
    <row r="297" spans="1:11" ht="13.8" x14ac:dyDescent="0.45">
      <c r="A297" s="125">
        <v>296</v>
      </c>
      <c r="B297" s="125" t="s">
        <v>99</v>
      </c>
      <c r="C297" s="125" t="s">
        <v>204</v>
      </c>
      <c r="D297" s="125" t="s">
        <v>14</v>
      </c>
      <c r="E297" s="141" t="s">
        <v>558</v>
      </c>
      <c r="F297" s="141" t="s">
        <v>578</v>
      </c>
      <c r="G297" s="125"/>
      <c r="H297" s="125"/>
      <c r="I297" s="125"/>
      <c r="J297" s="141"/>
      <c r="K297" s="125"/>
    </row>
    <row r="298" spans="1:11" ht="13.8" x14ac:dyDescent="0.45">
      <c r="A298" s="125">
        <v>297</v>
      </c>
      <c r="B298" s="125" t="s">
        <v>141</v>
      </c>
      <c r="C298" s="125" t="s">
        <v>110</v>
      </c>
      <c r="D298" s="125" t="s">
        <v>14</v>
      </c>
      <c r="E298" s="141" t="s">
        <v>558</v>
      </c>
      <c r="F298" s="141" t="s">
        <v>578</v>
      </c>
      <c r="G298" s="125"/>
      <c r="H298" s="125"/>
      <c r="I298" s="125"/>
      <c r="J298" s="141"/>
      <c r="K298" s="125"/>
    </row>
    <row r="299" spans="1:11" ht="13.8" x14ac:dyDescent="0.45">
      <c r="A299" s="125">
        <v>298</v>
      </c>
      <c r="B299" s="125" t="s">
        <v>106</v>
      </c>
      <c r="C299" s="125" t="s">
        <v>107</v>
      </c>
      <c r="D299" s="125" t="s">
        <v>14</v>
      </c>
      <c r="E299" s="141" t="s">
        <v>558</v>
      </c>
      <c r="F299" s="141" t="s">
        <v>578</v>
      </c>
      <c r="G299" s="125"/>
      <c r="H299" s="125"/>
      <c r="I299" s="125"/>
      <c r="J299" s="141"/>
      <c r="K299" s="125"/>
    </row>
    <row r="300" spans="1:11" ht="13.8" x14ac:dyDescent="0.45">
      <c r="A300" s="125">
        <v>299</v>
      </c>
      <c r="B300" s="125" t="s">
        <v>235</v>
      </c>
      <c r="C300" s="125" t="s">
        <v>236</v>
      </c>
      <c r="D300" s="125" t="s">
        <v>14</v>
      </c>
      <c r="E300" s="141" t="s">
        <v>558</v>
      </c>
      <c r="F300" s="141" t="s">
        <v>578</v>
      </c>
      <c r="G300" s="125"/>
      <c r="H300" s="125"/>
      <c r="I300" s="125"/>
      <c r="J300" s="141"/>
      <c r="K300" s="125"/>
    </row>
    <row r="301" spans="1:11" ht="13.8" x14ac:dyDescent="0.45">
      <c r="A301" s="125">
        <v>300</v>
      </c>
      <c r="B301" s="125" t="s">
        <v>199</v>
      </c>
      <c r="C301" s="125" t="s">
        <v>200</v>
      </c>
      <c r="D301" s="125" t="s">
        <v>14</v>
      </c>
      <c r="E301" s="141" t="s">
        <v>558</v>
      </c>
      <c r="F301" s="141" t="s">
        <v>578</v>
      </c>
      <c r="G301" s="125"/>
      <c r="H301" s="125"/>
      <c r="I301" s="125"/>
      <c r="J301" s="141"/>
      <c r="K301" s="125"/>
    </row>
    <row r="302" spans="1:11" ht="13.8" x14ac:dyDescent="0.45">
      <c r="A302" s="125">
        <v>301</v>
      </c>
      <c r="B302" s="125" t="s">
        <v>117</v>
      </c>
      <c r="C302" s="125" t="s">
        <v>237</v>
      </c>
      <c r="D302" s="125" t="s">
        <v>14</v>
      </c>
      <c r="E302" s="141" t="s">
        <v>558</v>
      </c>
      <c r="F302" s="141" t="s">
        <v>578</v>
      </c>
      <c r="G302" s="125"/>
      <c r="H302" s="125"/>
      <c r="I302" s="125"/>
      <c r="J302" s="141"/>
      <c r="K302" s="125"/>
    </row>
    <row r="303" spans="1:11" ht="13.8" x14ac:dyDescent="0.45">
      <c r="A303" s="125">
        <v>302</v>
      </c>
      <c r="B303" s="125" t="s">
        <v>201</v>
      </c>
      <c r="C303" s="125" t="s">
        <v>202</v>
      </c>
      <c r="D303" s="125" t="s">
        <v>14</v>
      </c>
      <c r="E303" s="141" t="s">
        <v>558</v>
      </c>
      <c r="F303" s="141" t="s">
        <v>578</v>
      </c>
      <c r="G303" s="125"/>
      <c r="H303" s="125"/>
      <c r="I303" s="125"/>
      <c r="J303" s="141"/>
      <c r="K303" s="125"/>
    </row>
    <row r="304" spans="1:11" ht="13.8" x14ac:dyDescent="0.45">
      <c r="A304" s="125">
        <v>303</v>
      </c>
      <c r="B304" s="125" t="s">
        <v>238</v>
      </c>
      <c r="C304" s="125" t="s">
        <v>239</v>
      </c>
      <c r="D304" s="125" t="s">
        <v>14</v>
      </c>
      <c r="E304" s="141" t="s">
        <v>558</v>
      </c>
      <c r="F304" s="141" t="s">
        <v>578</v>
      </c>
      <c r="G304" s="125"/>
      <c r="H304" s="125"/>
      <c r="I304" s="125"/>
      <c r="J304" s="141"/>
      <c r="K304" s="125"/>
    </row>
    <row r="305" spans="1:11" ht="13.8" x14ac:dyDescent="0.45">
      <c r="A305" s="125">
        <v>304</v>
      </c>
      <c r="B305" s="125" t="s">
        <v>261</v>
      </c>
      <c r="C305" s="125" t="s">
        <v>262</v>
      </c>
      <c r="D305" s="125" t="s">
        <v>14</v>
      </c>
      <c r="E305" s="141" t="s">
        <v>558</v>
      </c>
      <c r="F305" s="141" t="s">
        <v>578</v>
      </c>
      <c r="G305" s="125"/>
      <c r="H305" s="125"/>
      <c r="I305" s="125"/>
      <c r="J305" s="141"/>
      <c r="K305" s="125"/>
    </row>
    <row r="306" spans="1:11" ht="13.8" x14ac:dyDescent="0.45">
      <c r="A306" s="125">
        <v>305</v>
      </c>
      <c r="B306" s="125" t="s">
        <v>85</v>
      </c>
      <c r="C306" s="125" t="s">
        <v>86</v>
      </c>
      <c r="D306" s="125" t="s">
        <v>14</v>
      </c>
      <c r="E306" s="141" t="s">
        <v>558</v>
      </c>
      <c r="F306" s="141" t="s">
        <v>578</v>
      </c>
      <c r="G306" s="125"/>
      <c r="H306" s="125"/>
      <c r="I306" s="125"/>
      <c r="J306" s="141"/>
      <c r="K306" s="125"/>
    </row>
    <row r="307" spans="1:11" ht="13.8" x14ac:dyDescent="0.45">
      <c r="A307" s="125">
        <v>306</v>
      </c>
      <c r="B307" s="125" t="s">
        <v>109</v>
      </c>
      <c r="C307" s="125" t="s">
        <v>110</v>
      </c>
      <c r="D307" s="125" t="s">
        <v>14</v>
      </c>
      <c r="E307" s="141" t="s">
        <v>558</v>
      </c>
      <c r="F307" s="141" t="s">
        <v>578</v>
      </c>
      <c r="G307" s="125"/>
      <c r="H307" s="125"/>
      <c r="I307" s="125"/>
      <c r="J307" s="141"/>
      <c r="K307" s="125"/>
    </row>
    <row r="308" spans="1:11" ht="13.8" x14ac:dyDescent="0.45">
      <c r="A308" s="125">
        <v>307</v>
      </c>
      <c r="B308" s="125" t="s">
        <v>97</v>
      </c>
      <c r="C308" s="125" t="s">
        <v>203</v>
      </c>
      <c r="D308" s="125" t="s">
        <v>14</v>
      </c>
      <c r="E308" s="141" t="s">
        <v>558</v>
      </c>
      <c r="F308" s="141" t="s">
        <v>578</v>
      </c>
      <c r="G308" s="125"/>
      <c r="H308" s="125"/>
      <c r="I308" s="125"/>
      <c r="J308" s="141"/>
      <c r="K308" s="125"/>
    </row>
    <row r="309" spans="1:11" ht="13.8" x14ac:dyDescent="0.45">
      <c r="A309" s="125">
        <v>308</v>
      </c>
      <c r="B309" s="125" t="s">
        <v>534</v>
      </c>
      <c r="C309" s="125" t="s">
        <v>535</v>
      </c>
      <c r="D309" s="125" t="s">
        <v>14</v>
      </c>
      <c r="E309" s="141" t="s">
        <v>558</v>
      </c>
      <c r="F309" s="141" t="s">
        <v>578</v>
      </c>
      <c r="G309" s="125"/>
      <c r="H309" s="125"/>
      <c r="I309" s="125"/>
      <c r="J309" s="141"/>
      <c r="K309" s="125"/>
    </row>
    <row r="310" spans="1:11" ht="13.8" x14ac:dyDescent="0.45">
      <c r="A310" s="125">
        <v>309</v>
      </c>
      <c r="B310" s="125" t="s">
        <v>437</v>
      </c>
      <c r="C310" s="125" t="s">
        <v>180</v>
      </c>
      <c r="D310" s="125" t="s">
        <v>14</v>
      </c>
      <c r="E310" s="141" t="s">
        <v>561</v>
      </c>
      <c r="F310" s="141" t="s">
        <v>579</v>
      </c>
      <c r="G310" s="125"/>
      <c r="H310" s="125"/>
      <c r="I310" s="125"/>
      <c r="J310" s="141"/>
      <c r="K310" s="125"/>
    </row>
    <row r="311" spans="1:11" ht="13.8" x14ac:dyDescent="0.45">
      <c r="A311" s="125">
        <v>310</v>
      </c>
      <c r="B311" s="125" t="s">
        <v>438</v>
      </c>
      <c r="C311" s="125" t="s">
        <v>439</v>
      </c>
      <c r="D311" s="125" t="s">
        <v>14</v>
      </c>
      <c r="E311" s="141" t="s">
        <v>561</v>
      </c>
      <c r="F311" s="141" t="s">
        <v>579</v>
      </c>
      <c r="G311" s="125"/>
      <c r="H311" s="125"/>
      <c r="I311" s="125"/>
      <c r="J311" s="141"/>
      <c r="K311" s="125"/>
    </row>
    <row r="312" spans="1:11" ht="13.8" x14ac:dyDescent="0.45">
      <c r="A312" s="125">
        <v>311</v>
      </c>
      <c r="B312" s="125" t="s">
        <v>440</v>
      </c>
      <c r="C312" s="125" t="s">
        <v>441</v>
      </c>
      <c r="D312" s="125" t="s">
        <v>14</v>
      </c>
      <c r="E312" s="141" t="s">
        <v>561</v>
      </c>
      <c r="F312" s="141" t="s">
        <v>579</v>
      </c>
      <c r="G312" s="125"/>
      <c r="H312" s="125"/>
      <c r="I312" s="125"/>
      <c r="J312" s="141"/>
      <c r="K312" s="125"/>
    </row>
    <row r="313" spans="1:11" ht="13.8" x14ac:dyDescent="0.45">
      <c r="A313" s="125">
        <v>312</v>
      </c>
      <c r="B313" s="125" t="s">
        <v>442</v>
      </c>
      <c r="C313" s="125" t="s">
        <v>192</v>
      </c>
      <c r="D313" s="125" t="s">
        <v>14</v>
      </c>
      <c r="E313" s="141" t="s">
        <v>561</v>
      </c>
      <c r="F313" s="141" t="s">
        <v>579</v>
      </c>
      <c r="G313" s="125"/>
      <c r="H313" s="125"/>
      <c r="I313" s="125"/>
      <c r="J313" s="141"/>
      <c r="K313" s="125"/>
    </row>
    <row r="314" spans="1:11" ht="13.8" x14ac:dyDescent="0.45">
      <c r="A314" s="125">
        <v>313</v>
      </c>
      <c r="B314" s="125" t="s">
        <v>443</v>
      </c>
      <c r="C314" s="125" t="s">
        <v>444</v>
      </c>
      <c r="D314" s="125" t="s">
        <v>14</v>
      </c>
      <c r="E314" s="141" t="s">
        <v>561</v>
      </c>
      <c r="F314" s="141" t="s">
        <v>579</v>
      </c>
      <c r="G314" s="125"/>
      <c r="H314" s="125"/>
      <c r="I314" s="125"/>
      <c r="J314" s="141"/>
      <c r="K314" s="125"/>
    </row>
    <row r="315" spans="1:11" ht="13.8" x14ac:dyDescent="0.45">
      <c r="A315" s="125">
        <v>314</v>
      </c>
      <c r="B315" s="125" t="s">
        <v>491</v>
      </c>
      <c r="C315" s="125" t="s">
        <v>306</v>
      </c>
      <c r="D315" s="125" t="s">
        <v>14</v>
      </c>
      <c r="E315" s="141" t="s">
        <v>561</v>
      </c>
      <c r="F315" s="141" t="s">
        <v>579</v>
      </c>
      <c r="G315" s="125"/>
      <c r="H315" s="125"/>
      <c r="I315" s="125"/>
      <c r="J315" s="141"/>
      <c r="K315" s="125"/>
    </row>
    <row r="316" spans="1:11" ht="13.8" x14ac:dyDescent="0.45">
      <c r="A316" s="125">
        <v>315</v>
      </c>
      <c r="B316" s="125" t="s">
        <v>87</v>
      </c>
      <c r="C316" s="125" t="s">
        <v>492</v>
      </c>
      <c r="D316" s="125" t="s">
        <v>14</v>
      </c>
      <c r="E316" s="141" t="s">
        <v>561</v>
      </c>
      <c r="F316" s="141" t="s">
        <v>579</v>
      </c>
      <c r="G316" s="125"/>
      <c r="H316" s="125"/>
      <c r="I316" s="125"/>
      <c r="J316" s="141"/>
      <c r="K316" s="125"/>
    </row>
    <row r="317" spans="1:11" ht="13.8" x14ac:dyDescent="0.45">
      <c r="A317" s="125">
        <v>316</v>
      </c>
      <c r="B317" s="125" t="s">
        <v>511</v>
      </c>
      <c r="C317" s="125" t="s">
        <v>512</v>
      </c>
      <c r="D317" s="125" t="s">
        <v>14</v>
      </c>
      <c r="E317" s="141" t="s">
        <v>561</v>
      </c>
      <c r="F317" s="141" t="s">
        <v>579</v>
      </c>
      <c r="G317" s="125"/>
      <c r="H317" s="125"/>
      <c r="I317" s="125"/>
      <c r="J317" s="141"/>
      <c r="K317" s="125"/>
    </row>
    <row r="318" spans="1:11" ht="13.8" x14ac:dyDescent="0.45">
      <c r="A318" s="125">
        <v>317</v>
      </c>
      <c r="B318" s="125" t="s">
        <v>513</v>
      </c>
      <c r="C318" s="125" t="s">
        <v>345</v>
      </c>
      <c r="D318" s="125" t="s">
        <v>14</v>
      </c>
      <c r="E318" s="141" t="s">
        <v>561</v>
      </c>
      <c r="F318" s="141" t="s">
        <v>579</v>
      </c>
      <c r="G318" s="125"/>
      <c r="H318" s="125"/>
      <c r="I318" s="125"/>
      <c r="J318" s="141"/>
      <c r="K318" s="125"/>
    </row>
    <row r="319" spans="1:11" ht="13.8" x14ac:dyDescent="0.45">
      <c r="A319" s="125">
        <v>318</v>
      </c>
      <c r="B319" s="125" t="s">
        <v>169</v>
      </c>
      <c r="C319" s="125" t="s">
        <v>514</v>
      </c>
      <c r="D319" s="125" t="s">
        <v>14</v>
      </c>
      <c r="E319" s="141" t="s">
        <v>561</v>
      </c>
      <c r="F319" s="141" t="s">
        <v>579</v>
      </c>
      <c r="G319" s="125"/>
      <c r="H319" s="125"/>
      <c r="I319" s="125"/>
      <c r="J319" s="141"/>
      <c r="K319" s="125"/>
    </row>
    <row r="320" spans="1:11" ht="13.8" x14ac:dyDescent="0.45">
      <c r="A320" s="125">
        <v>319</v>
      </c>
      <c r="B320" s="125" t="s">
        <v>469</v>
      </c>
      <c r="C320" s="125" t="s">
        <v>344</v>
      </c>
      <c r="D320" s="125" t="s">
        <v>14</v>
      </c>
      <c r="E320" s="141" t="s">
        <v>561</v>
      </c>
      <c r="F320" s="141" t="s">
        <v>579</v>
      </c>
      <c r="G320" s="125"/>
      <c r="H320" s="125"/>
      <c r="I320" s="125"/>
      <c r="J320" s="141"/>
      <c r="K320" s="125"/>
    </row>
    <row r="321" spans="1:11" ht="13.8" x14ac:dyDescent="0.45">
      <c r="A321" s="125">
        <v>320</v>
      </c>
      <c r="B321" s="125" t="s">
        <v>515</v>
      </c>
      <c r="C321" s="125" t="s">
        <v>516</v>
      </c>
      <c r="D321" s="125" t="s">
        <v>14</v>
      </c>
      <c r="E321" s="141" t="s">
        <v>561</v>
      </c>
      <c r="F321" s="141" t="s">
        <v>579</v>
      </c>
      <c r="G321" s="125"/>
      <c r="H321" s="125"/>
      <c r="I321" s="125"/>
      <c r="J321" s="141"/>
      <c r="K321" s="125"/>
    </row>
    <row r="322" spans="1:11" ht="13.8" x14ac:dyDescent="0.45">
      <c r="A322" s="125">
        <v>321</v>
      </c>
      <c r="B322" s="125" t="s">
        <v>165</v>
      </c>
      <c r="C322" s="125" t="s">
        <v>517</v>
      </c>
      <c r="D322" s="125" t="s">
        <v>14</v>
      </c>
      <c r="E322" s="141" t="s">
        <v>561</v>
      </c>
      <c r="F322" s="141" t="s">
        <v>579</v>
      </c>
      <c r="G322" s="125"/>
      <c r="H322" s="125"/>
      <c r="I322" s="125"/>
      <c r="J322" s="141"/>
      <c r="K322" s="125"/>
    </row>
    <row r="323" spans="1:11" ht="13.8" x14ac:dyDescent="0.45">
      <c r="A323" s="125">
        <v>322</v>
      </c>
      <c r="B323" s="125" t="s">
        <v>545</v>
      </c>
      <c r="C323" s="125" t="s">
        <v>546</v>
      </c>
      <c r="D323" s="125" t="s">
        <v>14</v>
      </c>
      <c r="E323" s="141" t="s">
        <v>561</v>
      </c>
      <c r="F323" s="141" t="s">
        <v>579</v>
      </c>
      <c r="G323" s="125"/>
      <c r="H323" s="125"/>
      <c r="I323" s="125"/>
      <c r="J323" s="141"/>
      <c r="K323" s="125"/>
    </row>
    <row r="324" spans="1:11" ht="13.8" x14ac:dyDescent="0.45">
      <c r="A324" s="125">
        <v>323</v>
      </c>
      <c r="B324" s="125" t="s">
        <v>547</v>
      </c>
      <c r="C324" s="125" t="s">
        <v>548</v>
      </c>
      <c r="D324" s="125" t="s">
        <v>14</v>
      </c>
      <c r="E324" s="141" t="s">
        <v>561</v>
      </c>
      <c r="F324" s="141" t="s">
        <v>579</v>
      </c>
      <c r="G324" s="125"/>
      <c r="H324" s="125"/>
      <c r="I324" s="125"/>
      <c r="J324" s="141"/>
      <c r="K324" s="125"/>
    </row>
    <row r="325" spans="1:11" ht="13.8" x14ac:dyDescent="0.45">
      <c r="A325" s="125">
        <v>324</v>
      </c>
      <c r="B325" s="125" t="s">
        <v>536</v>
      </c>
      <c r="C325" s="125" t="s">
        <v>537</v>
      </c>
      <c r="D325" s="125" t="s">
        <v>14</v>
      </c>
      <c r="E325" s="141" t="s">
        <v>561</v>
      </c>
      <c r="F325" s="141" t="s">
        <v>579</v>
      </c>
      <c r="G325" s="125"/>
      <c r="H325" s="125"/>
      <c r="I325" s="125"/>
      <c r="J325" s="141"/>
      <c r="K325" s="125"/>
    </row>
    <row r="326" spans="1:11" ht="13.8" x14ac:dyDescent="0.45">
      <c r="A326" s="125">
        <v>325</v>
      </c>
      <c r="B326" s="125" t="s">
        <v>94</v>
      </c>
      <c r="C326" s="125" t="s">
        <v>113</v>
      </c>
      <c r="D326" s="125" t="s">
        <v>14</v>
      </c>
      <c r="E326" s="141" t="s">
        <v>28</v>
      </c>
      <c r="F326" s="141" t="s">
        <v>579</v>
      </c>
      <c r="G326" s="125"/>
      <c r="H326" s="125"/>
      <c r="I326" s="125"/>
      <c r="J326" s="141"/>
      <c r="K326" s="125"/>
    </row>
    <row r="327" spans="1:11" ht="13.8" x14ac:dyDescent="0.45">
      <c r="A327" s="125">
        <v>326</v>
      </c>
      <c r="B327" s="125" t="s">
        <v>63</v>
      </c>
      <c r="C327" s="125" t="s">
        <v>174</v>
      </c>
      <c r="D327" s="125" t="s">
        <v>14</v>
      </c>
      <c r="E327" s="141" t="s">
        <v>28</v>
      </c>
      <c r="F327" s="141" t="s">
        <v>579</v>
      </c>
      <c r="G327" s="125"/>
      <c r="H327" s="125"/>
      <c r="I327" s="125"/>
      <c r="J327" s="141"/>
      <c r="K327" s="125"/>
    </row>
    <row r="328" spans="1:11" ht="13.8" x14ac:dyDescent="0.45">
      <c r="A328" s="125">
        <v>327</v>
      </c>
      <c r="B328" s="125" t="s">
        <v>538</v>
      </c>
      <c r="C328" s="125" t="s">
        <v>539</v>
      </c>
      <c r="D328" s="125" t="s">
        <v>14</v>
      </c>
      <c r="E328" s="141" t="s">
        <v>28</v>
      </c>
      <c r="F328" s="141" t="s">
        <v>579</v>
      </c>
      <c r="G328" s="125"/>
      <c r="H328" s="125"/>
      <c r="I328" s="125"/>
      <c r="J328" s="141"/>
      <c r="K328" s="125"/>
    </row>
    <row r="329" spans="1:11" ht="13.8" x14ac:dyDescent="0.45">
      <c r="A329" s="125">
        <v>328</v>
      </c>
      <c r="B329" s="125" t="s">
        <v>540</v>
      </c>
      <c r="C329" s="125" t="s">
        <v>541</v>
      </c>
      <c r="D329" s="125" t="s">
        <v>14</v>
      </c>
      <c r="E329" s="141" t="s">
        <v>28</v>
      </c>
      <c r="F329" s="141" t="s">
        <v>579</v>
      </c>
      <c r="G329" s="125"/>
      <c r="H329" s="125"/>
      <c r="I329" s="125"/>
      <c r="J329" s="141"/>
      <c r="K329" s="125"/>
    </row>
    <row r="330" spans="1:11" ht="13.8" x14ac:dyDescent="0.45">
      <c r="A330" s="125">
        <v>329</v>
      </c>
      <c r="B330" s="125" t="s">
        <v>49</v>
      </c>
      <c r="C330" s="125" t="s">
        <v>542</v>
      </c>
      <c r="D330" s="125" t="s">
        <v>14</v>
      </c>
      <c r="E330" s="141" t="s">
        <v>28</v>
      </c>
      <c r="F330" s="141" t="s">
        <v>579</v>
      </c>
      <c r="G330" s="125"/>
      <c r="H330" s="125"/>
      <c r="I330" s="125"/>
      <c r="J330" s="141"/>
      <c r="K330" s="125"/>
    </row>
    <row r="331" spans="1:11" ht="13.8" x14ac:dyDescent="0.45">
      <c r="A331" s="125">
        <v>330</v>
      </c>
      <c r="B331" s="125" t="s">
        <v>543</v>
      </c>
      <c r="C331" s="125" t="s">
        <v>544</v>
      </c>
      <c r="D331" s="125" t="s">
        <v>14</v>
      </c>
      <c r="E331" s="141" t="s">
        <v>28</v>
      </c>
      <c r="F331" s="141" t="s">
        <v>579</v>
      </c>
      <c r="G331" s="125"/>
      <c r="H331" s="125"/>
      <c r="I331" s="125"/>
      <c r="J331" s="141"/>
      <c r="K331" s="125"/>
    </row>
    <row r="332" spans="1:11" ht="13.8" x14ac:dyDescent="0.45">
      <c r="A332" s="125">
        <v>331</v>
      </c>
      <c r="B332" s="125" t="s">
        <v>231</v>
      </c>
      <c r="C332" s="125" t="s">
        <v>493</v>
      </c>
      <c r="D332" s="125" t="s">
        <v>14</v>
      </c>
      <c r="E332" s="141" t="s">
        <v>28</v>
      </c>
      <c r="F332" s="141" t="s">
        <v>579</v>
      </c>
      <c r="G332" s="125"/>
      <c r="H332" s="125"/>
      <c r="I332" s="125"/>
      <c r="J332" s="141"/>
      <c r="K332" s="125"/>
    </row>
    <row r="333" spans="1:11" ht="13.8" x14ac:dyDescent="0.45">
      <c r="A333" s="125">
        <v>332</v>
      </c>
      <c r="B333" s="125" t="s">
        <v>109</v>
      </c>
      <c r="C333" s="125" t="s">
        <v>497</v>
      </c>
      <c r="D333" s="125" t="s">
        <v>14</v>
      </c>
      <c r="E333" s="141" t="s">
        <v>28</v>
      </c>
      <c r="F333" s="141" t="s">
        <v>579</v>
      </c>
      <c r="G333" s="125"/>
      <c r="H333" s="125"/>
      <c r="I333" s="125"/>
      <c r="J333" s="141"/>
      <c r="K333" s="125"/>
    </row>
    <row r="334" spans="1:11" ht="13.8" x14ac:dyDescent="0.45">
      <c r="A334" s="125">
        <v>333</v>
      </c>
      <c r="B334" s="125" t="s">
        <v>498</v>
      </c>
      <c r="C334" s="125" t="s">
        <v>499</v>
      </c>
      <c r="D334" s="125" t="s">
        <v>14</v>
      </c>
      <c r="E334" s="141" t="s">
        <v>28</v>
      </c>
      <c r="F334" s="141" t="s">
        <v>579</v>
      </c>
      <c r="G334" s="125"/>
      <c r="H334" s="125"/>
      <c r="I334" s="125"/>
      <c r="J334" s="141"/>
      <c r="K334" s="125"/>
    </row>
    <row r="335" spans="1:11" ht="13.8" x14ac:dyDescent="0.45">
      <c r="A335" s="125">
        <v>334</v>
      </c>
      <c r="B335" s="125" t="s">
        <v>504</v>
      </c>
      <c r="C335" s="125" t="s">
        <v>505</v>
      </c>
      <c r="D335" s="125" t="s">
        <v>14</v>
      </c>
      <c r="E335" s="141" t="s">
        <v>28</v>
      </c>
      <c r="F335" s="141" t="s">
        <v>579</v>
      </c>
      <c r="G335" s="125"/>
      <c r="H335" s="125"/>
      <c r="I335" s="125"/>
      <c r="J335" s="141"/>
      <c r="K335" s="125"/>
    </row>
    <row r="336" spans="1:11" ht="13.8" x14ac:dyDescent="0.45">
      <c r="A336" s="125">
        <v>335</v>
      </c>
      <c r="B336" s="125" t="s">
        <v>518</v>
      </c>
      <c r="C336" s="125" t="s">
        <v>519</v>
      </c>
      <c r="D336" s="125" t="s">
        <v>14</v>
      </c>
      <c r="E336" s="141" t="s">
        <v>28</v>
      </c>
      <c r="F336" s="141" t="s">
        <v>579</v>
      </c>
      <c r="G336" s="125"/>
      <c r="H336" s="125"/>
      <c r="I336" s="125"/>
      <c r="J336" s="141"/>
      <c r="K336" s="125"/>
    </row>
    <row r="337" spans="1:11" ht="13.8" x14ac:dyDescent="0.45">
      <c r="A337" s="125">
        <v>336</v>
      </c>
      <c r="B337" s="125" t="s">
        <v>549</v>
      </c>
      <c r="C337" s="125" t="s">
        <v>550</v>
      </c>
      <c r="D337" s="125" t="s">
        <v>14</v>
      </c>
      <c r="E337" s="141" t="s">
        <v>28</v>
      </c>
      <c r="F337" s="141" t="s">
        <v>579</v>
      </c>
      <c r="G337" s="125"/>
      <c r="H337" s="125"/>
      <c r="I337" s="125"/>
      <c r="J337" s="141"/>
      <c r="K337" s="125"/>
    </row>
    <row r="338" spans="1:11" ht="13.8" x14ac:dyDescent="0.45">
      <c r="A338" s="125">
        <v>337</v>
      </c>
      <c r="B338" s="125" t="s">
        <v>532</v>
      </c>
      <c r="C338" s="125" t="s">
        <v>533</v>
      </c>
      <c r="D338" s="125" t="s">
        <v>14</v>
      </c>
      <c r="E338" s="141" t="s">
        <v>28</v>
      </c>
      <c r="F338" s="141" t="s">
        <v>579</v>
      </c>
      <c r="G338" s="125"/>
      <c r="H338" s="125"/>
      <c r="I338" s="125"/>
      <c r="J338" s="141"/>
      <c r="K338" s="125"/>
    </row>
    <row r="339" spans="1:11" ht="13.8" x14ac:dyDescent="0.45">
      <c r="A339" s="125">
        <v>338</v>
      </c>
      <c r="B339" s="125" t="s">
        <v>520</v>
      </c>
      <c r="C339" s="125" t="s">
        <v>521</v>
      </c>
      <c r="D339" s="125" t="s">
        <v>14</v>
      </c>
      <c r="E339" s="141" t="s">
        <v>28</v>
      </c>
      <c r="F339" s="141" t="s">
        <v>579</v>
      </c>
      <c r="G339" s="125"/>
      <c r="H339" s="125"/>
      <c r="I339" s="125"/>
      <c r="J339" s="141"/>
      <c r="K339" s="125"/>
    </row>
    <row r="340" spans="1:11" ht="13.8" x14ac:dyDescent="0.45">
      <c r="A340" s="125">
        <v>339</v>
      </c>
      <c r="B340" s="125" t="s">
        <v>360</v>
      </c>
      <c r="C340" s="125" t="s">
        <v>527</v>
      </c>
      <c r="D340" s="125" t="s">
        <v>14</v>
      </c>
      <c r="E340" s="141" t="s">
        <v>28</v>
      </c>
      <c r="F340" s="141" t="s">
        <v>579</v>
      </c>
      <c r="G340" s="125"/>
      <c r="H340" s="125"/>
      <c r="I340" s="125"/>
      <c r="J340" s="141"/>
      <c r="K340" s="125"/>
    </row>
    <row r="341" spans="1:11" ht="13.8" x14ac:dyDescent="0.45">
      <c r="A341" s="125">
        <v>340</v>
      </c>
      <c r="B341" s="125" t="s">
        <v>528</v>
      </c>
      <c r="C341" s="125" t="s">
        <v>529</v>
      </c>
      <c r="D341" s="125" t="s">
        <v>14</v>
      </c>
      <c r="E341" s="141" t="s">
        <v>28</v>
      </c>
      <c r="F341" s="141" t="s">
        <v>579</v>
      </c>
      <c r="G341" s="125"/>
      <c r="H341" s="125"/>
      <c r="I341" s="125"/>
      <c r="J341" s="141"/>
      <c r="K341" s="125"/>
    </row>
    <row r="342" spans="1:11" ht="13.8" x14ac:dyDescent="0.45">
      <c r="A342" s="125">
        <v>341</v>
      </c>
      <c r="B342" s="125" t="s">
        <v>87</v>
      </c>
      <c r="C342" s="125" t="s">
        <v>530</v>
      </c>
      <c r="D342" s="125" t="s">
        <v>14</v>
      </c>
      <c r="E342" s="141" t="s">
        <v>28</v>
      </c>
      <c r="F342" s="141" t="s">
        <v>579</v>
      </c>
      <c r="G342" s="125"/>
      <c r="H342" s="125"/>
      <c r="I342" s="125"/>
      <c r="J342" s="141"/>
      <c r="K342" s="125"/>
    </row>
    <row r="343" spans="1:11" ht="13.8" x14ac:dyDescent="0.45">
      <c r="A343" s="125">
        <v>342</v>
      </c>
      <c r="B343" s="125" t="s">
        <v>509</v>
      </c>
      <c r="C343" s="125" t="s">
        <v>531</v>
      </c>
      <c r="D343" s="125" t="s">
        <v>14</v>
      </c>
      <c r="E343" s="141" t="s">
        <v>28</v>
      </c>
      <c r="F343" s="141" t="s">
        <v>579</v>
      </c>
      <c r="G343" s="125"/>
      <c r="H343" s="125"/>
      <c r="I343" s="125"/>
      <c r="J343" s="141"/>
      <c r="K343" s="125"/>
    </row>
    <row r="344" spans="1:11" ht="13.8" x14ac:dyDescent="0.45">
      <c r="A344" s="125">
        <v>343</v>
      </c>
      <c r="B344" s="125" t="s">
        <v>506</v>
      </c>
      <c r="C344" s="125" t="s">
        <v>507</v>
      </c>
      <c r="D344" s="125" t="s">
        <v>14</v>
      </c>
      <c r="E344" s="141" t="s">
        <v>28</v>
      </c>
      <c r="F344" s="141" t="s">
        <v>579</v>
      </c>
      <c r="G344" s="125"/>
      <c r="H344" s="125"/>
      <c r="I344" s="125"/>
      <c r="J344" s="141"/>
      <c r="K344" s="125"/>
    </row>
    <row r="345" spans="1:11" ht="13.8" x14ac:dyDescent="0.45">
      <c r="A345" s="125">
        <v>344</v>
      </c>
      <c r="B345" s="125" t="s">
        <v>508</v>
      </c>
      <c r="C345" s="125" t="s">
        <v>177</v>
      </c>
      <c r="D345" s="125" t="s">
        <v>14</v>
      </c>
      <c r="E345" s="141" t="s">
        <v>28</v>
      </c>
      <c r="F345" s="141" t="s">
        <v>579</v>
      </c>
      <c r="G345" s="125"/>
      <c r="H345" s="125"/>
      <c r="I345" s="125"/>
      <c r="J345" s="141"/>
      <c r="K345" s="125"/>
    </row>
    <row r="346" spans="1:11" ht="13.8" x14ac:dyDescent="0.45">
      <c r="A346" s="125">
        <v>345</v>
      </c>
      <c r="B346" s="125" t="s">
        <v>551</v>
      </c>
      <c r="C346" s="125" t="s">
        <v>113</v>
      </c>
      <c r="D346" s="125" t="s">
        <v>14</v>
      </c>
      <c r="E346" s="141" t="s">
        <v>28</v>
      </c>
      <c r="F346" s="141" t="s">
        <v>579</v>
      </c>
      <c r="G346" s="125"/>
      <c r="H346" s="125"/>
      <c r="I346" s="125"/>
      <c r="J346" s="141"/>
      <c r="K346" s="125"/>
    </row>
    <row r="347" spans="1:11" ht="13.8" x14ac:dyDescent="0.45">
      <c r="A347" s="125">
        <v>346</v>
      </c>
      <c r="B347" s="125" t="s">
        <v>534</v>
      </c>
      <c r="C347" s="125" t="s">
        <v>58</v>
      </c>
      <c r="D347" s="125" t="s">
        <v>15</v>
      </c>
      <c r="E347" s="141" t="s">
        <v>16</v>
      </c>
      <c r="F347" s="141" t="s">
        <v>580</v>
      </c>
      <c r="G347" s="125"/>
      <c r="H347" s="125"/>
      <c r="I347" s="125"/>
      <c r="J347" s="141"/>
      <c r="K347" s="125"/>
    </row>
    <row r="348" spans="1:11" ht="13.8" x14ac:dyDescent="0.45">
      <c r="A348" s="125">
        <v>347</v>
      </c>
      <c r="B348" s="125" t="s">
        <v>437</v>
      </c>
      <c r="C348" s="125" t="s">
        <v>478</v>
      </c>
      <c r="D348" s="125" t="s">
        <v>15</v>
      </c>
      <c r="E348" s="141" t="s">
        <v>16</v>
      </c>
      <c r="F348" s="141" t="s">
        <v>580</v>
      </c>
      <c r="G348" s="125"/>
      <c r="H348" s="125"/>
      <c r="I348" s="125"/>
      <c r="J348" s="141"/>
      <c r="K348" s="125"/>
    </row>
    <row r="349" spans="1:11" ht="13.8" x14ac:dyDescent="0.45">
      <c r="A349" s="125">
        <v>348</v>
      </c>
      <c r="B349" s="125" t="s">
        <v>438</v>
      </c>
      <c r="C349" s="125" t="s">
        <v>88</v>
      </c>
      <c r="D349" s="125" t="s">
        <v>15</v>
      </c>
      <c r="E349" s="141" t="s">
        <v>15</v>
      </c>
      <c r="F349" s="141" t="s">
        <v>580</v>
      </c>
      <c r="G349" s="125"/>
      <c r="H349" s="125"/>
      <c r="I349" s="125"/>
      <c r="J349" s="141"/>
      <c r="K349" s="125"/>
    </row>
    <row r="350" spans="1:11" ht="13.8" x14ac:dyDescent="0.45">
      <c r="A350" s="125">
        <v>349</v>
      </c>
      <c r="B350" s="125" t="s">
        <v>440</v>
      </c>
      <c r="C350" s="125" t="s">
        <v>105</v>
      </c>
      <c r="D350" s="125" t="s">
        <v>15</v>
      </c>
      <c r="E350" s="141" t="s">
        <v>15</v>
      </c>
      <c r="F350" s="141" t="s">
        <v>580</v>
      </c>
      <c r="G350" s="125"/>
      <c r="H350" s="125"/>
      <c r="I350" s="125"/>
      <c r="J350" s="141"/>
      <c r="K350" s="125"/>
    </row>
    <row r="351" spans="1:11" ht="13.8" x14ac:dyDescent="0.45">
      <c r="A351" s="125">
        <v>350</v>
      </c>
      <c r="B351" s="125" t="s">
        <v>442</v>
      </c>
      <c r="C351" s="125" t="s">
        <v>232</v>
      </c>
      <c r="D351" s="125" t="s">
        <v>15</v>
      </c>
      <c r="E351" s="141" t="s">
        <v>15</v>
      </c>
      <c r="F351" s="141" t="s">
        <v>580</v>
      </c>
      <c r="G351" s="125"/>
      <c r="H351" s="125"/>
      <c r="I351" s="125"/>
      <c r="J351" s="141"/>
      <c r="K351" s="125"/>
    </row>
    <row r="352" spans="1:11" ht="13.8" x14ac:dyDescent="0.45">
      <c r="A352" s="125">
        <v>351</v>
      </c>
      <c r="B352" s="125" t="s">
        <v>443</v>
      </c>
      <c r="C352" s="125" t="s">
        <v>84</v>
      </c>
      <c r="D352" s="125" t="s">
        <v>15</v>
      </c>
      <c r="E352" s="141" t="s">
        <v>15</v>
      </c>
      <c r="F352" s="141" t="s">
        <v>580</v>
      </c>
      <c r="G352" s="125"/>
      <c r="H352" s="125"/>
      <c r="I352" s="125"/>
      <c r="J352" s="141"/>
      <c r="K352" s="125"/>
    </row>
    <row r="353" spans="1:11" ht="13.8" x14ac:dyDescent="0.45">
      <c r="A353" s="125">
        <v>352</v>
      </c>
      <c r="B353" s="125" t="s">
        <v>491</v>
      </c>
      <c r="C353" s="125" t="s">
        <v>192</v>
      </c>
      <c r="D353" s="125" t="s">
        <v>15</v>
      </c>
      <c r="E353" s="141" t="s">
        <v>15</v>
      </c>
      <c r="F353" s="141" t="s">
        <v>580</v>
      </c>
      <c r="G353" s="125"/>
      <c r="H353" s="125"/>
      <c r="I353" s="125"/>
      <c r="J353" s="141"/>
      <c r="K353" s="125"/>
    </row>
    <row r="354" spans="1:11" ht="13.8" x14ac:dyDescent="0.45">
      <c r="A354" s="125">
        <v>353</v>
      </c>
      <c r="B354" s="125" t="s">
        <v>87</v>
      </c>
      <c r="C354" s="125" t="s">
        <v>194</v>
      </c>
      <c r="D354" s="125" t="s">
        <v>15</v>
      </c>
      <c r="E354" s="141" t="s">
        <v>15</v>
      </c>
      <c r="F354" s="141" t="s">
        <v>580</v>
      </c>
      <c r="G354" s="125"/>
      <c r="H354" s="125"/>
      <c r="I354" s="125"/>
      <c r="J354" s="141"/>
      <c r="K354" s="125"/>
    </row>
    <row r="355" spans="1:11" ht="13.8" x14ac:dyDescent="0.45">
      <c r="A355" s="125">
        <v>354</v>
      </c>
      <c r="B355" s="125" t="s">
        <v>511</v>
      </c>
      <c r="C355" s="125" t="s">
        <v>195</v>
      </c>
      <c r="D355" s="125" t="s">
        <v>15</v>
      </c>
      <c r="E355" s="141" t="s">
        <v>15</v>
      </c>
      <c r="F355" s="141" t="s">
        <v>580</v>
      </c>
      <c r="G355" s="125"/>
      <c r="H355" s="125"/>
      <c r="I355" s="125"/>
      <c r="J355" s="141"/>
      <c r="K355" s="125"/>
    </row>
    <row r="356" spans="1:11" ht="13.8" x14ac:dyDescent="0.45">
      <c r="A356" s="125">
        <v>355</v>
      </c>
      <c r="B356" s="125" t="s">
        <v>513</v>
      </c>
      <c r="C356" s="125" t="s">
        <v>234</v>
      </c>
      <c r="D356" s="125" t="s">
        <v>15</v>
      </c>
      <c r="E356" s="141" t="s">
        <v>15</v>
      </c>
      <c r="F356" s="141" t="s">
        <v>580</v>
      </c>
      <c r="G356" s="125"/>
      <c r="H356" s="125"/>
      <c r="I356" s="125"/>
      <c r="J356" s="141"/>
      <c r="K356" s="125"/>
    </row>
    <row r="357" spans="1:11" ht="13.8" x14ac:dyDescent="0.45">
      <c r="A357" s="125">
        <v>356</v>
      </c>
      <c r="B357" s="125" t="s">
        <v>169</v>
      </c>
      <c r="C357" s="125" t="s">
        <v>196</v>
      </c>
      <c r="D357" s="125" t="s">
        <v>15</v>
      </c>
      <c r="E357" s="141" t="s">
        <v>15</v>
      </c>
      <c r="F357" s="141" t="s">
        <v>580</v>
      </c>
      <c r="G357" s="125"/>
      <c r="H357" s="125"/>
      <c r="I357" s="125"/>
      <c r="J357" s="141"/>
      <c r="K357" s="125"/>
    </row>
    <row r="358" spans="1:11" ht="13.8" x14ac:dyDescent="0.45">
      <c r="A358" s="125">
        <v>357</v>
      </c>
      <c r="B358" s="125" t="s">
        <v>469</v>
      </c>
      <c r="C358" s="125" t="s">
        <v>198</v>
      </c>
      <c r="D358" s="125" t="s">
        <v>15</v>
      </c>
      <c r="E358" s="141" t="s">
        <v>15</v>
      </c>
      <c r="F358" s="141" t="s">
        <v>580</v>
      </c>
      <c r="G358" s="125"/>
      <c r="H358" s="125"/>
      <c r="I358" s="125"/>
      <c r="J358" s="141"/>
      <c r="K358" s="125"/>
    </row>
    <row r="359" spans="1:11" ht="13.8" x14ac:dyDescent="0.45">
      <c r="A359" s="125">
        <v>358</v>
      </c>
      <c r="B359" s="125" t="s">
        <v>515</v>
      </c>
      <c r="C359" s="125" t="s">
        <v>90</v>
      </c>
      <c r="D359" s="125" t="s">
        <v>15</v>
      </c>
      <c r="E359" s="141" t="s">
        <v>15</v>
      </c>
      <c r="F359" s="141" t="s">
        <v>580</v>
      </c>
      <c r="G359" s="125"/>
      <c r="H359" s="125"/>
      <c r="I359" s="125"/>
      <c r="J359" s="141"/>
      <c r="K359" s="125"/>
    </row>
    <row r="360" spans="1:11" ht="13.8" x14ac:dyDescent="0.45">
      <c r="A360" s="125">
        <v>359</v>
      </c>
      <c r="B360" s="125" t="s">
        <v>165</v>
      </c>
      <c r="C360" s="125" t="s">
        <v>204</v>
      </c>
      <c r="D360" s="125" t="s">
        <v>15</v>
      </c>
      <c r="E360" s="141" t="s">
        <v>15</v>
      </c>
      <c r="F360" s="141" t="s">
        <v>580</v>
      </c>
      <c r="G360" s="125"/>
      <c r="H360" s="125"/>
      <c r="I360" s="125"/>
      <c r="J360" s="141"/>
      <c r="K360" s="125"/>
    </row>
    <row r="361" spans="1:11" ht="13.8" x14ac:dyDescent="0.45">
      <c r="A361" s="125">
        <v>360</v>
      </c>
      <c r="B361" s="125" t="s">
        <v>545</v>
      </c>
      <c r="C361" s="125" t="s">
        <v>110</v>
      </c>
      <c r="D361" s="125" t="s">
        <v>15</v>
      </c>
      <c r="E361" s="141" t="s">
        <v>15</v>
      </c>
      <c r="F361" s="141" t="s">
        <v>580</v>
      </c>
      <c r="G361" s="125"/>
      <c r="H361" s="125"/>
      <c r="I361" s="125"/>
      <c r="J361" s="141"/>
      <c r="K361" s="125"/>
    </row>
    <row r="362" spans="1:11" ht="13.8" x14ac:dyDescent="0.45">
      <c r="A362" s="125">
        <v>361</v>
      </c>
      <c r="B362" s="125" t="s">
        <v>547</v>
      </c>
      <c r="C362" s="125" t="s">
        <v>107</v>
      </c>
      <c r="D362" s="125" t="s">
        <v>15</v>
      </c>
      <c r="E362" s="141" t="s">
        <v>15</v>
      </c>
      <c r="F362" s="141" t="s">
        <v>580</v>
      </c>
      <c r="G362" s="125"/>
      <c r="H362" s="125"/>
      <c r="I362" s="125"/>
      <c r="J362" s="141"/>
      <c r="K362" s="125"/>
    </row>
    <row r="363" spans="1:11" ht="13.8" x14ac:dyDescent="0.45">
      <c r="A363" s="125">
        <v>362</v>
      </c>
      <c r="B363" s="125" t="s">
        <v>536</v>
      </c>
      <c r="C363" s="125" t="s">
        <v>236</v>
      </c>
      <c r="D363" s="125" t="s">
        <v>15</v>
      </c>
      <c r="E363" s="141" t="s">
        <v>15</v>
      </c>
      <c r="F363" s="141" t="s">
        <v>580</v>
      </c>
      <c r="G363" s="125"/>
      <c r="H363" s="125"/>
      <c r="I363" s="125"/>
      <c r="J363" s="141"/>
      <c r="K363" s="125"/>
    </row>
    <row r="364" spans="1:11" ht="13.8" x14ac:dyDescent="0.45">
      <c r="A364" s="125">
        <v>363</v>
      </c>
      <c r="B364" s="125" t="s">
        <v>94</v>
      </c>
      <c r="C364" s="125" t="s">
        <v>200</v>
      </c>
      <c r="D364" s="125" t="s">
        <v>15</v>
      </c>
      <c r="E364" s="141" t="s">
        <v>15</v>
      </c>
      <c r="F364" s="141" t="s">
        <v>580</v>
      </c>
      <c r="G364" s="125"/>
      <c r="H364" s="125"/>
      <c r="I364" s="125"/>
      <c r="J364" s="141"/>
      <c r="K364" s="125"/>
    </row>
    <row r="365" spans="1:11" ht="13.8" x14ac:dyDescent="0.45">
      <c r="A365" s="125">
        <v>364</v>
      </c>
      <c r="B365" s="125" t="s">
        <v>63</v>
      </c>
      <c r="C365" s="125" t="s">
        <v>237</v>
      </c>
      <c r="D365" s="125" t="s">
        <v>15</v>
      </c>
      <c r="E365" s="141" t="s">
        <v>564</v>
      </c>
      <c r="F365" s="141" t="s">
        <v>581</v>
      </c>
      <c r="G365" s="125"/>
      <c r="H365" s="125"/>
      <c r="I365" s="125"/>
      <c r="J365" s="141"/>
      <c r="K365" s="125"/>
    </row>
    <row r="366" spans="1:11" ht="13.8" x14ac:dyDescent="0.45">
      <c r="A366" s="125">
        <v>365</v>
      </c>
      <c r="B366" s="125" t="s">
        <v>538</v>
      </c>
      <c r="C366" s="125" t="s">
        <v>202</v>
      </c>
      <c r="D366" s="125" t="s">
        <v>15</v>
      </c>
      <c r="E366" s="141" t="s">
        <v>564</v>
      </c>
      <c r="F366" s="141" t="s">
        <v>581</v>
      </c>
      <c r="G366" s="125"/>
      <c r="H366" s="125"/>
      <c r="I366" s="125"/>
      <c r="J366" s="141"/>
      <c r="K366" s="125"/>
    </row>
    <row r="367" spans="1:11" ht="13.8" x14ac:dyDescent="0.45">
      <c r="A367" s="125">
        <v>366</v>
      </c>
      <c r="B367" s="125" t="s">
        <v>540</v>
      </c>
      <c r="C367" s="125" t="s">
        <v>239</v>
      </c>
      <c r="D367" s="125" t="s">
        <v>15</v>
      </c>
      <c r="E367" s="141" t="s">
        <v>564</v>
      </c>
      <c r="F367" s="141" t="s">
        <v>581</v>
      </c>
      <c r="G367" s="125"/>
      <c r="H367" s="125"/>
      <c r="I367" s="125"/>
      <c r="J367" s="141"/>
      <c r="K367" s="125"/>
    </row>
    <row r="368" spans="1:11" ht="13.8" x14ac:dyDescent="0.45">
      <c r="A368" s="125">
        <v>367</v>
      </c>
      <c r="B368" s="125" t="s">
        <v>231</v>
      </c>
      <c r="C368" s="125" t="s">
        <v>262</v>
      </c>
      <c r="D368" s="125" t="s">
        <v>15</v>
      </c>
      <c r="E368" s="141" t="s">
        <v>564</v>
      </c>
      <c r="F368" s="141" t="s">
        <v>581</v>
      </c>
      <c r="G368" s="125"/>
      <c r="H368" s="125"/>
      <c r="I368" s="125"/>
      <c r="J368" s="141"/>
      <c r="K368" s="125"/>
    </row>
    <row r="369" spans="1:11" ht="13.8" x14ac:dyDescent="0.45">
      <c r="A369" s="125">
        <v>368</v>
      </c>
      <c r="B369" s="125" t="s">
        <v>109</v>
      </c>
      <c r="C369" s="125" t="s">
        <v>86</v>
      </c>
      <c r="D369" s="125" t="s">
        <v>15</v>
      </c>
      <c r="E369" s="141" t="s">
        <v>564</v>
      </c>
      <c r="F369" s="141" t="s">
        <v>581</v>
      </c>
      <c r="G369" s="125"/>
      <c r="H369" s="125"/>
      <c r="I369" s="125"/>
      <c r="J369" s="141"/>
      <c r="K369" s="125"/>
    </row>
    <row r="370" spans="1:11" ht="13.8" x14ac:dyDescent="0.45">
      <c r="A370" s="125">
        <v>369</v>
      </c>
      <c r="B370" s="125" t="s">
        <v>498</v>
      </c>
      <c r="C370" s="125" t="s">
        <v>110</v>
      </c>
      <c r="D370" s="125" t="s">
        <v>15</v>
      </c>
      <c r="E370" s="141" t="s">
        <v>564</v>
      </c>
      <c r="F370" s="141" t="s">
        <v>581</v>
      </c>
      <c r="G370" s="125"/>
      <c r="H370" s="125"/>
      <c r="I370" s="125"/>
      <c r="J370" s="141"/>
      <c r="K370" s="125"/>
    </row>
    <row r="371" spans="1:11" ht="13.8" x14ac:dyDescent="0.45">
      <c r="A371" s="125">
        <v>370</v>
      </c>
      <c r="B371" s="125" t="s">
        <v>504</v>
      </c>
      <c r="C371" s="125" t="s">
        <v>203</v>
      </c>
      <c r="D371" s="125" t="s">
        <v>15</v>
      </c>
      <c r="E371" s="141" t="s">
        <v>564</v>
      </c>
      <c r="F371" s="141" t="s">
        <v>581</v>
      </c>
      <c r="G371" s="125"/>
      <c r="H371" s="125"/>
      <c r="I371" s="125"/>
      <c r="J371" s="141"/>
      <c r="K371" s="125"/>
    </row>
    <row r="372" spans="1:11" ht="13.8" x14ac:dyDescent="0.45">
      <c r="A372" s="125">
        <v>371</v>
      </c>
      <c r="B372" s="125" t="s">
        <v>518</v>
      </c>
      <c r="C372" s="125" t="s">
        <v>535</v>
      </c>
      <c r="D372" s="125" t="s">
        <v>15</v>
      </c>
      <c r="E372" s="141" t="s">
        <v>564</v>
      </c>
      <c r="F372" s="141" t="s">
        <v>581</v>
      </c>
      <c r="G372" s="125"/>
      <c r="H372" s="125"/>
      <c r="I372" s="125"/>
      <c r="J372" s="141"/>
      <c r="K372" s="125"/>
    </row>
    <row r="373" spans="1:11" ht="13.8" x14ac:dyDescent="0.45">
      <c r="A373" s="125">
        <v>372</v>
      </c>
      <c r="B373" s="125" t="s">
        <v>549</v>
      </c>
      <c r="C373" s="125" t="s">
        <v>180</v>
      </c>
      <c r="D373" s="125" t="s">
        <v>15</v>
      </c>
      <c r="E373" s="141" t="s">
        <v>564</v>
      </c>
      <c r="F373" s="141" t="s">
        <v>581</v>
      </c>
      <c r="G373" s="125"/>
      <c r="H373" s="125"/>
      <c r="I373" s="125"/>
      <c r="J373" s="141"/>
      <c r="K373" s="125"/>
    </row>
    <row r="374" spans="1:11" ht="13.8" x14ac:dyDescent="0.45">
      <c r="A374" s="125">
        <v>373</v>
      </c>
      <c r="B374" s="125" t="s">
        <v>532</v>
      </c>
      <c r="C374" s="125" t="s">
        <v>439</v>
      </c>
      <c r="D374" s="125" t="s">
        <v>15</v>
      </c>
      <c r="E374" s="141" t="s">
        <v>564</v>
      </c>
      <c r="F374" s="141" t="s">
        <v>581</v>
      </c>
      <c r="G374" s="125"/>
      <c r="H374" s="125"/>
      <c r="I374" s="125"/>
      <c r="J374" s="141"/>
      <c r="K374" s="125"/>
    </row>
    <row r="375" spans="1:11" ht="13.8" x14ac:dyDescent="0.45">
      <c r="A375" s="125">
        <v>374</v>
      </c>
      <c r="B375" s="125" t="s">
        <v>520</v>
      </c>
      <c r="C375" s="125" t="s">
        <v>441</v>
      </c>
      <c r="D375" s="125" t="s">
        <v>15</v>
      </c>
      <c r="E375" s="141" t="s">
        <v>564</v>
      </c>
      <c r="F375" s="141" t="s">
        <v>581</v>
      </c>
      <c r="G375" s="125"/>
      <c r="H375" s="125"/>
      <c r="I375" s="125"/>
      <c r="J375" s="141"/>
      <c r="K375" s="125"/>
    </row>
    <row r="376" spans="1:11" ht="13.8" x14ac:dyDescent="0.45">
      <c r="A376" s="125">
        <v>375</v>
      </c>
      <c r="B376" s="125" t="s">
        <v>360</v>
      </c>
      <c r="C376" s="125" t="s">
        <v>192</v>
      </c>
      <c r="D376" s="125" t="s">
        <v>15</v>
      </c>
      <c r="E376" s="141" t="s">
        <v>564</v>
      </c>
      <c r="F376" s="141" t="s">
        <v>581</v>
      </c>
      <c r="G376" s="125"/>
      <c r="H376" s="125"/>
      <c r="I376" s="125"/>
      <c r="J376" s="141"/>
      <c r="K376" s="125"/>
    </row>
    <row r="377" spans="1:11" ht="13.8" x14ac:dyDescent="0.45">
      <c r="A377" s="125">
        <v>376</v>
      </c>
      <c r="B377" s="125" t="s">
        <v>528</v>
      </c>
      <c r="C377" s="125" t="s">
        <v>444</v>
      </c>
      <c r="D377" s="125" t="s">
        <v>15</v>
      </c>
      <c r="E377" s="141" t="s">
        <v>564</v>
      </c>
      <c r="F377" s="141" t="s">
        <v>581</v>
      </c>
      <c r="G377" s="125"/>
      <c r="H377" s="125"/>
      <c r="I377" s="125"/>
      <c r="J377" s="141"/>
      <c r="K377" s="125"/>
    </row>
    <row r="378" spans="1:11" ht="13.8" x14ac:dyDescent="0.45">
      <c r="A378" s="125">
        <v>377</v>
      </c>
      <c r="B378" s="125" t="s">
        <v>87</v>
      </c>
      <c r="C378" s="125" t="s">
        <v>306</v>
      </c>
      <c r="D378" s="125" t="s">
        <v>15</v>
      </c>
      <c r="E378" s="141" t="s">
        <v>564</v>
      </c>
      <c r="F378" s="141" t="s">
        <v>581</v>
      </c>
      <c r="G378" s="125"/>
      <c r="H378" s="125"/>
      <c r="I378" s="125"/>
      <c r="J378" s="141"/>
      <c r="K378" s="125"/>
    </row>
    <row r="379" spans="1:11" ht="13.8" x14ac:dyDescent="0.45">
      <c r="A379" s="125">
        <v>378</v>
      </c>
      <c r="B379" s="125" t="s">
        <v>509</v>
      </c>
      <c r="C379" s="125" t="s">
        <v>492</v>
      </c>
      <c r="D379" s="125" t="s">
        <v>15</v>
      </c>
      <c r="E379" s="141" t="s">
        <v>564</v>
      </c>
      <c r="F379" s="141" t="s">
        <v>581</v>
      </c>
      <c r="G379" s="125"/>
      <c r="H379" s="125"/>
      <c r="I379" s="125"/>
      <c r="J379" s="141"/>
      <c r="K379" s="125"/>
    </row>
    <row r="380" spans="1:11" ht="13.8" x14ac:dyDescent="0.45">
      <c r="A380" s="125">
        <v>379</v>
      </c>
      <c r="B380" s="125" t="s">
        <v>83</v>
      </c>
      <c r="C380" s="125" t="s">
        <v>512</v>
      </c>
      <c r="D380" s="125" t="s">
        <v>15</v>
      </c>
      <c r="E380" s="141" t="s">
        <v>564</v>
      </c>
      <c r="F380" s="141" t="s">
        <v>581</v>
      </c>
      <c r="G380" s="125"/>
      <c r="H380" s="125"/>
      <c r="I380" s="125"/>
      <c r="J380" s="141"/>
      <c r="K380" s="125"/>
    </row>
    <row r="381" spans="1:11" ht="13.8" x14ac:dyDescent="0.45">
      <c r="A381" s="125">
        <v>380</v>
      </c>
      <c r="B381" s="125" t="s">
        <v>191</v>
      </c>
      <c r="C381" s="125" t="s">
        <v>345</v>
      </c>
      <c r="D381" s="125" t="s">
        <v>15</v>
      </c>
      <c r="E381" s="141" t="s">
        <v>564</v>
      </c>
      <c r="F381" s="141" t="s">
        <v>581</v>
      </c>
      <c r="G381" s="125"/>
      <c r="H381" s="125"/>
      <c r="I381" s="125"/>
      <c r="J381" s="141"/>
      <c r="K381" s="125"/>
    </row>
    <row r="382" spans="1:11" ht="13.8" x14ac:dyDescent="0.45">
      <c r="A382" s="125">
        <v>381</v>
      </c>
      <c r="B382" s="125" t="s">
        <v>193</v>
      </c>
      <c r="C382" s="125" t="s">
        <v>514</v>
      </c>
      <c r="D382" s="125" t="s">
        <v>15</v>
      </c>
      <c r="E382" s="141" t="s">
        <v>564</v>
      </c>
      <c r="F382" s="141" t="s">
        <v>581</v>
      </c>
      <c r="G382" s="125"/>
      <c r="H382" s="125"/>
      <c r="I382" s="125"/>
      <c r="J382" s="141"/>
      <c r="K382" s="125"/>
    </row>
    <row r="383" spans="1:11" ht="13.8" x14ac:dyDescent="0.45">
      <c r="A383" s="125">
        <v>382</v>
      </c>
      <c r="B383" s="125" t="s">
        <v>174</v>
      </c>
      <c r="C383" s="125" t="s">
        <v>344</v>
      </c>
      <c r="D383" s="125" t="s">
        <v>15</v>
      </c>
      <c r="E383" s="141" t="s">
        <v>564</v>
      </c>
      <c r="F383" s="141" t="s">
        <v>581</v>
      </c>
      <c r="G383" s="125"/>
      <c r="H383" s="125"/>
      <c r="I383" s="125"/>
      <c r="J383" s="141"/>
      <c r="K383" s="125"/>
    </row>
    <row r="384" spans="1:11" ht="13.8" x14ac:dyDescent="0.45">
      <c r="A384" s="125">
        <v>383</v>
      </c>
      <c r="B384" s="125" t="s">
        <v>233</v>
      </c>
      <c r="C384" s="125" t="s">
        <v>516</v>
      </c>
      <c r="D384" s="125" t="s">
        <v>15</v>
      </c>
      <c r="E384" s="141" t="s">
        <v>565</v>
      </c>
      <c r="F384" s="141" t="s">
        <v>581</v>
      </c>
      <c r="G384" s="125"/>
      <c r="H384" s="125"/>
      <c r="I384" s="125"/>
      <c r="J384" s="141"/>
      <c r="K384" s="125"/>
    </row>
    <row r="385" spans="1:11" ht="13.8" x14ac:dyDescent="0.45">
      <c r="A385" s="125">
        <v>384</v>
      </c>
      <c r="B385" s="125" t="s">
        <v>55</v>
      </c>
      <c r="C385" s="125" t="s">
        <v>517</v>
      </c>
      <c r="D385" s="125" t="s">
        <v>15</v>
      </c>
      <c r="E385" s="141" t="s">
        <v>565</v>
      </c>
      <c r="F385" s="141" t="s">
        <v>581</v>
      </c>
      <c r="G385" s="125"/>
      <c r="H385" s="125"/>
      <c r="I385" s="125"/>
      <c r="J385" s="141"/>
      <c r="K385" s="125"/>
    </row>
    <row r="386" spans="1:11" ht="13.8" x14ac:dyDescent="0.45">
      <c r="A386" s="125">
        <v>385</v>
      </c>
      <c r="B386" s="125" t="s">
        <v>197</v>
      </c>
      <c r="C386" s="125" t="s">
        <v>546</v>
      </c>
      <c r="D386" s="125" t="s">
        <v>15</v>
      </c>
      <c r="E386" s="141" t="s">
        <v>565</v>
      </c>
      <c r="F386" s="141" t="s">
        <v>581</v>
      </c>
      <c r="G386" s="125"/>
      <c r="H386" s="125"/>
      <c r="I386" s="125"/>
      <c r="J386" s="141"/>
      <c r="K386" s="125"/>
    </row>
    <row r="387" spans="1:11" ht="13.8" x14ac:dyDescent="0.45">
      <c r="A387" s="125">
        <v>386</v>
      </c>
      <c r="B387" s="125" t="s">
        <v>137</v>
      </c>
      <c r="C387" s="125" t="s">
        <v>548</v>
      </c>
      <c r="D387" s="125" t="s">
        <v>15</v>
      </c>
      <c r="E387" s="141" t="s">
        <v>565</v>
      </c>
      <c r="F387" s="141" t="s">
        <v>581</v>
      </c>
      <c r="G387" s="125"/>
      <c r="H387" s="125"/>
      <c r="I387" s="125"/>
      <c r="J387" s="141"/>
      <c r="K387" s="125"/>
    </row>
    <row r="388" spans="1:11" ht="13.8" x14ac:dyDescent="0.45">
      <c r="A388" s="125">
        <v>387</v>
      </c>
      <c r="B388" s="125" t="s">
        <v>99</v>
      </c>
      <c r="C388" s="125" t="s">
        <v>537</v>
      </c>
      <c r="D388" s="125" t="s">
        <v>15</v>
      </c>
      <c r="E388" s="141" t="s">
        <v>565</v>
      </c>
      <c r="F388" s="141" t="s">
        <v>581</v>
      </c>
      <c r="G388" s="125"/>
      <c r="H388" s="125"/>
      <c r="I388" s="125"/>
      <c r="J388" s="141"/>
      <c r="K388" s="125"/>
    </row>
    <row r="389" spans="1:11" ht="13.8" x14ac:dyDescent="0.45">
      <c r="A389" s="125">
        <v>388</v>
      </c>
      <c r="B389" s="125" t="s">
        <v>141</v>
      </c>
      <c r="C389" s="125" t="s">
        <v>113</v>
      </c>
      <c r="D389" s="125" t="s">
        <v>15</v>
      </c>
      <c r="E389" s="141" t="s">
        <v>565</v>
      </c>
      <c r="F389" s="141" t="s">
        <v>581</v>
      </c>
      <c r="G389" s="125"/>
      <c r="H389" s="125"/>
      <c r="I389" s="125"/>
      <c r="J389" s="141"/>
      <c r="K389" s="125"/>
    </row>
    <row r="390" spans="1:11" ht="13.8" x14ac:dyDescent="0.45">
      <c r="A390" s="125">
        <v>389</v>
      </c>
      <c r="B390" s="125" t="s">
        <v>106</v>
      </c>
      <c r="C390" s="125" t="s">
        <v>174</v>
      </c>
      <c r="D390" s="125" t="s">
        <v>15</v>
      </c>
      <c r="E390" s="141" t="s">
        <v>565</v>
      </c>
      <c r="F390" s="141" t="s">
        <v>581</v>
      </c>
      <c r="G390" s="125"/>
      <c r="H390" s="125"/>
      <c r="I390" s="125"/>
      <c r="J390" s="141"/>
      <c r="K390" s="125"/>
    </row>
    <row r="391" spans="1:11" ht="13.8" x14ac:dyDescent="0.45">
      <c r="A391" s="125">
        <v>390</v>
      </c>
      <c r="B391" s="125" t="s">
        <v>235</v>
      </c>
      <c r="C391" s="125" t="s">
        <v>539</v>
      </c>
      <c r="D391" s="125" t="s">
        <v>15</v>
      </c>
      <c r="E391" s="141" t="s">
        <v>565</v>
      </c>
      <c r="F391" s="141" t="s">
        <v>581</v>
      </c>
      <c r="G391" s="125"/>
      <c r="H391" s="125"/>
      <c r="I391" s="125"/>
      <c r="J391" s="141"/>
      <c r="K391" s="125"/>
    </row>
    <row r="392" spans="1:11" ht="13.8" x14ac:dyDescent="0.45">
      <c r="A392" s="125">
        <v>391</v>
      </c>
      <c r="B392" s="125" t="s">
        <v>199</v>
      </c>
      <c r="C392" s="125" t="s">
        <v>541</v>
      </c>
      <c r="D392" s="125" t="s">
        <v>15</v>
      </c>
      <c r="E392" s="141" t="s">
        <v>565</v>
      </c>
      <c r="F392" s="141" t="s">
        <v>581</v>
      </c>
      <c r="G392" s="125"/>
      <c r="H392" s="125"/>
      <c r="I392" s="125"/>
      <c r="J392" s="141"/>
      <c r="K392" s="125"/>
    </row>
    <row r="393" spans="1:11" ht="13.8" x14ac:dyDescent="0.45">
      <c r="A393" s="125">
        <v>392</v>
      </c>
      <c r="B393" s="125" t="s">
        <v>117</v>
      </c>
      <c r="C393" s="125" t="s">
        <v>542</v>
      </c>
      <c r="D393" s="125" t="s">
        <v>15</v>
      </c>
      <c r="E393" s="141" t="s">
        <v>565</v>
      </c>
      <c r="F393" s="141" t="s">
        <v>581</v>
      </c>
      <c r="G393" s="125"/>
      <c r="H393" s="125"/>
      <c r="I393" s="125"/>
      <c r="J393" s="141"/>
      <c r="K393" s="125"/>
    </row>
    <row r="394" spans="1:11" ht="13.8" x14ac:dyDescent="0.45">
      <c r="A394" s="125">
        <v>393</v>
      </c>
      <c r="B394" s="125" t="s">
        <v>201</v>
      </c>
      <c r="C394" s="125" t="s">
        <v>544</v>
      </c>
      <c r="D394" s="125" t="s">
        <v>15</v>
      </c>
      <c r="E394" s="141" t="s">
        <v>565</v>
      </c>
      <c r="F394" s="141" t="s">
        <v>581</v>
      </c>
      <c r="G394" s="125"/>
      <c r="H394" s="125"/>
      <c r="I394" s="125"/>
      <c r="J394" s="141"/>
      <c r="K394" s="125"/>
    </row>
    <row r="395" spans="1:11" ht="13.8" x14ac:dyDescent="0.45">
      <c r="A395" s="125">
        <v>394</v>
      </c>
      <c r="B395" s="125" t="s">
        <v>99</v>
      </c>
      <c r="C395" s="125" t="s">
        <v>493</v>
      </c>
      <c r="D395" s="125" t="s">
        <v>15</v>
      </c>
      <c r="E395" s="141" t="s">
        <v>565</v>
      </c>
      <c r="F395" s="141" t="s">
        <v>581</v>
      </c>
      <c r="G395" s="125"/>
      <c r="H395" s="125"/>
      <c r="I395" s="125"/>
      <c r="J395" s="141"/>
      <c r="K395" s="125"/>
    </row>
    <row r="396" spans="1:11" ht="13.8" x14ac:dyDescent="0.45">
      <c r="A396" s="125">
        <v>395</v>
      </c>
      <c r="B396" s="125" t="s">
        <v>141</v>
      </c>
      <c r="C396" s="125" t="s">
        <v>497</v>
      </c>
      <c r="D396" s="125" t="s">
        <v>15</v>
      </c>
      <c r="E396" s="141" t="s">
        <v>565</v>
      </c>
      <c r="F396" s="141" t="s">
        <v>581</v>
      </c>
      <c r="G396" s="125"/>
      <c r="H396" s="125"/>
      <c r="I396" s="125"/>
      <c r="J396" s="141"/>
      <c r="K396" s="125"/>
    </row>
    <row r="397" spans="1:11" ht="13.8" x14ac:dyDescent="0.45">
      <c r="A397" s="125">
        <v>396</v>
      </c>
      <c r="B397" s="125" t="s">
        <v>106</v>
      </c>
      <c r="C397" s="125" t="s">
        <v>192</v>
      </c>
      <c r="D397" s="125" t="s">
        <v>15</v>
      </c>
      <c r="E397" s="141" t="s">
        <v>565</v>
      </c>
      <c r="F397" s="141" t="s">
        <v>581</v>
      </c>
      <c r="G397" s="125"/>
      <c r="H397" s="125"/>
      <c r="I397" s="125"/>
      <c r="J397" s="141"/>
      <c r="K397" s="125"/>
    </row>
    <row r="398" spans="1:11" ht="13.8" x14ac:dyDescent="0.45">
      <c r="A398" s="125">
        <v>397</v>
      </c>
      <c r="B398" s="125" t="s">
        <v>235</v>
      </c>
      <c r="C398" s="125" t="s">
        <v>444</v>
      </c>
      <c r="D398" s="125" t="s">
        <v>15</v>
      </c>
      <c r="E398" s="141" t="s">
        <v>565</v>
      </c>
      <c r="F398" s="141" t="s">
        <v>581</v>
      </c>
      <c r="G398" s="125"/>
      <c r="H398" s="125"/>
      <c r="I398" s="125"/>
      <c r="J398" s="141"/>
      <c r="K398" s="125"/>
    </row>
    <row r="399" spans="1:11" ht="13.8" x14ac:dyDescent="0.45">
      <c r="A399" s="125">
        <v>398</v>
      </c>
      <c r="B399" s="125" t="s">
        <v>199</v>
      </c>
      <c r="C399" s="125" t="s">
        <v>306</v>
      </c>
      <c r="D399" s="125" t="s">
        <v>15</v>
      </c>
      <c r="E399" s="141" t="s">
        <v>565</v>
      </c>
      <c r="F399" s="141" t="s">
        <v>581</v>
      </c>
      <c r="G399" s="125"/>
      <c r="H399" s="125"/>
      <c r="I399" s="125"/>
      <c r="J399" s="141"/>
      <c r="K399" s="125"/>
    </row>
    <row r="400" spans="1:11" ht="13.8" x14ac:dyDescent="0.45">
      <c r="A400" s="125">
        <v>399</v>
      </c>
      <c r="B400" s="125" t="s">
        <v>199</v>
      </c>
      <c r="C400" s="125" t="s">
        <v>492</v>
      </c>
      <c r="D400" s="125" t="s">
        <v>15</v>
      </c>
      <c r="E400" s="141" t="s">
        <v>565</v>
      </c>
      <c r="F400" s="141" t="s">
        <v>581</v>
      </c>
      <c r="G400" s="125"/>
      <c r="H400" s="125"/>
      <c r="I400" s="125"/>
      <c r="J400" s="141"/>
      <c r="K400" s="125"/>
    </row>
    <row r="401" spans="1:11" ht="13.8" x14ac:dyDescent="0.45">
      <c r="A401" s="125">
        <v>400</v>
      </c>
      <c r="B401" s="125" t="s">
        <v>106</v>
      </c>
      <c r="C401" s="125" t="s">
        <v>512</v>
      </c>
      <c r="D401" s="125" t="s">
        <v>15</v>
      </c>
      <c r="E401" s="141" t="s">
        <v>565</v>
      </c>
      <c r="F401" s="141" t="s">
        <v>581</v>
      </c>
      <c r="G401" s="125"/>
      <c r="H401" s="125"/>
      <c r="I401" s="125"/>
      <c r="J401" s="141"/>
      <c r="K401" s="125"/>
    </row>
    <row r="402" spans="1:11" ht="13.8" x14ac:dyDescent="0.45">
      <c r="C402" s="125"/>
    </row>
  </sheetData>
  <sortState xmlns:xlrd2="http://schemas.microsoft.com/office/spreadsheetml/2017/richdata2" ref="M2:M31">
    <sortCondition ref="M2:M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3E4-31C8-4189-BA26-776FFFF526FB}">
  <dimension ref="A1:C20"/>
  <sheetViews>
    <sheetView workbookViewId="0">
      <selection activeCell="A2" sqref="A2"/>
    </sheetView>
  </sheetViews>
  <sheetFormatPr defaultRowHeight="12.3" x14ac:dyDescent="0.4"/>
  <cols>
    <col min="1" max="1" width="17.77734375" customWidth="1"/>
    <col min="2" max="2" width="15.0546875" customWidth="1"/>
    <col min="3" max="3" width="13.38671875" customWidth="1"/>
    <col min="4" max="4" width="6.5546875" customWidth="1"/>
  </cols>
  <sheetData>
    <row r="1" spans="1:3" x14ac:dyDescent="0.4">
      <c r="A1" s="136" t="s">
        <v>553</v>
      </c>
      <c r="B1" s="137" t="s">
        <v>13</v>
      </c>
      <c r="C1" s="138"/>
    </row>
    <row r="2" spans="1:3" x14ac:dyDescent="0.4">
      <c r="A2" s="131" t="s">
        <v>570</v>
      </c>
      <c r="B2" s="128">
        <v>8</v>
      </c>
    </row>
    <row r="3" spans="1:3" x14ac:dyDescent="0.4">
      <c r="A3" s="132" t="s">
        <v>571</v>
      </c>
      <c r="B3" s="126">
        <v>3</v>
      </c>
    </row>
    <row r="4" spans="1:3" x14ac:dyDescent="0.4">
      <c r="A4" s="131" t="s">
        <v>572</v>
      </c>
      <c r="B4" s="128">
        <v>3.5</v>
      </c>
    </row>
    <row r="5" spans="1:3" x14ac:dyDescent="0.4">
      <c r="A5" s="140" t="s">
        <v>566</v>
      </c>
      <c r="B5" s="127">
        <v>5</v>
      </c>
    </row>
    <row r="6" spans="1:3" x14ac:dyDescent="0.4">
      <c r="A6" s="134" t="s">
        <v>567</v>
      </c>
      <c r="B6" s="129">
        <v>12</v>
      </c>
    </row>
    <row r="7" spans="1:3" x14ac:dyDescent="0.4">
      <c r="A7" s="133" t="s">
        <v>568</v>
      </c>
      <c r="B7" s="127">
        <v>7</v>
      </c>
    </row>
    <row r="8" spans="1:3" x14ac:dyDescent="0.4">
      <c r="A8" s="134" t="s">
        <v>569</v>
      </c>
      <c r="B8" s="129">
        <v>4</v>
      </c>
    </row>
    <row r="9" spans="1:3" x14ac:dyDescent="0.4">
      <c r="A9" s="133"/>
      <c r="B9" s="127"/>
    </row>
    <row r="10" spans="1:3" x14ac:dyDescent="0.4">
      <c r="A10" s="134"/>
      <c r="B10" s="129"/>
    </row>
    <row r="11" spans="1:3" x14ac:dyDescent="0.4">
      <c r="A11" s="133"/>
      <c r="B11" s="127"/>
    </row>
    <row r="12" spans="1:3" x14ac:dyDescent="0.4">
      <c r="A12" s="134"/>
      <c r="B12" s="129"/>
    </row>
    <row r="13" spans="1:3" x14ac:dyDescent="0.4">
      <c r="A13" s="133"/>
      <c r="B13" s="127"/>
    </row>
    <row r="14" spans="1:3" x14ac:dyDescent="0.4">
      <c r="A14" s="134"/>
      <c r="B14" s="129"/>
    </row>
    <row r="15" spans="1:3" x14ac:dyDescent="0.4">
      <c r="A15" s="133"/>
      <c r="B15" s="127"/>
    </row>
    <row r="16" spans="1:3" x14ac:dyDescent="0.4">
      <c r="A16" s="134"/>
      <c r="B16" s="129"/>
    </row>
    <row r="17" spans="1:2" x14ac:dyDescent="0.4">
      <c r="A17" s="133"/>
      <c r="B17" s="127"/>
    </row>
    <row r="18" spans="1:2" x14ac:dyDescent="0.4">
      <c r="A18" s="134"/>
      <c r="B18" s="129"/>
    </row>
    <row r="19" spans="1:2" x14ac:dyDescent="0.4">
      <c r="A19" s="133"/>
      <c r="B19" s="127"/>
    </row>
    <row r="20" spans="1:2" ht="12.6" thickBot="1" x14ac:dyDescent="0.45">
      <c r="A20" s="135"/>
      <c r="B20" s="1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Training Report</vt:lpstr>
      <vt:lpstr>Training Data</vt:lpstr>
      <vt:lpstr>Employees</vt:lpstr>
      <vt:lpstr>Trainings</vt:lpstr>
      <vt:lpstr>assigned</vt:lpstr>
      <vt:lpstr>completed</vt:lpstr>
      <vt:lpstr>departments</vt:lpstr>
      <vt:lpstr>durations</vt:lpstr>
      <vt:lpstr>Employees!Extract</vt:lpstr>
      <vt:lpstr>functions</vt:lpstr>
      <vt:lpstr>managers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Ludas</cp:lastModifiedBy>
  <dcterms:created xsi:type="dcterms:W3CDTF">2022-11-30T22:49:22Z</dcterms:created>
  <dcterms:modified xsi:type="dcterms:W3CDTF">2023-02-26T19:54:05Z</dcterms:modified>
</cp:coreProperties>
</file>