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c-sharp\Visual Studio 2015\Projects\ListingBook2016\ListingBook2016\"/>
    </mc:Choice>
  </mc:AlternateContent>
  <xr:revisionPtr revIDLastSave="0" documentId="13_ncr:1_{D13179EE-2F72-4E7D-AC88-9AFE9182B370}" xr6:coauthVersionLast="45" xr6:coauthVersionMax="45" xr10:uidLastSave="{00000000-0000-0000-0000-000000000000}"/>
  <bookViews>
    <workbookView xWindow="-29175" yWindow="45" windowWidth="29040" windowHeight="17640" activeTab="1" xr2:uid="{00000000-000D-0000-FFFF-FFFF00000000}"/>
  </bookViews>
  <sheets>
    <sheet name="PivotSheet" sheetId="4" r:id="rId1"/>
    <sheet name="Listings Table" sheetId="1" r:id="rId2"/>
  </sheets>
  <definedNames>
    <definedName name="_xlnm._FilterDatabase" localSheetId="1" hidden="1">'Listings Table'!$A$1:$CE$15</definedName>
  </definedNames>
  <calcPr calcId="181029"/>
  <pivotCaches>
    <pivotCache cacheId="34" r:id="rId3"/>
    <pivotCache cacheId="41" r:id="rId4"/>
  </pivotCaches>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<sst xmlns="http://schemas.openxmlformats.org/spreadsheetml/2006/main" count="515" uniqueCount="272">
  <si>
    <t>No</t>
  </si>
  <si>
    <t>MLS</t>
  </si>
  <si>
    <t>Status</t>
  </si>
  <si>
    <t>Address</t>
  </si>
  <si>
    <t>S/A</t>
  </si>
  <si>
    <t>Price0</t>
  </si>
  <si>
    <t>PrcSqft</t>
  </si>
  <si>
    <t>List Date</t>
  </si>
  <si>
    <t>DOM</t>
  </si>
  <si>
    <t>CDOM</t>
  </si>
  <si>
    <t>Complex/Subdivision Name</t>
  </si>
  <si>
    <t>Tot BR</t>
  </si>
  <si>
    <t>Tot Baths</t>
  </si>
  <si>
    <t>FlArTotFin</t>
  </si>
  <si>
    <t>Age</t>
  </si>
  <si>
    <t>StratMtFee</t>
  </si>
  <si>
    <t>TypeDwel</t>
  </si>
  <si>
    <t>Lot Sz (Sq.Ft.)</t>
  </si>
  <si>
    <t>PID</t>
  </si>
  <si>
    <t>landValue</t>
  </si>
  <si>
    <t>imprvValue</t>
  </si>
  <si>
    <t>change%</t>
  </si>
  <si>
    <t>strataPlan</t>
  </si>
  <si>
    <t>Unit#</t>
  </si>
  <si>
    <t>City</t>
  </si>
  <si>
    <t>Area</t>
  </si>
  <si>
    <t>Postal Code</t>
  </si>
  <si>
    <t>List Price</t>
  </si>
  <si>
    <t>Prev Price</t>
  </si>
  <si>
    <t>Price Date</t>
  </si>
  <si>
    <t>Sold Date</t>
  </si>
  <si>
    <t>Sold Price</t>
  </si>
  <si>
    <t>SP Sqft</t>
  </si>
  <si>
    <t>Processed Date</t>
  </si>
  <si>
    <t>Entry Date</t>
  </si>
  <si>
    <t>Expiry Date</t>
  </si>
  <si>
    <t>CDOMLS</t>
  </si>
  <si>
    <t>Search Date</t>
  </si>
  <si>
    <t>SP/LP Ratio</t>
  </si>
  <si>
    <t>SP/OLP Ratio</t>
  </si>
  <si>
    <t>Yr Blt</t>
  </si>
  <si>
    <t>TotFlArea</t>
  </si>
  <si>
    <t>#Kitchens</t>
  </si>
  <si>
    <t>Lot Sz (Acres)</t>
  </si>
  <si>
    <t>Frontage - Feet</t>
  </si>
  <si>
    <t>Depth</t>
  </si>
  <si>
    <t>Prop Type</t>
  </si>
  <si>
    <t>StrFeePSF</t>
  </si>
  <si>
    <t>Parking Places - Covered</t>
  </si>
  <si>
    <t>Legal Description</t>
  </si>
  <si>
    <t>Title to Land</t>
  </si>
  <si>
    <t>Units in Development</t>
  </si>
  <si>
    <t>Stories in Building</t>
  </si>
  <si>
    <t># or % of Rentals Allowed</t>
  </si>
  <si>
    <t>TotalPrkng</t>
  </si>
  <si>
    <t>Locker</t>
  </si>
  <si>
    <t>List Firm 1 Code - Office Name</t>
  </si>
  <si>
    <t>List Desig Agt 1 - Agent Name</t>
  </si>
  <si>
    <t>List Firm 2 Code - Office Name</t>
  </si>
  <si>
    <t>List Desig Agt 2 - Agent Name</t>
  </si>
  <si>
    <t>Selling Office 1 - Office Name</t>
  </si>
  <si>
    <t>Sell Sales Rep 1 - Agent Name</t>
  </si>
  <si>
    <t>Selling Office 2 - Office Name</t>
  </si>
  <si>
    <t>Sell Sales Rep 2 - Agent Name</t>
  </si>
  <si>
    <t>Owner Name</t>
  </si>
  <si>
    <t>Buyer</t>
  </si>
  <si>
    <t>Restricted Age</t>
  </si>
  <si>
    <t>Neighborhood Code</t>
  </si>
  <si>
    <t>Region</t>
  </si>
  <si>
    <t>Province</t>
  </si>
  <si>
    <t>Rain Screen</t>
  </si>
  <si>
    <t>Construction</t>
  </si>
  <si>
    <t>Amenities</t>
  </si>
  <si>
    <t>Site Influences</t>
  </si>
  <si>
    <t>Maint Fee Includes</t>
  </si>
  <si>
    <t>row_highlight</t>
  </si>
  <si>
    <t>R2447702</t>
  </si>
  <si>
    <t>A</t>
  </si>
  <si>
    <t>10620 150 ST UNIT# 2003</t>
  </si>
  <si>
    <t>Guildford</t>
  </si>
  <si>
    <t>Lincoln's Gate</t>
  </si>
  <si>
    <t>Townhouse</t>
  </si>
  <si>
    <t>001-822-713</t>
  </si>
  <si>
    <t>NWS1505</t>
  </si>
  <si>
    <t>10620 150 ST</t>
  </si>
  <si>
    <t>#2003</t>
  </si>
  <si>
    <t>Surrey</t>
  </si>
  <si>
    <t>North Surrey</t>
  </si>
  <si>
    <t>V3R 7K3</t>
  </si>
  <si>
    <t>Residential Attached</t>
  </si>
  <si>
    <t>STRATA LOT 7, PLAN NWS1505, SECTION 20, RANGE 1, NEW WESTMINSTER LAND DISTRICT, TOGETHER WITH AN INTEREST IN THE COMMON PROPERTY IN PROPORTION TO THE UNIT ENTITLEMENT OF THE STRATA LOT AS SHOWN ON FORM 1</t>
  </si>
  <si>
    <t>Freehold Strata</t>
  </si>
  <si>
    <t>Sutton Centre Realty</t>
  </si>
  <si>
    <t>Corwin Kwan</t>
  </si>
  <si>
    <t>**Privacy Protected** My Dinh Huynh</t>
  </si>
  <si>
    <t>Fraser Valley</t>
  </si>
  <si>
    <t>BC</t>
  </si>
  <si>
    <t>Frame - Wood</t>
  </si>
  <si>
    <t>Club House, In Suite Laundry, Playground, Pool; Outdoor, Sauna/Steam Room</t>
  </si>
  <si>
    <t>Central Location, Lane Access, Paved Road, Recreation Nearby, Shopping Nearby</t>
  </si>
  <si>
    <t>Caretaker, Garbage Pickup, Gardening, Management</t>
  </si>
  <si>
    <t>statusColor1</t>
  </si>
  <si>
    <t>R2447342</t>
  </si>
  <si>
    <t>10620 150 ST UNIT# 1009</t>
  </si>
  <si>
    <t>001-843-249</t>
  </si>
  <si>
    <t>NWS1581</t>
  </si>
  <si>
    <t>#1009</t>
  </si>
  <si>
    <t>V3R 7S1</t>
  </si>
  <si>
    <t>STRATA LOT 98, PLAN NWS1581, SECTION 20, RANGE 1, NEW WESTMINSTER LAND DISTRICT, TOGETHER WITH AN INTEREST IN THECOMMON PROPERTY IN PROPORTION TO THE UNIT ENTITLEMENT OF THE STRATA LOT AS SHOWN ON FORM 1 OR V, AS APPROPRIATE</t>
  </si>
  <si>
    <t>#36</t>
  </si>
  <si>
    <t>Y</t>
  </si>
  <si>
    <t>Sutton Group Showplace Realty</t>
  </si>
  <si>
    <t>Laura Lindstrom - PREC*</t>
  </si>
  <si>
    <t>Kim Parley</t>
  </si>
  <si>
    <t>Brianne Leona Hermmann</t>
  </si>
  <si>
    <t>Club House, In Suite Laundry, Pool; Outdoor, Sauna/Steam Room, Storage, Swirlpool/Hot Tub</t>
  </si>
  <si>
    <t>Central Location, Recreation Nearby, Shopping Nearby</t>
  </si>
  <si>
    <t>Gardening, Management, Recreation Facility, Snow removal</t>
  </si>
  <si>
    <t>R2447434</t>
  </si>
  <si>
    <t>10620 150 ST UNIT# 805</t>
  </si>
  <si>
    <t>001-842-633</t>
  </si>
  <si>
    <t>#805</t>
  </si>
  <si>
    <t>STRATA LOT 63, BLOCK 5, PLAN NWS1581, SECTION 20, RANGE 1, NEW WESTMINSTER LAND DISTRICT, TOGETHER WITH AN INTEREST IN THE COMMON PROPERTY IN PROPORTION TO THE UNIT ENTITLEMENT OF THE STRATA LOT AS SHOWN ON FORM 1 OR V, AS APPROPRIATE</t>
  </si>
  <si>
    <t>Magsen Realty Inc.</t>
  </si>
  <si>
    <t>Peter Qu</t>
  </si>
  <si>
    <t>DE AN QIU</t>
  </si>
  <si>
    <t>Club House, In Suite Laundry, Pool; Outdoor, Recreation Center, Sauna/Steam Room, Storage</t>
  </si>
  <si>
    <t>Garbage Pickup, Gardening, Management, Recreation Facility, Snow removal</t>
  </si>
  <si>
    <t>myListings statusColor1</t>
  </si>
  <si>
    <t>R2447013</t>
  </si>
  <si>
    <t>10620 150 ST UNIT# 904</t>
  </si>
  <si>
    <t>001-842-358</t>
  </si>
  <si>
    <t>#904</t>
  </si>
  <si>
    <t>PL NWS1581 LT 46 LD 36 SEC 20 RNG 1 STRATA</t>
  </si>
  <si>
    <t>Sutton Group-West Coast Realty</t>
  </si>
  <si>
    <t>Dax Eliot PREC*</t>
  </si>
  <si>
    <t>**Privacy Protected** Carolina Soriano-Ilagan &amp; Rhoderick Ilagan</t>
  </si>
  <si>
    <t>Club House, In Suite Laundry, Pool; Outdoor, Recreation Center, Sauna/Steam Room, Swirlpool/Hot Tub</t>
  </si>
  <si>
    <t>Caretaker, Garbage Pickup, Gardening, Management, Recreation Facility, Snow removal</t>
  </si>
  <si>
    <t>R2442302</t>
  </si>
  <si>
    <t>10620 150 ST UNIT# 2300</t>
  </si>
  <si>
    <t>001-823-019</t>
  </si>
  <si>
    <t>#2300</t>
  </si>
  <si>
    <t>STRATA LOT 35 SECTION 20 BLOCK 5 NORTH RANGE 1 WEST NEW WESTMINSTER DISTRICT STRATA PLAN NW1505 TOGETHER WITH AN INTEREST IN THE COMMON PROPERTY IN PROPORTION TO THE UNIT ENTITLEMENT OF THE STRATA LOT AS SHOWN ON FORM 1</t>
  </si>
  <si>
    <t>N</t>
  </si>
  <si>
    <t>Royal LePage West Real Estate Services</t>
  </si>
  <si>
    <t>Ali Dehzad</t>
  </si>
  <si>
    <t>Adam Krajewski</t>
  </si>
  <si>
    <t>DONNA JEAN WIEBE</t>
  </si>
  <si>
    <t>Club House, In Suite Laundry, Pool; Outdoor, Recreation Center, Sauna/Steam Room</t>
  </si>
  <si>
    <t>Central Location, Private Yard, Recreation Nearby, Shopping Nearby</t>
  </si>
  <si>
    <t>Gardening, Other, Recreation Facility, Snow removal</t>
  </si>
  <si>
    <t>R2415195</t>
  </si>
  <si>
    <t>10620 150 ST UNIT# 1008</t>
  </si>
  <si>
    <t>Apartment/Condo</t>
  </si>
  <si>
    <t>001-843-109</t>
  </si>
  <si>
    <t>#1008</t>
  </si>
  <si>
    <t>STRATA LOT 89, BLOCK 5N, PLAN NWS1581, SECTION 20, RANGE 1W, LD 36, TOGETHER WITH AN INTEREST IN THE COMMON PROPERTY IN PROPORTION TO THE UNIT ENTITLEMENT OF THE STRATA LOT AS SHOWN ON FORM 1 OR V, AS APPROPRIATE</t>
  </si>
  <si>
    <t>LeHomes Realty Premier</t>
  </si>
  <si>
    <t>Elaine Wu PREC*</t>
  </si>
  <si>
    <t>**Privacy Protected** Dawar, Manpreet Singh</t>
  </si>
  <si>
    <t>In Suite Laundry</t>
  </si>
  <si>
    <t>Management</t>
  </si>
  <si>
    <t>statusColor1 priceDecrease f-form-price-decrease-image-red</t>
  </si>
  <si>
    <t>R2396873</t>
  </si>
  <si>
    <t>10620 150 ST UNIT# 1011</t>
  </si>
  <si>
    <t>001-843-141</t>
  </si>
  <si>
    <t>#1011</t>
  </si>
  <si>
    <t>LOT 92 SECTION 20 BLOCK 5 NORTH RANGE 1 PLAN NWS1581 NWD TOGETHER WITH AN INTEREST IN THE COMMON PROPERTY IN PROPORTION TO THE UNIT ENTITLEMENT OF THE STRATA LOT AS SHOWN ON FORM 1.</t>
  </si>
  <si>
    <t>Century 21 Coastal Realty Ltd.</t>
  </si>
  <si>
    <t>Baldeep Jhand</t>
  </si>
  <si>
    <t>Arshdeep Chandi</t>
  </si>
  <si>
    <t>Exercise Centre, Playground, Pool; Indoor, Recreation Center, Restaurant</t>
  </si>
  <si>
    <t>R2436897</t>
  </si>
  <si>
    <t>S</t>
  </si>
  <si>
    <t>10620 150 ST UNIT# 1815</t>
  </si>
  <si>
    <t>001-823-345</t>
  </si>
  <si>
    <t>#1815</t>
  </si>
  <si>
    <t>STRATA LOT 62, PLAN NWS1505, SECTION 20, RANGE 1, NEW WESTMINSTER LAND DISTRICT, TOGETHER WITH AN INTEREST IN THE COMMON PROPERTY IN PROPORTION TO THE UNIT ENTITLEMENT OF THE STRATA LOT AS SHOWN ON FORM 1</t>
  </si>
  <si>
    <t>RE/MAX Select Realty</t>
  </si>
  <si>
    <t>Kate MacPhail PREC*</t>
  </si>
  <si>
    <t>Team 3000 Realty Ltd.</t>
  </si>
  <si>
    <t>Salvador Villamin PREC*</t>
  </si>
  <si>
    <t>**Privacy Protected**</t>
  </si>
  <si>
    <t>In Suite Laundry, Pool; Outdoor, Recreation Center, Sauna/Steam Room, Swirlpool/Hot Tub</t>
  </si>
  <si>
    <t>Cleared, Recreation Nearby, Shopping Nearby</t>
  </si>
  <si>
    <t>statusColor2 priceDecrease f-form-price-decrease-image-red</t>
  </si>
  <si>
    <t>R2432664</t>
  </si>
  <si>
    <t>10620 150 ST UNIT# 911</t>
  </si>
  <si>
    <t>001-842-455</t>
  </si>
  <si>
    <t>#911</t>
  </si>
  <si>
    <t>PL NWS1581 LT 53 LD 36 SEC 20</t>
  </si>
  <si>
    <t>Sutton Group-West Coast Realty (Surrey/120)</t>
  </si>
  <si>
    <t>Sharon Tucker</t>
  </si>
  <si>
    <t>Coldwell Banker Marquise Realty</t>
  </si>
  <si>
    <t>Bahar Khalaj</t>
  </si>
  <si>
    <t>Dieter Hermann Ziegler &amp; Susanna Maria Ziegler</t>
  </si>
  <si>
    <t>Garbage Pickup, Gardening, Management, Recreation Facility</t>
  </si>
  <si>
    <t>R2422717</t>
  </si>
  <si>
    <t>10620 150 ST UNIT# 322</t>
  </si>
  <si>
    <t>001-856-588</t>
  </si>
  <si>
    <t>NWS1608</t>
  </si>
  <si>
    <t>#322</t>
  </si>
  <si>
    <t>V3R 7R9</t>
  </si>
  <si>
    <t>STRATA LOT 59, PLAN NWS1608, SECTION 20, RANGE 1, NEW WESTMINSTER LAND DISTRICT, TOGETHER WITH AN INTEREST IN THE COMMON PROPERTY IN PROPORTION TO THE UNIT ENTITLEMENT OF THE STRATA LOT AS SHOWN ON FORM 1</t>
  </si>
  <si>
    <t>Coldwell Banker Vantage Realty</t>
  </si>
  <si>
    <t>Johnny Tang</t>
  </si>
  <si>
    <t>Royal LePage Brent Roberts Realty</t>
  </si>
  <si>
    <t>Brent Roberts</t>
  </si>
  <si>
    <t>Ter Tung Sam &amp; Thi Giang Tran</t>
  </si>
  <si>
    <t>Concrete, Frame - Wood</t>
  </si>
  <si>
    <t>Pool; Outdoor, Recreation Center</t>
  </si>
  <si>
    <t>R2417556</t>
  </si>
  <si>
    <t>10620 150 ST UNIT# 914</t>
  </si>
  <si>
    <t>001-842-421</t>
  </si>
  <si>
    <t>#914</t>
  </si>
  <si>
    <t>STRATA LOT 51, PLAN NWS1581, SECTION 20, RANGE 1, NEW WESTMINSTER LAND DISTRICT, TOGETHER WITH AN INTEREST IN THE COMMON PROPERTY IN PROPORTION TO THE UNIT ENTITLEMENT OF THE STRATA LOT AS SHOWN ON FORM 1 OR V, AS APPROPRIATE</t>
  </si>
  <si>
    <t>Simon Abraham</t>
  </si>
  <si>
    <t>Karim Dhanji</t>
  </si>
  <si>
    <t>Krishna Chaitanya Nakka</t>
  </si>
  <si>
    <t>In Suite Laundry, Pool; Outdoor, Storage</t>
  </si>
  <si>
    <t>Recreation Nearby</t>
  </si>
  <si>
    <t>R2416280</t>
  </si>
  <si>
    <t>10620 150 ST UNIT# 1012</t>
  </si>
  <si>
    <t>001-843-061</t>
  </si>
  <si>
    <t>#1012</t>
  </si>
  <si>
    <t>PL NWS1581 LT 87 LD 36 SEC 20 RNG 1 STRATA LOT AS SHOWN ON FORM 1 OR V, AS APPROPRIATE.</t>
  </si>
  <si>
    <t>RE/MAX Aldercenter Realty</t>
  </si>
  <si>
    <t>Blair Andrew</t>
  </si>
  <si>
    <t>Macdonald Realty (Surrey/152)</t>
  </si>
  <si>
    <t>Rene-Anthony Quiaoit</t>
  </si>
  <si>
    <t>Patricia Barton</t>
  </si>
  <si>
    <t>In Suite Laundry, Pool; Outdoor, Sauna/Steam Room, Storage, Swirlpool/Hot Tub</t>
  </si>
  <si>
    <t>Garbage Pickup, Gardening, Recreation Facility, Snow removal</t>
  </si>
  <si>
    <t>R2406081</t>
  </si>
  <si>
    <t>10620 150 ST UNIT# 2309</t>
  </si>
  <si>
    <t>001-823-060</t>
  </si>
  <si>
    <t>#2309</t>
  </si>
  <si>
    <t>PL NWS 1505 LT 39 LD 36 SEC 20 RNG 1 STRATA LOT AS SHOWN ON FORM 1</t>
  </si>
  <si>
    <t>eXp Realty</t>
  </si>
  <si>
    <t>Rohit Jindal PREC*</t>
  </si>
  <si>
    <t>Shammas Cheema PREC*</t>
  </si>
  <si>
    <t>Abdul Fatha Shahab</t>
  </si>
  <si>
    <t>statusColor2 priceIncrease f-form-price-increase-image-green</t>
  </si>
  <si>
    <t>R2404836</t>
  </si>
  <si>
    <t>10620 150 ST UNIT# 1017</t>
  </si>
  <si>
    <t>001-843-338</t>
  </si>
  <si>
    <t>#1017</t>
  </si>
  <si>
    <t>STRATA LOT 102, PLAN NWS1581, SECTION 20, RANGE 1, NEW WESTMINSTER LAND DISTRICT, TOGETHER WITH AN INTEREST IN THE COMMON PROPERTY IN PROPORTION TO THE UNIT ENTITLEMENT OF THE STRATA LOT AS SHOWN ON FORM 1 OR V, AS APPROPRIATE</t>
  </si>
  <si>
    <t>RA Realty Alliance Inc.</t>
  </si>
  <si>
    <t>Grace Hsu</t>
  </si>
  <si>
    <t>Hanna Realty Ltd.</t>
  </si>
  <si>
    <t>Suk Yong Lee</t>
  </si>
  <si>
    <t>Club House, Exercise Centre, Pool; Outdoor, Sauna/Steam Room</t>
  </si>
  <si>
    <t>Cul-de-Sac, Recreation Nearby, Shopping Nearby</t>
  </si>
  <si>
    <t>Lot%</t>
  </si>
  <si>
    <t>Lot$ Market</t>
  </si>
  <si>
    <t>Improve$ Market</t>
  </si>
  <si>
    <t>Lot$ PerSF</t>
  </si>
  <si>
    <t>Improve$ PerSF</t>
  </si>
  <si>
    <t>Address2</t>
  </si>
  <si>
    <t>Row Labels</t>
  </si>
  <si>
    <t>Grand Total</t>
  </si>
  <si>
    <t>Count</t>
  </si>
  <si>
    <t>Values</t>
  </si>
  <si>
    <t>Price</t>
  </si>
  <si>
    <t>Days On Mkt</t>
  </si>
  <si>
    <t>Floor Area</t>
  </si>
  <si>
    <t>$PSF</t>
  </si>
  <si>
    <t>Building Age</t>
  </si>
  <si>
    <t>Monthly Fee</t>
  </si>
  <si>
    <t>BCAValue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</si>
</sst>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8" formatCode="&quot;$&quot;#,##0.00_);[Red]\(&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FF"/>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33">
    <xf numFmtId="0" fontId="0" fillId="0" borderId="0" xfId="0"/>
    <xf numFmtId="0" fontId="0" fillId="0" borderId="0" xfId="0" applyAlignment="1">
      <alignment wrapText="1"/>
    </xf>
    <xf numFmtId="0" fontId="18" fillId="0" borderId="0" xfId="0" applyFont="1"/>
    <xf numFmtId="0" fontId="18" fillId="0" borderId="0" xfId="0" applyFont="1" applyAlignment="1">
      <alignment horizontal="center" wrapText="1"/>
    </xf>
    <xf numFmtId="0" fontId="18" fillId="0" borderId="0" xfId="0" applyFont="1" applyAlignment="1">
      <alignment wrapText="1"/>
    </xf>
    <xf numFmtId="0" fontId="19" fillId="0" borderId="0" xfId="42" applyAlignment="1">
      <alignment wrapText="1"/>
    </xf>
    <xf numFmtId="6" fontId="18" fillId="0" borderId="0" xfId="0" applyNumberFormat="1" applyFont="1" applyAlignment="1">
      <alignment wrapText="1"/>
    </xf>
    <xf numFmtId="8" fontId="18" fillId="0" borderId="0" xfId="0" applyNumberFormat="1" applyFont="1" applyAlignment="1">
      <alignment wrapText="1"/>
    </xf>
    <xf numFmtId="14" fontId="18" fillId="0" borderId="0" xfId="0" applyNumberFormat="1" applyFont="1" applyAlignment="1">
      <alignment wrapText="1"/>
    </xf>
    <xf numFmtId="9" fontId="18" fillId="0" borderId="0" xfId="0" applyNumberFormat="1" applyFont="1" applyAlignment="1">
      <alignment wrapText="1"/>
    </xf>
    <xf numFmtId="22" fontId="18" fillId="0" borderId="0" xfId="0" applyNumberFormat="1" applyFont="1" applyAlignment="1">
      <alignment wrapText="1"/>
    </xf>
    <xf numFmtId="0" fontId="14" fillId="0" borderId="0" xfId="0" applyFont="1"/>
    <xf numFmtId="0" fontId="14" fillId="0" borderId="0" xfId="0" applyFont="1" applyAlignment="1">
      <alignment horizontal="center" wrapText="1"/>
    </xf>
    <xf numFmtId="0" fontId="14" fillId="0" borderId="0" xfId="0" applyFont="1" applyAlignment="1">
      <alignment wrapText="1"/>
    </xf>
    <xf numFmtId="6" fontId="14" fillId="0" borderId="0" xfId="0" applyNumberFormat="1" applyFont="1" applyAlignment="1">
      <alignment wrapText="1"/>
    </xf>
    <xf numFmtId="8" fontId="14" fillId="0" borderId="0" xfId="0" applyNumberFormat="1" applyFont="1" applyAlignment="1">
      <alignment wrapText="1"/>
    </xf>
    <xf numFmtId="14" fontId="14" fillId="0" borderId="0" xfId="0" applyNumberFormat="1" applyFont="1" applyAlignment="1">
      <alignment wrapText="1"/>
    </xf>
    <xf numFmtId="9" fontId="14" fillId="0" borderId="0" xfId="0" applyNumberFormat="1" applyFont="1" applyAlignment="1">
      <alignment wrapText="1"/>
    </xf>
    <xf numFmtId="22" fontId="14" fillId="0" borderId="0" xfId="0" applyNumberFormat="1" applyFont="1" applyAlignment="1">
      <alignment wrapText="1"/>
    </xf>
    <xf numFmtId="0" fontId="0" fillId="0" borderId="0" xfId="0" applyAlignment="1">
      <alignment horizontal="center" wrapText="1"/>
    </xf>
    <xf numFmtId="6" fontId="0" fillId="0" borderId="0" xfId="0" applyNumberFormat="1" applyAlignment="1">
      <alignment wrapText="1"/>
    </xf>
    <xf numFmtId="8" fontId="0" fillId="0" borderId="0" xfId="0" applyNumberFormat="1" applyAlignment="1">
      <alignment wrapText="1"/>
    </xf>
    <xf numFmtId="14" fontId="0" fillId="0" borderId="0" xfId="0" applyNumberFormat="1" applyAlignment="1">
      <alignment wrapText="1"/>
    </xf>
    <xf numFmtId="3" fontId="0" fillId="0" borderId="0" xfId="0" applyNumberFormat="1" applyAlignment="1">
      <alignment wrapText="1"/>
    </xf>
    <xf numFmtId="9" fontId="0" fillId="0" borderId="0" xfId="0" applyNumberFormat="1" applyAlignment="1">
      <alignment wrapText="1"/>
    </xf>
    <xf numFmtId="22" fontId="0" fillId="0" borderId="0" xfId="0" applyNumberFormat="1" applyAlignment="1">
      <alignment wrapText="1"/>
    </xf>
    <xf numFmtId="3" fontId="14" fillId="0" borderId="0" xfId="0" applyNumberFormat="1" applyFon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ter Qu" refreshedDate="43918.619351620371" createdVersion="3" refreshedVersion="6" minRefreshableVersion="3" recordCount="14" xr:uid="{D45F2DFA-9847-4BE0-AFBF-9C25FAB458F1}">
  <cacheSource type="worksheet">
    <worksheetSource ref="A1:CE15" sheet="Listings Table"/>
  </cacheSource>
  <cacheFields count="83">
    <cacheField name="No" numFmtId="0">
      <sharedItems containsSemiMixedTypes="0" containsString="0" containsNumber="1" containsInteger="1" minValue="1" maxValue="14"/>
    </cacheField>
    <cacheField name="MLS" numFmtId="0">
      <sharedItems/>
    </cacheField>
    <cacheField name="Status" numFmtId="0">
      <sharedItems count="2">
        <s v="A"/>
        <s v="S"/>
      </sharedItems>
    </cacheField>
    <cacheField name="Address" numFmtId="0">
      <sharedItems/>
    </cacheField>
    <cacheField name="S/A" numFmtId="0">
      <sharedItems count="1">
        <s v="Guildford"/>
      </sharedItems>
    </cacheField>
    <cacheField name="Price0" numFmtId="6">
      <sharedItems containsSemiMixedTypes="0" containsString="0" containsNumber="1" containsInteger="1" minValue="345800" maxValue="448000"/>
    </cacheField>
    <cacheField name="PrcSqft" numFmtId="8">
      <sharedItems containsSemiMixedTypes="0" containsString="0" containsNumber="1" minValue="353.22" maxValue="429.08"/>
    </cacheField>
    <cacheField name="List Date" numFmtId="14">
      <sharedItems containsSemiMixedTypes="0" containsNonDate="0" containsDate="1" containsString="0" minDate="2019-08-12T00:00:00" maxDate="2020-03-26T00:00:00"/>
    </cacheField>
    <cacheField name="DOM" numFmtId="0">
      <sharedItems containsSemiMixedTypes="0" containsString="0" containsNumber="1" containsInteger="1" minValue="3" maxValue="229"/>
    </cacheField>
    <cacheField name="CDOM" numFmtId="0">
      <sharedItems containsSemiMixedTypes="0" containsString="0" containsNumber="1" containsInteger="1" minValue="3" maxValue="298"/>
    </cacheField>
    <cacheField name="Complex/Subdivision Name" numFmtId="0">
      <sharedItems count="1">
        <s v="Lincoln's Gate"/>
      </sharedItems>
    </cacheField>
    <cacheField name="Tot BR" numFmtId="0">
      <sharedItems containsSemiMixedTypes="0" containsString="0" containsNumber="1" containsInteger="1" minValue="2" maxValue="3"/>
    </cacheField>
    <cacheField name="Tot Baths" numFmtId="0">
      <sharedItems containsSemiMixedTypes="0" containsString="0" containsNumber="1" containsInteger="1" minValue="1" maxValue="2"/>
    </cacheField>
    <cacheField name="FlArTotFin" numFmtId="0">
      <sharedItems containsSemiMixedTypes="0" containsString="0" containsNumber="1" containsInteger="1" minValue="916" maxValue="1233"/>
    </cacheField>
    <cacheField name="Age" numFmtId="0">
      <sharedItems containsSemiMixedTypes="0" containsString="0" containsNumber="1" containsInteger="1" minValue="38" maxValue="41"/>
    </cacheField>
    <cacheField name="StratMtFee" numFmtId="8">
      <sharedItems containsSemiMixedTypes="0" containsString="0" containsNumber="1" minValue="218.22" maxValue="382"/>
    </cacheField>
    <cacheField name="TypeDwel" numFmtId="0">
      <sharedItems/>
    </cacheField>
    <cacheField name="Lot Sz (Sq.Ft.)" numFmtId="0">
      <sharedItems containsSemiMixedTypes="0" containsString="0" containsNumber="1" containsInteger="1" minValue="0" maxValue="0"/>
    </cacheField>
    <cacheField name="PID" numFmtId="0">
      <sharedItems/>
    </cacheField>
    <cacheField name="landValue" numFmtId="6">
      <sharedItems containsSemiMixedTypes="0" containsString="0" containsNumber="1" containsInteger="1" minValue="298000" maxValue="403000"/>
    </cacheField>
    <cacheField name="imprvValue" numFmtId="6">
      <sharedItems containsSemiMixedTypes="0" containsString="0" containsNumber="1" containsInteger="1" minValue="19700" maxValue="25000"/>
    </cacheField>
    <cacheField name="BCValue" numFmtId="6">
      <sharedItems containsSemiMixedTypes="0" containsString="0" containsNumber="1" containsInteger="1" minValue="318600" maxValue="428000"/>
    </cacheField>
    <cacheField name="change%" numFmtId="9">
      <sharedItems containsSemiMixedTypes="0" containsString="0" containsNumber="1" minValue="-0.04" maxValue="0.26"/>
    </cacheField>
    <cacheField name="strataPlan" numFmtId="0">
      <sharedItems/>
    </cacheField>
    <cacheField name="Address2" numFmtId="0">
      <sharedItems count="1">
        <s v="10620 150 ST"/>
      </sharedItems>
    </cacheField>
    <cacheField name="Unit#" numFmtId="0">
      <sharedItems count="14">
        <s v="#2003"/>
        <s v="#1009"/>
        <s v="#805"/>
        <s v="#904"/>
        <s v="#2300"/>
        <s v="#1008"/>
        <s v="#1011"/>
        <s v="#1815"/>
        <s v="#911"/>
        <s v="#322"/>
        <s v="#914"/>
        <s v="#1012"/>
        <s v="#2309"/>
        <s v="#1017"/>
      </sharedItems>
    </cacheField>
    <cacheField name="City" numFmtId="0">
      <sharedItems/>
    </cacheField>
    <cacheField name="Area" numFmtId="0">
      <sharedItems/>
    </cacheField>
    <cacheField name="Postal Code" numFmtId="0">
      <sharedItems/>
    </cacheField>
    <cacheField name="List Price" numFmtId="6">
      <sharedItems containsSemiMixedTypes="0" containsString="0" containsNumber="1" containsInteger="1" minValue="348900" maxValue="448000"/>
    </cacheField>
    <cacheField name="Prev Price" numFmtId="6">
      <sharedItems containsSemiMixedTypes="0" containsString="0" containsNumber="1" containsInteger="1" minValue="0" maxValue="424900"/>
    </cacheField>
    <cacheField name="Price Date" numFmtId="14">
      <sharedItems containsSemiMixedTypes="0" containsNonDate="0" containsDate="1" containsString="0" minDate="2019-08-14T00:00:00" maxDate="2020-03-26T00:00:00"/>
    </cacheField>
    <cacheField name="Sold Date" numFmtId="0">
      <sharedItems containsNonDate="0" containsDate="1" containsString="0" containsBlank="1" minDate="2020-01-06T00:00:00" maxDate="2020-03-07T00:00:00"/>
    </cacheField>
    <cacheField name="Sold Price" numFmtId="0">
      <sharedItems containsString="0" containsBlank="1" containsNumber="1" containsInteger="1" minValue="345800" maxValue="395000"/>
    </cacheField>
    <cacheField name="SP Sqft" numFmtId="0">
      <sharedItems containsString="0" containsBlank="1" containsNumber="1" minValue="353.22" maxValue="394.03"/>
    </cacheField>
    <cacheField name="Processed Date" numFmtId="0">
      <sharedItems containsNonDate="0" containsDate="1" containsString="0" containsBlank="1" minDate="2020-01-17T00:00:00" maxDate="2020-03-24T00:00:00"/>
    </cacheField>
    <cacheField name="Entry Date" numFmtId="22">
      <sharedItems containsSemiMixedTypes="0" containsNonDate="0" containsDate="1" containsString="0" minDate="2019-08-14T13:13:00" maxDate="2020-03-25T12:52:00"/>
    </cacheField>
    <cacheField name="Expiry Date" numFmtId="14">
      <sharedItems containsSemiMixedTypes="0" containsNonDate="0" containsDate="1" containsString="0" minDate="2020-03-02T00:00:00" maxDate="2021-03-24T00:00:00"/>
    </cacheField>
    <cacheField name="CDOMLS" numFmtId="0">
      <sharedItems containsString="0" containsBlank="1" containsNumber="1" containsInteger="1" minValue="6" maxValue="292"/>
    </cacheField>
    <cacheField name="Search Date" numFmtId="0">
      <sharedItems containsNonDate="0" containsDate="1" containsString="0" containsBlank="1" minDate="2020-01-06T00:00:00" maxDate="2020-03-07T00:00:00"/>
    </cacheField>
    <cacheField name="SP/LP Ratio" numFmtId="0">
      <sharedItems containsString="0" containsBlank="1" containsNumber="1" minValue="0.94" maxValue="1"/>
    </cacheField>
    <cacheField name="SP/OLP Ratio" numFmtId="0">
      <sharedItems containsString="0" containsBlank="1" containsNumber="1" minValue="0.88" maxValue="1"/>
    </cacheField>
    <cacheField name="Yr Blt" numFmtId="0">
      <sharedItems containsSemiMixedTypes="0" containsString="0" containsNumber="1" containsInteger="1" minValue="1979" maxValue="1982"/>
    </cacheField>
    <cacheField name="TotFlArea" numFmtId="0">
      <sharedItems containsSemiMixedTypes="0" containsString="0" containsNumber="1" containsInteger="1" minValue="916" maxValue="1233"/>
    </cacheField>
    <cacheField name="#Kitchens" numFmtId="0">
      <sharedItems containsSemiMixedTypes="0" containsString="0" containsNumber="1" containsInteger="1" minValue="1" maxValue="1"/>
    </cacheField>
    <cacheField name="Lot Sz (Acres)" numFmtId="0">
      <sharedItems containsSemiMixedTypes="0" containsString="0" containsNumber="1" containsInteger="1" minValue="0" maxValue="0"/>
    </cacheField>
    <cacheField name="Frontage - Feet" numFmtId="0">
      <sharedItems containsNonDate="0" containsString="0" containsBlank="1"/>
    </cacheField>
    <cacheField name="Depth" numFmtId="0">
      <sharedItems containsNonDate="0" containsString="0" containsBlank="1"/>
    </cacheField>
    <cacheField name="Prop Type" numFmtId="0">
      <sharedItems/>
    </cacheField>
    <cacheField name="StrFeePSF" numFmtId="0">
      <sharedItems containsSemiMixedTypes="0" containsString="0" containsNumber="1" minValue="0.24" maxValue="0.39"/>
    </cacheField>
    <cacheField name="Parking Places - Covered" numFmtId="0">
      <sharedItems containsString="0" containsBlank="1" containsNumber="1" containsInteger="1" minValue="0" maxValue="1"/>
    </cacheField>
    <cacheField name="Legal Description" numFmtId="0">
      <sharedItems/>
    </cacheField>
    <cacheField name="Title to Land" numFmtId="0">
      <sharedItems/>
    </cacheField>
    <cacheField name="Units in Development" numFmtId="0">
      <sharedItems containsString="0" containsBlank="1" containsNumber="1" containsInteger="1" minValue="81" maxValue="336"/>
    </cacheField>
    <cacheField name="Stories in Building" numFmtId="0">
      <sharedItems containsString="0" containsBlank="1" containsNumber="1" containsInteger="1" minValue="2" maxValue="2"/>
    </cacheField>
    <cacheField name="# or % of Rentals Allowed" numFmtId="0">
      <sharedItems containsBlank="1" containsMixedTypes="1" containsNumber="1" containsInteger="1" minValue="18" maxValue="36"/>
    </cacheField>
    <cacheField name="TotalPrkng" numFmtId="0">
      <sharedItems containsSemiMixedTypes="0" containsString="0" containsNumber="1" containsInteger="1" minValue="1" maxValue="1"/>
    </cacheField>
    <cacheField name="Locker" numFmtId="0">
      <sharedItems containsBlank="1"/>
    </cacheField>
    <cacheField name="List Firm 1 Code - Office Name" numFmtId="0">
      <sharedItems/>
    </cacheField>
    <cacheField name="List Desig Agt 1 - Agent Name" numFmtId="0">
      <sharedItems/>
    </cacheField>
    <cacheField name="List Firm 2 Code - Office Name" numFmtId="0">
      <sharedItems containsBlank="1"/>
    </cacheField>
    <cacheField name="List Desig Agt 2 - Agent Name" numFmtId="0">
      <sharedItems containsBlank="1"/>
    </cacheField>
    <cacheField name="Selling Office 1 - Office Name" numFmtId="0">
      <sharedItems containsBlank="1"/>
    </cacheField>
    <cacheField name="Sell Sales Rep 1 - Agent Name" numFmtId="0">
      <sharedItems containsBlank="1"/>
    </cacheField>
    <cacheField name="Selling Office 2 - Office Name" numFmtId="0">
      <sharedItems containsBlank="1"/>
    </cacheField>
    <cacheField name="Sell Sales Rep 2 - Agent Name" numFmtId="0">
      <sharedItems containsBlank="1"/>
    </cacheField>
    <cacheField name="Owner Name" numFmtId="0">
      <sharedItems/>
    </cacheField>
    <cacheField name="Buyer" numFmtId="0">
      <sharedItems containsNonDate="0" containsString="0" containsBlank="1"/>
    </cacheField>
    <cacheField name="Lot%" numFmtId="0">
      <sharedItems containsSemiMixedTypes="0" containsString="0" containsNumber="1" minValue="0.93534212178279974" maxValue="0.94650205761316875"/>
    </cacheField>
    <cacheField name="Lot$ Market" numFmtId="0">
      <sharedItems containsSemiMixedTypes="0" containsString="0" containsNumber="1" minValue="325739.77900552488" maxValue="421831.77570093458"/>
    </cacheField>
    <cacheField name="Improve$ Market" numFmtId="0">
      <sharedItems containsSemiMixedTypes="0" containsString="0" containsNumber="1" minValue="19660.678642714571" maxValue="26168.224299065419"/>
    </cacheField>
    <cacheField name="Lot$ PerSF" numFmtId="0">
      <sharedItems containsSemiMixedTypes="0" containsString="0" containsNumber="1" minValue="332.72704699236454" maxValue="401.3340284344867"/>
    </cacheField>
    <cacheField name="Improve$ PerSF" numFmtId="0">
      <sharedItems containsSemiMixedTypes="0" containsString="0" containsNumber="1" minValue="20.352967946674504" maxValue="27.74322478439742"/>
    </cacheField>
    <cacheField name="Restricted Age" numFmtId="0">
      <sharedItems containsNonDate="0" containsString="0" containsBlank="1"/>
    </cacheField>
    <cacheField name="Neighborhood Code" numFmtId="0">
      <sharedItems containsNonDate="0" containsString="0" containsBlank="1"/>
    </cacheField>
    <cacheField name="Region" numFmtId="0">
      <sharedItems/>
    </cacheField>
    <cacheField name="Province" numFmtId="0">
      <sharedItems/>
    </cacheField>
    <cacheField name="Rain Screen" numFmtId="0">
      <sharedItems containsNonDate="0" containsString="0" containsBlank="1"/>
    </cacheField>
    <cacheField name="Construction" numFmtId="0">
      <sharedItems/>
    </cacheField>
    <cacheField name="Amenities" numFmtId="0">
      <sharedItems/>
    </cacheField>
    <cacheField name="Site Influences" numFmtId="0">
      <sharedItems containsBlank="1"/>
    </cacheField>
    <cacheField name="Maint Fee Includes" numFmtId="0">
      <sharedItems containsBlank="1"/>
    </cacheField>
    <cacheField name="row_highlight"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ter Qu" refreshedDate="43918.619573148149" createdVersion="3" refreshedVersion="6" minRefreshableVersion="3" recordCount="7" xr:uid="{8CA52BAD-0D78-40E3-853E-BE29938E1300}">
  <cacheSource type="worksheet">
    <worksheetSource ref="A1:CE8" sheet="Listings Table"/>
  </cacheSource>
  <cacheFields count="83">
    <cacheField name="No" numFmtId="0">
      <sharedItems containsSemiMixedTypes="0" containsString="0" containsNumber="1" containsInteger="1" minValue="1" maxValue="7"/>
    </cacheField>
    <cacheField name="MLS" numFmtId="0">
      <sharedItems/>
    </cacheField>
    <cacheField name="Status" numFmtId="0">
      <sharedItems count="1">
        <s v="A"/>
      </sharedItems>
    </cacheField>
    <cacheField name="Address" numFmtId="0">
      <sharedItems/>
    </cacheField>
    <cacheField name="S/A" numFmtId="0">
      <sharedItems count="1">
        <s v="Guildford"/>
      </sharedItems>
    </cacheField>
    <cacheField name="Price0" numFmtId="6">
      <sharedItems containsSemiMixedTypes="0" containsString="0" containsNumber="1" containsInteger="1" minValue="362000" maxValue="448000"/>
    </cacheField>
    <cacheField name="PrcSqft" numFmtId="8">
      <sharedItems containsSemiMixedTypes="0" containsString="0" containsNumber="1" minValue="363.09" maxValue="429.08"/>
    </cacheField>
    <cacheField name="List Date" numFmtId="14">
      <sharedItems containsSemiMixedTypes="0" containsNonDate="0" containsDate="1" containsString="0" minDate="2019-08-12T00:00:00" maxDate="2020-03-26T00:00:00"/>
    </cacheField>
    <cacheField name="DOM" numFmtId="0">
      <sharedItems containsSemiMixedTypes="0" containsString="0" containsNumber="1" containsInteger="1" minValue="3" maxValue="229"/>
    </cacheField>
    <cacheField name="CDOM" numFmtId="0">
      <sharedItems containsSemiMixedTypes="0" containsString="0" containsNumber="1" containsInteger="1" minValue="3" maxValue="229"/>
    </cacheField>
    <cacheField name="Complex/Subdivision Name" numFmtId="0">
      <sharedItems count="1">
        <s v="Lincoln's Gate"/>
      </sharedItems>
    </cacheField>
    <cacheField name="Tot BR" numFmtId="0">
      <sharedItems containsSemiMixedTypes="0" containsString="0" containsNumber="1" containsInteger="1" minValue="2" maxValue="3"/>
    </cacheField>
    <cacheField name="Tot Baths" numFmtId="0">
      <sharedItems containsSemiMixedTypes="0" containsString="0" containsNumber="1" containsInteger="1" minValue="2" maxValue="2"/>
    </cacheField>
    <cacheField name="FlArTotFin" numFmtId="0">
      <sharedItems containsSemiMixedTypes="0" containsString="0" containsNumber="1" containsInteger="1" minValue="932" maxValue="1233"/>
    </cacheField>
    <cacheField name="Age" numFmtId="0">
      <sharedItems containsSemiMixedTypes="0" containsString="0" containsNumber="1" containsInteger="1" minValue="38" maxValue="40"/>
    </cacheField>
    <cacheField name="StratMtFee" numFmtId="8">
      <sharedItems containsSemiMixedTypes="0" containsString="0" containsNumber="1" minValue="241.32" maxValue="382"/>
    </cacheField>
    <cacheField name="TypeDwel" numFmtId="0">
      <sharedItems/>
    </cacheField>
    <cacheField name="Lot Sz (Sq.Ft.)" numFmtId="0">
      <sharedItems containsSemiMixedTypes="0" containsString="0" containsNumber="1" containsInteger="1" minValue="0" maxValue="0"/>
    </cacheField>
    <cacheField name="PID" numFmtId="0">
      <sharedItems/>
    </cacheField>
    <cacheField name="landValue" numFmtId="6">
      <sharedItems containsSemiMixedTypes="0" containsString="0" containsNumber="1" containsInteger="1" minValue="298000" maxValue="403000"/>
    </cacheField>
    <cacheField name="imprvValue" numFmtId="6">
      <sharedItems containsSemiMixedTypes="0" containsString="0" containsNumber="1" containsInteger="1" minValue="20600" maxValue="25000"/>
    </cacheField>
    <cacheField name="BCValue" numFmtId="6">
      <sharedItems containsSemiMixedTypes="0" containsString="0" containsNumber="1" containsInteger="1" minValue="318600" maxValue="428000"/>
    </cacheField>
    <cacheField name="change%" numFmtId="9">
      <sharedItems containsSemiMixedTypes="0" containsString="0" containsNumber="1" minValue="-0.04" maxValue="0.26"/>
    </cacheField>
    <cacheField name="strataPlan" numFmtId="0">
      <sharedItems/>
    </cacheField>
    <cacheField name="Address2" numFmtId="0">
      <sharedItems count="1">
        <s v="10620 150 ST"/>
      </sharedItems>
    </cacheField>
    <cacheField name="Unit#" numFmtId="0">
      <sharedItems count="7">
        <s v="#2003"/>
        <s v="#1009"/>
        <s v="#805"/>
        <s v="#904"/>
        <s v="#2300"/>
        <s v="#1008"/>
        <s v="#1011"/>
      </sharedItems>
    </cacheField>
    <cacheField name="City" numFmtId="0">
      <sharedItems/>
    </cacheField>
    <cacheField name="Area" numFmtId="0">
      <sharedItems/>
    </cacheField>
    <cacheField name="Postal Code" numFmtId="0">
      <sharedItems/>
    </cacheField>
    <cacheField name="List Price" numFmtId="6">
      <sharedItems containsSemiMixedTypes="0" containsString="0" containsNumber="1" containsInteger="1" minValue="362000" maxValue="448000"/>
    </cacheField>
    <cacheField name="Prev Price" numFmtId="6">
      <sharedItems containsSemiMixedTypes="0" containsString="0" containsNumber="1" containsInteger="1" minValue="0" maxValue="399000"/>
    </cacheField>
    <cacheField name="Price Date" numFmtId="14">
      <sharedItems containsSemiMixedTypes="0" containsNonDate="0" containsDate="1" containsString="0" minDate="2019-08-14T00:00:00" maxDate="2020-03-26T00:00:00"/>
    </cacheField>
    <cacheField name="Sold Date" numFmtId="0">
      <sharedItems containsNonDate="0" containsString="0" containsBlank="1"/>
    </cacheField>
    <cacheField name="Sold Price" numFmtId="0">
      <sharedItems containsNonDate="0" containsString="0" containsBlank="1"/>
    </cacheField>
    <cacheField name="SP Sqft" numFmtId="0">
      <sharedItems containsNonDate="0" containsString="0" containsBlank="1"/>
    </cacheField>
    <cacheField name="Processed Date" numFmtId="0">
      <sharedItems containsNonDate="0" containsString="0" containsBlank="1"/>
    </cacheField>
    <cacheField name="Entry Date" numFmtId="22">
      <sharedItems containsSemiMixedTypes="0" containsNonDate="0" containsDate="1" containsString="0" minDate="2019-08-14T13:13:00" maxDate="2020-03-25T12:52:00"/>
    </cacheField>
    <cacheField name="Expiry Date" numFmtId="14">
      <sharedItems containsSemiMixedTypes="0" containsNonDate="0" containsDate="1" containsString="0" minDate="2020-05-31T00:00:00" maxDate="2021-03-24T00:00:00"/>
    </cacheField>
    <cacheField name="CDOMLS" numFmtId="0">
      <sharedItems containsNonDate="0" containsString="0" containsBlank="1"/>
    </cacheField>
    <cacheField name="Search Date" numFmtId="0">
      <sharedItems containsNonDate="0" containsString="0" containsBlank="1"/>
    </cacheField>
    <cacheField name="SP/LP Ratio" numFmtId="0">
      <sharedItems containsNonDate="0" containsString="0" containsBlank="1"/>
    </cacheField>
    <cacheField name="SP/OLP Ratio" numFmtId="0">
      <sharedItems containsNonDate="0" containsString="0" containsBlank="1"/>
    </cacheField>
    <cacheField name="Yr Blt" numFmtId="0">
      <sharedItems containsSemiMixedTypes="0" containsString="0" containsNumber="1" containsInteger="1" minValue="1980" maxValue="1982"/>
    </cacheField>
    <cacheField name="TotFlArea" numFmtId="0">
      <sharedItems containsSemiMixedTypes="0" containsString="0" containsNumber="1" containsInteger="1" minValue="932" maxValue="1233"/>
    </cacheField>
    <cacheField name="#Kitchens" numFmtId="0">
      <sharedItems containsSemiMixedTypes="0" containsString="0" containsNumber="1" containsInteger="1" minValue="1" maxValue="1"/>
    </cacheField>
    <cacheField name="Lot Sz (Acres)" numFmtId="0">
      <sharedItems containsSemiMixedTypes="0" containsString="0" containsNumber="1" containsInteger="1" minValue="0" maxValue="0"/>
    </cacheField>
    <cacheField name="Frontage - Feet" numFmtId="0">
      <sharedItems containsNonDate="0" containsString="0" containsBlank="1"/>
    </cacheField>
    <cacheField name="Depth" numFmtId="0">
      <sharedItems containsNonDate="0" containsString="0" containsBlank="1"/>
    </cacheField>
    <cacheField name="Prop Type" numFmtId="0">
      <sharedItems/>
    </cacheField>
    <cacheField name="StrFeePSF" numFmtId="0">
      <sharedItems containsSemiMixedTypes="0" containsString="0" containsNumber="1" minValue="0.24" maxValue="0.39"/>
    </cacheField>
    <cacheField name="Parking Places - Covered" numFmtId="0">
      <sharedItems containsString="0" containsBlank="1" containsNumber="1" containsInteger="1" minValue="0" maxValue="1"/>
    </cacheField>
    <cacheField name="Legal Description" numFmtId="0">
      <sharedItems/>
    </cacheField>
    <cacheField name="Title to Land" numFmtId="0">
      <sharedItems/>
    </cacheField>
    <cacheField name="Units in Development" numFmtId="0">
      <sharedItems containsString="0" containsBlank="1" containsNumber="1" containsInteger="1" minValue="102" maxValue="336"/>
    </cacheField>
    <cacheField name="Stories in Building" numFmtId="0">
      <sharedItems containsString="0" containsBlank="1" containsNumber="1" containsInteger="1" minValue="2" maxValue="2"/>
    </cacheField>
    <cacheField name="# or % of Rentals Allowed" numFmtId="0">
      <sharedItems containsBlank="1" containsMixedTypes="1" containsNumber="1" containsInteger="1" minValue="36" maxValue="36"/>
    </cacheField>
    <cacheField name="TotalPrkng" numFmtId="0">
      <sharedItems containsSemiMixedTypes="0" containsString="0" containsNumber="1" containsInteger="1" minValue="1" maxValue="1"/>
    </cacheField>
    <cacheField name="Locker" numFmtId="0">
      <sharedItems containsBlank="1"/>
    </cacheField>
    <cacheField name="List Firm 1 Code - Office Name" numFmtId="0">
      <sharedItems/>
    </cacheField>
    <cacheField name="List Desig Agt 1 - Agent Name" numFmtId="0">
      <sharedItems/>
    </cacheField>
    <cacheField name="List Firm 2 Code - Office Name" numFmtId="0">
      <sharedItems containsBlank="1"/>
    </cacheField>
    <cacheField name="List Desig Agt 2 - Agent Name" numFmtId="0">
      <sharedItems containsBlank="1"/>
    </cacheField>
    <cacheField name="Selling Office 1 - Office Name" numFmtId="0">
      <sharedItems containsNonDate="0" containsString="0" containsBlank="1"/>
    </cacheField>
    <cacheField name="Sell Sales Rep 1 - Agent Name" numFmtId="0">
      <sharedItems containsNonDate="0" containsString="0" containsBlank="1"/>
    </cacheField>
    <cacheField name="Selling Office 2 - Office Name" numFmtId="0">
      <sharedItems containsNonDate="0" containsString="0" containsBlank="1"/>
    </cacheField>
    <cacheField name="Sell Sales Rep 2 - Agent Name" numFmtId="0">
      <sharedItems containsNonDate="0" containsString="0" containsBlank="1"/>
    </cacheField>
    <cacheField name="Owner Name" numFmtId="0">
      <sharedItems/>
    </cacheField>
    <cacheField name="Buyer" numFmtId="0">
      <sharedItems containsNonDate="0" containsString="0" containsBlank="1"/>
    </cacheField>
    <cacheField name="Lot%" numFmtId="0">
      <sharedItems containsSemiMixedTypes="0" containsString="0" containsNumber="1" minValue="0.93534212178279974" maxValue="0.94650205761316875"/>
    </cacheField>
    <cacheField name="Lot$ Market" numFmtId="0">
      <sharedItems containsSemiMixedTypes="0" containsString="0" containsNumber="1" minValue="341708.09095716552" maxValue="421831.77570093458"/>
    </cacheField>
    <cacheField name="Improve$ Market" numFmtId="0">
      <sharedItems containsSemiMixedTypes="0" containsString="0" containsNumber="1" minValue="20291.909042834479" maxValue="26168.224299065419"/>
    </cacheField>
    <cacheField name="Lot$ PerSF" numFmtId="0">
      <sharedItems containsSemiMixedTypes="0" containsString="0" containsNumber="1" minValue="342.11822846791125" maxValue="401.3340284344867"/>
    </cacheField>
    <cacheField name="Improve$ PerSF" numFmtId="0">
      <sharedItems containsSemiMixedTypes="0" containsString="0" containsNumber="1" minValue="20.352967946674504" maxValue="27.74322478439742"/>
    </cacheField>
    <cacheField name="Restricted Age" numFmtId="0">
      <sharedItems containsNonDate="0" containsString="0" containsBlank="1"/>
    </cacheField>
    <cacheField name="Neighborhood Code" numFmtId="0">
      <sharedItems containsNonDate="0" containsString="0" containsBlank="1"/>
    </cacheField>
    <cacheField name="Region" numFmtId="0">
      <sharedItems/>
    </cacheField>
    <cacheField name="Province" numFmtId="0">
      <sharedItems/>
    </cacheField>
    <cacheField name="Rain Screen" numFmtId="0">
      <sharedItems containsNonDate="0" containsString="0" containsBlank="1"/>
    </cacheField>
    <cacheField name="Construction" numFmtId="0">
      <sharedItems/>
    </cacheField>
    <cacheField name="Amenities" numFmtId="0">
      <sharedItems/>
    </cacheField>
    <cacheField name="Site Influences" numFmtId="0">
      <sharedItems containsBlank="1"/>
    </cacheField>
    <cacheField name="Maint Fee Includes" numFmtId="0">
      <sharedItems/>
    </cacheField>
    <cacheField name="row_highligh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n v="1"/>
    <s v="R2447702"/>
    <x v="0"/>
    <s v="10620 150 ST UNIT# 2003"/>
    <x v="0"/>
    <n v="362000"/>
    <n v="363.09"/>
    <d v="2020-03-25T00:00:00"/>
    <n v="3"/>
    <n v="3"/>
    <x v="0"/>
    <n v="2"/>
    <n v="2"/>
    <n v="997"/>
    <n v="40"/>
    <n v="289.11"/>
    <s v="Townhouse"/>
    <n v="0"/>
    <s v="001-822-713"/>
    <n v="357000"/>
    <n v="21200"/>
    <n v="378200"/>
    <n v="-0.04"/>
    <s v="NWS1505"/>
    <x v="0"/>
    <x v="0"/>
    <s v="Surrey"/>
    <s v="North Surrey"/>
    <s v="V3R 7K3"/>
    <n v="362000"/>
    <n v="0"/>
    <d v="2020-03-25T00:00:00"/>
    <m/>
    <m/>
    <m/>
    <m/>
    <d v="2020-03-25T12:52:00"/>
    <d v="2020-11-30T00:00:00"/>
    <m/>
    <m/>
    <m/>
    <m/>
    <n v="1980"/>
    <n v="997"/>
    <n v="1"/>
    <n v="0"/>
    <m/>
    <m/>
    <s v="Residential Attached"/>
    <n v="0.28999999999999998"/>
    <m/>
    <s v="STRATA LOT 7, PLAN NWS1505, SECTION 20, RANGE 1, NEW WESTMINSTER LAND DISTRICT, TOGETHER WITH AN INTEREST IN THE COMMON PROPERTY IN PROPORTION TO THE UNIT ENTITLEMENT OF THE STRATA LOT AS SHOWN ON FORM 1"/>
    <s v="Freehold Strata"/>
    <n v="336"/>
    <m/>
    <m/>
    <n v="1"/>
    <m/>
    <s v="Sutton Centre Realty"/>
    <s v="Corwin Kwan"/>
    <m/>
    <m/>
    <m/>
    <m/>
    <m/>
    <m/>
    <s v="**Privacy Protected** My Dinh Huynh"/>
    <m/>
    <n v="0.94394500264410364"/>
    <n v="341708.09095716552"/>
    <n v="20291.909042834479"/>
    <n v="342.73629985673574"/>
    <n v="20.352967946674504"/>
    <m/>
    <m/>
    <s v="Fraser Valley"/>
    <s v="BC"/>
    <m/>
    <s v="Frame - Wood"/>
    <s v="Club House, In Suite Laundry, Playground, Pool; Outdoor, Sauna/Steam Room"/>
    <s v="Central Location, Lane Access, Paved Road, Recreation Nearby, Shopping Nearby"/>
    <s v="Caretaker, Garbage Pickup, Gardening, Management"/>
    <s v="statusColor1"/>
  </r>
  <r>
    <n v="2"/>
    <s v="R2447342"/>
    <x v="0"/>
    <s v="10620 150 ST UNIT# 1009"/>
    <x v="0"/>
    <n v="399900"/>
    <n v="429.08"/>
    <d v="2020-03-25T00:00:00"/>
    <n v="3"/>
    <n v="3"/>
    <x v="0"/>
    <n v="2"/>
    <n v="2"/>
    <n v="932"/>
    <n v="40"/>
    <n v="273.12"/>
    <s v="Townhouse"/>
    <n v="0"/>
    <s v="001-843-249"/>
    <n v="298000"/>
    <n v="20600"/>
    <n v="318600"/>
    <n v="0.26"/>
    <s v="NWS1581"/>
    <x v="0"/>
    <x v="1"/>
    <s v="Surrey"/>
    <s v="North Surrey"/>
    <s v="V3R 7S1"/>
    <n v="399900"/>
    <n v="0"/>
    <d v="2020-03-23T00:00:00"/>
    <m/>
    <m/>
    <m/>
    <m/>
    <d v="2020-03-25T09:38:00"/>
    <d v="2020-09-30T00:00:00"/>
    <m/>
    <m/>
    <m/>
    <m/>
    <n v="1980"/>
    <n v="932"/>
    <n v="1"/>
    <n v="0"/>
    <m/>
    <m/>
    <s v="Residential Attached"/>
    <n v="0.28999999999999998"/>
    <n v="0"/>
    <s v="STRATA LOT 98, PLAN NWS1581, SECTION 20, RANGE 1, NEW WESTMINSTER LAND DISTRICT, TOGETHER WITH AN INTEREST IN THECOMMON PROPERTY IN PROPORTION TO THE UNIT ENTITLEMENT OF THE STRATA LOT AS SHOWN ON FORM 1 OR V, AS APPROPRIATE"/>
    <s v="Freehold Strata"/>
    <n v="102"/>
    <n v="2"/>
    <s v="#36"/>
    <n v="1"/>
    <s v="Y"/>
    <s v="Sutton Group Showplace Realty"/>
    <s v="Laura Lindstrom - PREC*"/>
    <s v="Sutton Group Showplace Realty"/>
    <s v="Kim Parley"/>
    <m/>
    <m/>
    <m/>
    <m/>
    <s v="Brianne Leona Hermmann"/>
    <m/>
    <n v="0.93534212178279974"/>
    <n v="374043.3145009416"/>
    <n v="25856.685499058396"/>
    <n v="401.3340284344867"/>
    <n v="27.74322478439742"/>
    <m/>
    <m/>
    <s v="Fraser Valley"/>
    <s v="BC"/>
    <m/>
    <s v="Frame - Wood"/>
    <s v="Club House, In Suite Laundry, Pool; Outdoor, Sauna/Steam Room, Storage, Swirlpool/Hot Tub"/>
    <s v="Central Location, Recreation Nearby, Shopping Nearby"/>
    <s v="Gardening, Management, Recreation Facility, Snow removal"/>
    <s v="statusColor1"/>
  </r>
  <r>
    <n v="3"/>
    <s v="R2447434"/>
    <x v="0"/>
    <s v="10620 150 ST UNIT# 805"/>
    <x v="0"/>
    <n v="448000"/>
    <n v="363.34"/>
    <d v="2020-03-23T00:00:00"/>
    <n v="5"/>
    <n v="5"/>
    <x v="0"/>
    <n v="3"/>
    <n v="2"/>
    <n v="1233"/>
    <n v="40"/>
    <n v="301"/>
    <s v="Townhouse"/>
    <n v="0"/>
    <s v="001-842-633"/>
    <n v="403000"/>
    <n v="25000"/>
    <n v="428000"/>
    <n v="0.05"/>
    <s v="NWS1581"/>
    <x v="0"/>
    <x v="2"/>
    <s v="Surrey"/>
    <s v="North Surrey"/>
    <s v="V3R 7S1"/>
    <n v="448000"/>
    <n v="0"/>
    <d v="2020-03-24T00:00:00"/>
    <m/>
    <m/>
    <m/>
    <m/>
    <d v="2020-03-24T11:43:00"/>
    <d v="2021-03-23T00:00:00"/>
    <m/>
    <m/>
    <m/>
    <m/>
    <n v="1980"/>
    <n v="1233"/>
    <n v="1"/>
    <n v="0"/>
    <m/>
    <m/>
    <s v="Residential Attached"/>
    <n v="0.24"/>
    <m/>
    <s v="STRATA LOT 63, BLOCK 5, PLAN NWS1581, SECTION 20, RANGE 1, NEW WESTMINSTER LAND DISTRICT, TOGETHER WITH AN INTEREST IN THE COMMON PROPERTY IN PROPORTION TO THE UNIT ENTITLEMENT OF THE STRATA LOT AS SHOWN ON FORM 1 OR V, AS APPROPRIATE"/>
    <s v="Freehold Strata"/>
    <n v="336"/>
    <m/>
    <m/>
    <n v="1"/>
    <m/>
    <s v="Magsen Realty Inc."/>
    <s v="Peter Qu"/>
    <m/>
    <m/>
    <m/>
    <m/>
    <m/>
    <m/>
    <s v="DE AN QIU"/>
    <m/>
    <n v="0.94158878504672894"/>
    <n v="421831.77570093458"/>
    <n v="26168.224299065419"/>
    <n v="342.11822846791125"/>
    <n v="21.223215165503177"/>
    <m/>
    <m/>
    <s v="Fraser Valley"/>
    <s v="BC"/>
    <m/>
    <s v="Frame - Wood"/>
    <s v="Club House, In Suite Laundry, Pool; Outdoor, Recreation Center, Sauna/Steam Room, Storage"/>
    <m/>
    <s v="Garbage Pickup, Gardening, Management, Recreation Facility, Snow removal"/>
    <s v="myListings statusColor1"/>
  </r>
  <r>
    <n v="4"/>
    <s v="R2447013"/>
    <x v="0"/>
    <s v="10620 150 ST UNIT# 904"/>
    <x v="0"/>
    <n v="399000"/>
    <n v="403.85"/>
    <d v="2020-03-20T00:00:00"/>
    <n v="8"/>
    <n v="8"/>
    <x v="0"/>
    <n v="2"/>
    <n v="2"/>
    <n v="988"/>
    <n v="40"/>
    <n v="382"/>
    <s v="Townhouse"/>
    <n v="0"/>
    <s v="001-842-358"/>
    <n v="315000"/>
    <n v="21700"/>
    <n v="336700"/>
    <n v="0.19"/>
    <s v="NWS1581"/>
    <x v="0"/>
    <x v="3"/>
    <s v="Surrey"/>
    <s v="North Surrey"/>
    <s v="V3R 7S1"/>
    <n v="399000"/>
    <n v="0"/>
    <d v="2020-03-23T00:00:00"/>
    <m/>
    <m/>
    <m/>
    <m/>
    <d v="2020-03-23T08:50:00"/>
    <d v="2020-12-31T00:00:00"/>
    <m/>
    <m/>
    <m/>
    <m/>
    <n v="1980"/>
    <n v="988"/>
    <n v="1"/>
    <n v="0"/>
    <m/>
    <m/>
    <s v="Residential Attached"/>
    <n v="0.39"/>
    <n v="0"/>
    <s v="PL NWS1581 LT 46 LD 36 SEC 20 RNG 1 STRATA"/>
    <s v="Freehold Strata"/>
    <m/>
    <n v="2"/>
    <n v="36"/>
    <n v="1"/>
    <m/>
    <s v="Sutton Group-West Coast Realty"/>
    <s v="Dax Eliot PREC*"/>
    <m/>
    <m/>
    <m/>
    <m/>
    <m/>
    <m/>
    <s v="**Privacy Protected** Carolina Soriano-Ilagan &amp; Rhoderick Ilagan"/>
    <m/>
    <n v="0.9355509355509356"/>
    <n v="373284.82328482333"/>
    <n v="25715.176715176669"/>
    <n v="377.81864704941631"/>
    <n v="26.027506796737519"/>
    <m/>
    <m/>
    <s v="Fraser Valley"/>
    <s v="BC"/>
    <m/>
    <s v="Frame - Wood"/>
    <s v="Club House, In Suite Laundry, Pool; Outdoor, Recreation Center, Sauna/Steam Room, Swirlpool/Hot Tub"/>
    <s v="Central Location, Recreation Nearby, Shopping Nearby"/>
    <s v="Caretaker, Garbage Pickup, Gardening, Management, Recreation Facility, Snow removal"/>
    <s v="statusColor1"/>
  </r>
  <r>
    <n v="5"/>
    <s v="R2442302"/>
    <x v="0"/>
    <s v="10620 150 ST UNIT# 2300"/>
    <x v="0"/>
    <n v="414900"/>
    <n v="404.39"/>
    <d v="2020-03-06T00:00:00"/>
    <n v="22"/>
    <n v="22"/>
    <x v="0"/>
    <n v="2"/>
    <n v="2"/>
    <n v="1026"/>
    <n v="40"/>
    <n v="241.32"/>
    <s v="Townhouse"/>
    <n v="0"/>
    <s v="001-823-019"/>
    <n v="368000"/>
    <n v="20800"/>
    <n v="388800"/>
    <n v="7.0000000000000007E-2"/>
    <s v="NWS1505"/>
    <x v="0"/>
    <x v="4"/>
    <s v="Surrey"/>
    <s v="North Surrey"/>
    <s v="V3R 7S1"/>
    <n v="414900"/>
    <n v="0"/>
    <d v="2020-03-05T00:00:00"/>
    <m/>
    <m/>
    <m/>
    <m/>
    <d v="2020-03-06T14:30:00"/>
    <d v="2020-06-30T00:00:00"/>
    <m/>
    <m/>
    <m/>
    <m/>
    <n v="1980"/>
    <n v="1026"/>
    <n v="1"/>
    <n v="0"/>
    <m/>
    <m/>
    <s v="Residential Attached"/>
    <n v="0.24"/>
    <n v="0"/>
    <s v="STRATA LOT 35 SECTION 20 BLOCK 5 NORTH RANGE 1 WEST NEW WESTMINSTER DISTRICT STRATA PLAN NW1505 TOGETHER WITH AN INTEREST IN THE COMMON PROPERTY IN PROPORTION TO THE UNIT ENTITLEMENT OF THE STRATA LOT AS SHOWN ON FORM 1"/>
    <s v="Freehold Strata"/>
    <m/>
    <m/>
    <m/>
    <n v="1"/>
    <s v="N"/>
    <s v="Royal LePage West Real Estate Services"/>
    <s v="Ali Dehzad"/>
    <s v="Royal LePage West Real Estate Services"/>
    <s v="Adam Krajewski"/>
    <m/>
    <m/>
    <m/>
    <m/>
    <s v="DONNA JEAN WIEBE"/>
    <m/>
    <n v="0.94650205761316875"/>
    <n v="392703.70370370371"/>
    <n v="22196.296296296292"/>
    <n v="382.75214785936032"/>
    <n v="21.633817052920364"/>
    <m/>
    <m/>
    <s v="Fraser Valley"/>
    <s v="BC"/>
    <m/>
    <s v="Frame - Wood"/>
    <s v="Club House, In Suite Laundry, Pool; Outdoor, Recreation Center, Sauna/Steam Room"/>
    <s v="Central Location, Private Yard, Recreation Nearby, Shopping Nearby"/>
    <s v="Gardening, Other, Recreation Facility, Snow removal"/>
    <s v="statusColor1"/>
  </r>
  <r>
    <n v="6"/>
    <s v="R2415195"/>
    <x v="0"/>
    <s v="10620 150 ST UNIT# 1008"/>
    <x v="0"/>
    <n v="385000"/>
    <n v="413.09"/>
    <d v="2019-10-22T00:00:00"/>
    <n v="158"/>
    <n v="158"/>
    <x v="0"/>
    <n v="2"/>
    <n v="2"/>
    <n v="932"/>
    <n v="40"/>
    <n v="263.67"/>
    <s v="Apartment/Condo"/>
    <n v="0"/>
    <s v="001-843-109"/>
    <n v="336000"/>
    <n v="21100"/>
    <n v="357100"/>
    <n v="0.08"/>
    <s v="NWS1581"/>
    <x v="0"/>
    <x v="5"/>
    <s v="Surrey"/>
    <s v="North Surrey"/>
    <s v="V3R 7S1"/>
    <n v="385000"/>
    <n v="399000"/>
    <d v="2020-01-22T00:00:00"/>
    <m/>
    <m/>
    <m/>
    <m/>
    <d v="2019-10-23T09:08:00"/>
    <d v="2020-12-31T00:00:00"/>
    <m/>
    <m/>
    <m/>
    <m/>
    <n v="1980"/>
    <n v="932"/>
    <n v="1"/>
    <n v="0"/>
    <m/>
    <m/>
    <s v="Residential Attached"/>
    <n v="0.28000000000000003"/>
    <n v="1"/>
    <s v="STRATA LOT 89, BLOCK 5N, PLAN NWS1581, SECTION 20, RANGE 1W, LD 36, TOGETHER WITH AN INTEREST IN THE COMMON PROPERTY IN PROPORTION TO THE UNIT ENTITLEMENT OF THE STRATA LOT AS SHOWN ON FORM 1 OR V, AS APPROPRIATE"/>
    <s v="Freehold Strata"/>
    <m/>
    <m/>
    <m/>
    <n v="1"/>
    <m/>
    <s v="LeHomes Realty Premier"/>
    <s v="Elaine Wu PREC*"/>
    <m/>
    <m/>
    <m/>
    <m/>
    <m/>
    <m/>
    <s v="**Privacy Protected** Dawar, Manpreet Singh"/>
    <m/>
    <n v="0.94091290954914586"/>
    <n v="362251.47017642116"/>
    <n v="22748.529823578836"/>
    <n v="388.68183495324161"/>
    <n v="24.408293802123215"/>
    <m/>
    <m/>
    <s v="Fraser Valley"/>
    <s v="BC"/>
    <m/>
    <s v="Frame - Wood"/>
    <s v="In Suite Laundry"/>
    <s v="Central Location, Recreation Nearby, Shopping Nearby"/>
    <s v="Management"/>
    <s v="statusColor1 priceDecrease f-form-price-decrease-image-red"/>
  </r>
  <r>
    <n v="7"/>
    <s v="R2396873"/>
    <x v="0"/>
    <s v="10620 150 ST UNIT# 1011"/>
    <x v="0"/>
    <n v="399000"/>
    <n v="419.12"/>
    <d v="2019-08-12T00:00:00"/>
    <n v="229"/>
    <n v="229"/>
    <x v="0"/>
    <n v="2"/>
    <n v="2"/>
    <n v="952"/>
    <n v="38"/>
    <n v="263.67"/>
    <s v="Townhouse"/>
    <n v="0"/>
    <s v="001-843-141"/>
    <n v="336000"/>
    <n v="21100"/>
    <n v="357100"/>
    <n v="0.12"/>
    <s v="NWS1581"/>
    <x v="0"/>
    <x v="6"/>
    <s v="Surrey"/>
    <s v="North Surrey"/>
    <s v="V3R 7S1"/>
    <n v="399000"/>
    <n v="0"/>
    <d v="2019-08-14T00:00:00"/>
    <m/>
    <m/>
    <m/>
    <m/>
    <d v="2019-08-14T13:13:00"/>
    <d v="2020-05-31T00:00:00"/>
    <m/>
    <m/>
    <m/>
    <m/>
    <n v="1982"/>
    <n v="952"/>
    <n v="1"/>
    <n v="0"/>
    <m/>
    <m/>
    <s v="Residential Attached"/>
    <n v="0.28000000000000003"/>
    <m/>
    <s v="LOT 92 SECTION 20 BLOCK 5 NORTH RANGE 1 PLAN NWS1581 NWD TOGETHER WITH AN INTEREST IN THE COMMON PROPERTY IN PROPORTION TO THE UNIT ENTITLEMENT OF THE STRATA LOT AS SHOWN ON FORM 1."/>
    <s v="Freehold Strata"/>
    <n v="300"/>
    <n v="2"/>
    <n v="36"/>
    <n v="1"/>
    <m/>
    <s v="Century 21 Coastal Realty Ltd."/>
    <s v="Baldeep Jhand"/>
    <m/>
    <m/>
    <m/>
    <m/>
    <m/>
    <m/>
    <s v="Arshdeep Chandi"/>
    <m/>
    <n v="0.94091290954914586"/>
    <n v="375424.2509101092"/>
    <n v="23575.7490898908"/>
    <n v="394.35320473750966"/>
    <n v="24.764442321313865"/>
    <m/>
    <m/>
    <s v="Fraser Valley"/>
    <s v="BC"/>
    <m/>
    <s v="Frame - Wood"/>
    <s v="Exercise Centre, Playground, Pool; Indoor, Recreation Center, Restaurant"/>
    <s v="Central Location, Recreation Nearby, Shopping Nearby"/>
    <s v="Garbage Pickup, Gardening, Management, Recreation Facility, Snow removal"/>
    <s v="statusColor1"/>
  </r>
  <r>
    <n v="8"/>
    <s v="R2436897"/>
    <x v="1"/>
    <s v="10620 150 ST UNIT# 1815"/>
    <x v="0"/>
    <n v="379000"/>
    <n v="373.77"/>
    <d v="2020-02-18T00:00:00"/>
    <n v="6"/>
    <n v="6"/>
    <x v="0"/>
    <n v="2"/>
    <n v="2"/>
    <n v="1014"/>
    <n v="40"/>
    <n v="270"/>
    <s v="Townhouse"/>
    <n v="0"/>
    <s v="001-823-345"/>
    <n v="357000"/>
    <n v="20600"/>
    <n v="377600"/>
    <n v="0"/>
    <s v="NWS1505"/>
    <x v="0"/>
    <x v="7"/>
    <s v="Surrey"/>
    <s v="North Surrey"/>
    <s v="V3R 7K3"/>
    <n v="379900"/>
    <n v="0"/>
    <d v="2020-03-05T00:00:00"/>
    <d v="2020-02-24T00:00:00"/>
    <n v="379000"/>
    <n v="373.77"/>
    <d v="2020-03-05T00:00:00"/>
    <d v="2020-02-18T12:57:00"/>
    <d v="2020-05-30T00:00:00"/>
    <n v="6"/>
    <d v="2020-02-24T00:00:00"/>
    <n v="1"/>
    <n v="1"/>
    <n v="1980"/>
    <n v="1014"/>
    <n v="1"/>
    <n v="0"/>
    <m/>
    <m/>
    <s v="Residential Attached"/>
    <n v="0.27"/>
    <m/>
    <s v="STRATA LOT 62, PLAN NWS1505, SECTION 20, RANGE 1, NEW WESTMINSTER LAND DISTRICT, TOGETHER WITH AN INTEREST IN THE COMMON PROPERTY IN PROPORTION TO THE UNIT ENTITLEMENT OF THE STRATA LOT AS SHOWN ON FORM 1"/>
    <s v="Freehold Strata"/>
    <n v="81"/>
    <m/>
    <n v="18"/>
    <n v="1"/>
    <s v="Y"/>
    <s v="RE/MAX Select Realty"/>
    <s v="Kate MacPhail PREC*"/>
    <m/>
    <m/>
    <s v="Team 3000 Realty Ltd."/>
    <s v="Salvador Villamin PREC*"/>
    <m/>
    <m/>
    <s v="**Privacy Protected**"/>
    <m/>
    <n v="0.94544491525423724"/>
    <n v="358323.62288135593"/>
    <n v="20676.377118644072"/>
    <n v="353.37635392638651"/>
    <n v="20.390904456256482"/>
    <m/>
    <m/>
    <s v="Fraser Valley"/>
    <s v="BC"/>
    <m/>
    <s v="Frame - Wood"/>
    <s v="In Suite Laundry, Pool; Outdoor, Recreation Center, Sauna/Steam Room, Swirlpool/Hot Tub"/>
    <s v="Cleared, Recreation Nearby, Shopping Nearby"/>
    <s v="Management"/>
    <s v="statusColor2 priceDecrease f-form-price-decrease-image-red"/>
  </r>
  <r>
    <n v="9"/>
    <s v="R2432664"/>
    <x v="1"/>
    <s v="10620 150 ST UNIT# 911"/>
    <x v="0"/>
    <n v="395000"/>
    <n v="388.4"/>
    <d v="2020-01-31T00:00:00"/>
    <n v="35"/>
    <n v="35"/>
    <x v="0"/>
    <n v="2"/>
    <n v="2"/>
    <n v="1017"/>
    <n v="39"/>
    <n v="292.18"/>
    <s v="Townhouse"/>
    <n v="0"/>
    <s v="001-842-455"/>
    <n v="315000"/>
    <n v="21700"/>
    <n v="336700"/>
    <n v="0.17"/>
    <s v="NWS1581"/>
    <x v="0"/>
    <x v="8"/>
    <s v="Surrey"/>
    <s v="North Surrey"/>
    <s v="V3R 7S1"/>
    <n v="418800"/>
    <n v="424900"/>
    <d v="2020-03-23T00:00:00"/>
    <d v="2020-03-06T00:00:00"/>
    <n v="395000"/>
    <n v="388.4"/>
    <d v="2020-03-23T00:00:00"/>
    <d v="2020-02-03T12:08:00"/>
    <d v="2020-04-30T00:00:00"/>
    <n v="32"/>
    <d v="2020-03-06T00:00:00"/>
    <n v="0.94"/>
    <n v="0.88"/>
    <n v="1981"/>
    <n v="1017"/>
    <n v="1"/>
    <n v="0"/>
    <m/>
    <m/>
    <s v="Residential Attached"/>
    <n v="0.28999999999999998"/>
    <m/>
    <s v="PL NWS1581 LT 53 LD 36 SEC 20"/>
    <s v="Freehold Strata"/>
    <n v="336"/>
    <n v="2"/>
    <m/>
    <n v="1"/>
    <s v="Y"/>
    <s v="Sutton Group-West Coast Realty (Surrey/120)"/>
    <s v="Sharon Tucker"/>
    <m/>
    <m/>
    <s v="Coldwell Banker Marquise Realty"/>
    <s v="Bahar Khalaj"/>
    <m/>
    <m/>
    <s v="Dieter Hermann Ziegler &amp; Susanna Maria Ziegler"/>
    <m/>
    <n v="0.9355509355509356"/>
    <n v="369542.61954261956"/>
    <n v="25457.380457380437"/>
    <n v="363.36540761319526"/>
    <n v="25.031839191131208"/>
    <m/>
    <m/>
    <s v="Fraser Valley"/>
    <s v="BC"/>
    <m/>
    <s v="Frame - Wood"/>
    <s v="Club House, In Suite Laundry, Pool; Outdoor, Recreation Center, Sauna/Steam Room, Storage"/>
    <s v="Central Location, Recreation Nearby, Shopping Nearby"/>
    <s v="Garbage Pickup, Gardening, Management, Recreation Facility"/>
    <s v="statusColor2 priceDecrease f-form-price-decrease-image-red"/>
  </r>
  <r>
    <n v="10"/>
    <s v="R2422717"/>
    <x v="1"/>
    <s v="10620 150 ST UNIT# 322"/>
    <x v="0"/>
    <n v="379000"/>
    <n v="366.54"/>
    <d v="2019-11-30T00:00:00"/>
    <n v="62"/>
    <n v="62"/>
    <x v="0"/>
    <n v="2"/>
    <n v="2"/>
    <n v="1034"/>
    <n v="38"/>
    <n v="275"/>
    <s v="Townhouse"/>
    <n v="0"/>
    <s v="001-856-588"/>
    <n v="362000"/>
    <n v="22600"/>
    <n v="384600"/>
    <n v="-0.01"/>
    <s v="NWS1608"/>
    <x v="0"/>
    <x v="9"/>
    <s v="Surrey"/>
    <s v="North Surrey"/>
    <s v="V3R 7R9"/>
    <n v="399000"/>
    <n v="0"/>
    <d v="2020-02-26T00:00:00"/>
    <d v="2020-01-31T00:00:00"/>
    <n v="379000"/>
    <n v="366.54"/>
    <d v="2020-02-26T00:00:00"/>
    <d v="2019-12-02T08:58:00"/>
    <d v="2020-11-04T00:00:00"/>
    <n v="60"/>
    <d v="2020-01-31T00:00:00"/>
    <n v="0.95"/>
    <n v="0.95"/>
    <n v="1982"/>
    <n v="1034"/>
    <n v="1"/>
    <n v="0"/>
    <m/>
    <m/>
    <s v="Residential Attached"/>
    <n v="0.27"/>
    <m/>
    <s v="STRATA LOT 59, PLAN NWS1608, SECTION 20, RANGE 1, NEW WESTMINSTER LAND DISTRICT, TOGETHER WITH AN INTEREST IN THE COMMON PROPERTY IN PROPORTION TO THE UNIT ENTITLEMENT OF THE STRATA LOT AS SHOWN ON FORM 1"/>
    <s v="Freehold Strata"/>
    <m/>
    <m/>
    <m/>
    <n v="1"/>
    <m/>
    <s v="Coldwell Banker Vantage Realty"/>
    <s v="Johnny Tang"/>
    <m/>
    <m/>
    <s v="Royal LePage Brent Roberts Realty"/>
    <s v="Brent Roberts"/>
    <m/>
    <m/>
    <s v="Ter Tung Sam &amp; Thi Giang Tran"/>
    <m/>
    <n v="0.94123764950598021"/>
    <n v="356729.06916276651"/>
    <n v="22270.930837233493"/>
    <n v="344.99909977056723"/>
    <n v="21.538617830980169"/>
    <m/>
    <m/>
    <s v="Fraser Valley"/>
    <s v="BC"/>
    <m/>
    <s v="Concrete, Frame - Wood"/>
    <s v="Pool; Outdoor, Recreation Center"/>
    <s v="Central Location, Private Yard, Recreation Nearby, Shopping Nearby"/>
    <m/>
    <s v="statusColor2 priceDecrease f-form-price-decrease-image-red"/>
  </r>
  <r>
    <n v="11"/>
    <s v="R2417556"/>
    <x v="1"/>
    <s v="10620 150 ST UNIT# 914"/>
    <x v="0"/>
    <n v="372000"/>
    <n v="361.17"/>
    <d v="2019-11-01T00:00:00"/>
    <n v="73"/>
    <n v="298"/>
    <x v="0"/>
    <n v="2"/>
    <n v="2"/>
    <n v="1030"/>
    <n v="40"/>
    <n v="292.18"/>
    <s v="Townhouse"/>
    <n v="0"/>
    <s v="001-842-421"/>
    <n v="356000"/>
    <n v="22300"/>
    <n v="378300"/>
    <n v="-0.02"/>
    <s v="NWS1581"/>
    <x v="0"/>
    <x v="10"/>
    <s v="Surrey"/>
    <s v="North Surrey"/>
    <s v="V3R 7S1"/>
    <n v="380000"/>
    <n v="0"/>
    <d v="2020-01-24T00:00:00"/>
    <d v="2020-01-13T00:00:00"/>
    <n v="372000"/>
    <n v="361.17"/>
    <d v="2020-01-24T00:00:00"/>
    <d v="2019-11-04T10:17:00"/>
    <d v="2020-03-02T00:00:00"/>
    <n v="292"/>
    <d v="2020-01-13T00:00:00"/>
    <n v="0.98"/>
    <n v="0.98"/>
    <n v="1980"/>
    <n v="1030"/>
    <n v="1"/>
    <n v="0"/>
    <m/>
    <m/>
    <s v="Residential Attached"/>
    <n v="0.28000000000000003"/>
    <m/>
    <s v="STRATA LOT 51, PLAN NWS1581, SECTION 20, RANGE 1, NEW WESTMINSTER LAND DISTRICT, TOGETHER WITH AN INTEREST IN THE COMMON PROPERTY IN PROPORTION TO THE UNIT ENTITLEMENT OF THE STRATA LOT AS SHOWN ON FORM 1 OR V, AS APPROPRIATE"/>
    <s v="Freehold Strata"/>
    <m/>
    <m/>
    <m/>
    <n v="1"/>
    <m/>
    <s v="Sutton Group-West Coast Realty"/>
    <s v="Simon Abraham"/>
    <m/>
    <m/>
    <s v="Sutton Group-West Coast Realty"/>
    <s v="Karim Dhanji"/>
    <m/>
    <m/>
    <s v="Krishna Chaitanya Nakka"/>
    <m/>
    <n v="0.94105207507269362"/>
    <n v="350071.37192704203"/>
    <n v="21928.628072957974"/>
    <n v="339.87511837576898"/>
    <n v="21.289930167920364"/>
    <m/>
    <m/>
    <s v="Fraser Valley"/>
    <s v="BC"/>
    <m/>
    <s v="Frame - Wood"/>
    <s v="In Suite Laundry, Pool; Outdoor, Storage"/>
    <s v="Recreation Nearby"/>
    <s v="Caretaker, Garbage Pickup, Gardening, Management, Recreation Facility, Snow removal"/>
    <s v="statusColor2 priceDecrease f-form-price-decrease-image-red"/>
  </r>
  <r>
    <n v="12"/>
    <s v="R2416280"/>
    <x v="1"/>
    <s v="10620 150 ST UNIT# 1012"/>
    <x v="0"/>
    <n v="383000"/>
    <n v="394.03"/>
    <d v="2019-10-24T00:00:00"/>
    <n v="74"/>
    <n v="74"/>
    <x v="0"/>
    <n v="2"/>
    <n v="2"/>
    <n v="972"/>
    <n v="39"/>
    <n v="276"/>
    <s v="Townhouse"/>
    <n v="0"/>
    <s v="001-843-061"/>
    <n v="336000"/>
    <n v="21100"/>
    <n v="357100"/>
    <n v="7.0000000000000007E-2"/>
    <s v="NWS1581"/>
    <x v="0"/>
    <x v="11"/>
    <s v="Surrey"/>
    <s v="North Surrey"/>
    <s v="V3R 7S1"/>
    <n v="389000"/>
    <n v="0"/>
    <d v="2020-01-17T00:00:00"/>
    <d v="2020-01-06T00:00:00"/>
    <n v="383000"/>
    <n v="394.03"/>
    <d v="2020-01-17T00:00:00"/>
    <d v="2019-10-29T11:35:00"/>
    <d v="2020-04-24T00:00:00"/>
    <n v="69"/>
    <d v="2020-01-06T00:00:00"/>
    <n v="0.98"/>
    <n v="0.98"/>
    <n v="1981"/>
    <n v="972"/>
    <n v="1"/>
    <n v="0"/>
    <m/>
    <m/>
    <s v="Residential Attached"/>
    <n v="0.28000000000000003"/>
    <m/>
    <s v="PL NWS1581 LT 87 LD 36 SEC 20 RNG 1 STRATA LOT AS SHOWN ON FORM 1 OR V, AS APPROPRIATE."/>
    <s v="Freehold Strata"/>
    <m/>
    <n v="2"/>
    <m/>
    <n v="1"/>
    <m/>
    <s v="RE/MAX Aldercenter Realty"/>
    <s v="Blair Andrew"/>
    <m/>
    <m/>
    <s v="Macdonald Realty (Surrey/152)"/>
    <s v="Rene-Anthony Quiaoit"/>
    <m/>
    <m/>
    <s v="Patricia Barton"/>
    <m/>
    <n v="0.94091290954914586"/>
    <n v="360369.64435732289"/>
    <n v="22630.35564267711"/>
    <n v="370.75066291905648"/>
    <n v="23.282258891643117"/>
    <m/>
    <m/>
    <s v="Fraser Valley"/>
    <s v="BC"/>
    <m/>
    <s v="Frame - Wood"/>
    <s v="In Suite Laundry, Pool; Outdoor, Sauna/Steam Room, Storage, Swirlpool/Hot Tub"/>
    <m/>
    <s v="Garbage Pickup, Gardening, Recreation Facility, Snow removal"/>
    <s v="statusColor2 priceDecrease f-form-price-decrease-image-red"/>
  </r>
  <r>
    <n v="13"/>
    <s v="R2406081"/>
    <x v="1"/>
    <s v="10620 150 ST UNIT# 2309"/>
    <x v="0"/>
    <n v="350000"/>
    <n v="382.1"/>
    <d v="2019-09-16T00:00:00"/>
    <n v="132"/>
    <n v="132"/>
    <x v="0"/>
    <n v="2"/>
    <n v="1"/>
    <n v="916"/>
    <n v="39"/>
    <n v="218.22"/>
    <s v="Townhouse"/>
    <n v="0"/>
    <s v="001-823-060"/>
    <n v="331000"/>
    <n v="19700"/>
    <n v="350700"/>
    <n v="0"/>
    <s v="NWS1505"/>
    <x v="0"/>
    <x v="12"/>
    <s v="Surrey"/>
    <s v="North Surrey"/>
    <s v="V3R 7S1"/>
    <n v="348900"/>
    <n v="0"/>
    <d v="2020-02-05T00:00:00"/>
    <d v="2020-01-26T00:00:00"/>
    <n v="350000"/>
    <n v="382.1"/>
    <d v="2020-02-05T00:00:00"/>
    <d v="2019-09-18T11:36:00"/>
    <d v="2020-03-31T00:00:00"/>
    <n v="130"/>
    <d v="2020-01-26T00:00:00"/>
    <n v="1"/>
    <n v="1"/>
    <n v="1981"/>
    <n v="916"/>
    <n v="1"/>
    <n v="0"/>
    <m/>
    <m/>
    <s v="Residential Attached"/>
    <n v="0.24"/>
    <n v="0"/>
    <s v="PL NWS 1505 LT 39 LD 36 SEC 20 RNG 1 STRATA LOT AS SHOWN ON FORM 1"/>
    <s v="Freehold Strata"/>
    <n v="336"/>
    <m/>
    <m/>
    <n v="1"/>
    <s v="N"/>
    <s v="Sutton Group-West Coast Realty (Surrey/120)"/>
    <s v="Sharon Tucker"/>
    <m/>
    <m/>
    <s v="eXp Realty"/>
    <s v="Rohit Jindal PREC*"/>
    <s v="eXp Realty"/>
    <s v="Shammas Cheema PREC*"/>
    <s v="Abdul Fatha Shahab"/>
    <m/>
    <n v="0.94382663244938692"/>
    <n v="330339.32135728543"/>
    <n v="19660.678642714571"/>
    <n v="360.63244689659979"/>
    <n v="21.463622972395818"/>
    <m/>
    <m/>
    <s v="Fraser Valley"/>
    <s v="BC"/>
    <m/>
    <s v="Frame - Wood"/>
    <s v="In Suite Laundry, Pool; Outdoor, Recreation Center, Sauna/Steam Room, Swirlpool/Hot Tub"/>
    <s v="Central Location, Private Yard, Recreation Nearby, Shopping Nearby"/>
    <s v="Garbage Pickup, Gardening, Management, Recreation Facility"/>
    <s v="statusColor2 priceIncrease f-form-price-increase-image-green"/>
  </r>
  <r>
    <n v="14"/>
    <s v="R2404836"/>
    <x v="1"/>
    <s v="10620 150 ST UNIT# 1017"/>
    <x v="0"/>
    <n v="345800"/>
    <n v="353.22"/>
    <d v="2019-09-11T00:00:00"/>
    <n v="170"/>
    <n v="196"/>
    <x v="0"/>
    <n v="2"/>
    <n v="2"/>
    <n v="979"/>
    <n v="41"/>
    <n v="273.13"/>
    <s v="Townhouse"/>
    <n v="0"/>
    <s v="001-843-338"/>
    <n v="341000"/>
    <n v="21000"/>
    <n v="362000"/>
    <n v="-0.04"/>
    <s v="NWS1581"/>
    <x v="0"/>
    <x v="13"/>
    <s v="Surrey"/>
    <s v="North Surrey"/>
    <s v="V3R 7S1"/>
    <n v="358000"/>
    <n v="0"/>
    <d v="2020-03-13T00:00:00"/>
    <d v="2020-02-28T00:00:00"/>
    <n v="345800"/>
    <n v="353.22"/>
    <d v="2020-03-13T00:00:00"/>
    <d v="2019-09-12T10:36:00"/>
    <d v="2020-09-10T00:00:00"/>
    <n v="191"/>
    <d v="2020-02-28T00:00:00"/>
    <n v="0.97"/>
    <n v="0.97"/>
    <n v="1979"/>
    <n v="979"/>
    <n v="1"/>
    <n v="0"/>
    <m/>
    <m/>
    <s v="Residential Attached"/>
    <n v="0.28000000000000003"/>
    <m/>
    <s v="STRATA LOT 102, PLAN NWS1581, SECTION 20, RANGE 1, NEW WESTMINSTER LAND DISTRICT, TOGETHER WITH AN INTEREST IN THE COMMON PROPERTY IN PROPORTION TO THE UNIT ENTITLEMENT OF THE STRATA LOT AS SHOWN ON FORM 1 OR V, AS APPROPRIATE"/>
    <s v="Freehold Strata"/>
    <m/>
    <n v="2"/>
    <m/>
    <n v="1"/>
    <s v="N"/>
    <s v="RA Realty Alliance Inc."/>
    <s v="Grace Hsu"/>
    <m/>
    <m/>
    <s v="Hanna Realty Ltd."/>
    <s v="Suk Yong Lee"/>
    <m/>
    <m/>
    <s v="**Privacy Protected**"/>
    <m/>
    <n v="0.94198895027624308"/>
    <n v="325739.77900552488"/>
    <n v="20060.220994475123"/>
    <n v="332.72704699236454"/>
    <n v="20.490521955541496"/>
    <m/>
    <m/>
    <s v="Fraser Valley"/>
    <s v="BC"/>
    <m/>
    <s v="Frame - Wood"/>
    <s v="Club House, Exercise Centre, Pool; Outdoor, Sauna/Steam Room"/>
    <s v="Cul-de-Sac, Recreation Nearby, Shopping Nearby"/>
    <s v="Caretaker, Garbage Pickup, Gardening, Management, Recreation Facility, Snow removal"/>
    <s v="statusColor2 priceDecrease f-form-price-decrease-image-red"/>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n v="1"/>
    <s v="R2447702"/>
    <x v="0"/>
    <s v="10620 150 ST UNIT# 2003"/>
    <x v="0"/>
    <n v="362000"/>
    <n v="363.09"/>
    <d v="2020-03-25T00:00:00"/>
    <n v="3"/>
    <n v="3"/>
    <x v="0"/>
    <n v="2"/>
    <n v="2"/>
    <n v="997"/>
    <n v="40"/>
    <n v="289.11"/>
    <s v="Townhouse"/>
    <n v="0"/>
    <s v="001-822-713"/>
    <n v="357000"/>
    <n v="21200"/>
    <n v="378200"/>
    <n v="-0.04"/>
    <s v="NWS1505"/>
    <x v="0"/>
    <x v="0"/>
    <s v="Surrey"/>
    <s v="North Surrey"/>
    <s v="V3R 7K3"/>
    <n v="362000"/>
    <n v="0"/>
    <d v="2020-03-25T00:00:00"/>
    <m/>
    <m/>
    <m/>
    <m/>
    <d v="2020-03-25T12:52:00"/>
    <d v="2020-11-30T00:00:00"/>
    <m/>
    <m/>
    <m/>
    <m/>
    <n v="1980"/>
    <n v="997"/>
    <n v="1"/>
    <n v="0"/>
    <m/>
    <m/>
    <s v="Residential Attached"/>
    <n v="0.28999999999999998"/>
    <m/>
    <s v="STRATA LOT 7, PLAN NWS1505, SECTION 20, RANGE 1, NEW WESTMINSTER LAND DISTRICT, TOGETHER WITH AN INTEREST IN THE COMMON PROPERTY IN PROPORTION TO THE UNIT ENTITLEMENT OF THE STRATA LOT AS SHOWN ON FORM 1"/>
    <s v="Freehold Strata"/>
    <n v="336"/>
    <m/>
    <m/>
    <n v="1"/>
    <m/>
    <s v="Sutton Centre Realty"/>
    <s v="Corwin Kwan"/>
    <m/>
    <m/>
    <m/>
    <m/>
    <m/>
    <m/>
    <s v="**Privacy Protected** My Dinh Huynh"/>
    <m/>
    <n v="0.94394500264410364"/>
    <n v="341708.09095716552"/>
    <n v="20291.909042834479"/>
    <n v="342.73629985673574"/>
    <n v="20.352967946674504"/>
    <m/>
    <m/>
    <s v="Fraser Valley"/>
    <s v="BC"/>
    <m/>
    <s v="Frame - Wood"/>
    <s v="Club House, In Suite Laundry, Playground, Pool; Outdoor, Sauna/Steam Room"/>
    <s v="Central Location, Lane Access, Paved Road, Recreation Nearby, Shopping Nearby"/>
    <s v="Caretaker, Garbage Pickup, Gardening, Management"/>
    <s v="statusColor1"/>
  </r>
  <r>
    <n v="2"/>
    <s v="R2447342"/>
    <x v="0"/>
    <s v="10620 150 ST UNIT# 1009"/>
    <x v="0"/>
    <n v="399900"/>
    <n v="429.08"/>
    <d v="2020-03-25T00:00:00"/>
    <n v="3"/>
    <n v="3"/>
    <x v="0"/>
    <n v="2"/>
    <n v="2"/>
    <n v="932"/>
    <n v="40"/>
    <n v="273.12"/>
    <s v="Townhouse"/>
    <n v="0"/>
    <s v="001-843-249"/>
    <n v="298000"/>
    <n v="20600"/>
    <n v="318600"/>
    <n v="0.26"/>
    <s v="NWS1581"/>
    <x v="0"/>
    <x v="1"/>
    <s v="Surrey"/>
    <s v="North Surrey"/>
    <s v="V3R 7S1"/>
    <n v="399900"/>
    <n v="0"/>
    <d v="2020-03-23T00:00:00"/>
    <m/>
    <m/>
    <m/>
    <m/>
    <d v="2020-03-25T09:38:00"/>
    <d v="2020-09-30T00:00:00"/>
    <m/>
    <m/>
    <m/>
    <m/>
    <n v="1980"/>
    <n v="932"/>
    <n v="1"/>
    <n v="0"/>
    <m/>
    <m/>
    <s v="Residential Attached"/>
    <n v="0.28999999999999998"/>
    <n v="0"/>
    <s v="STRATA LOT 98, PLAN NWS1581, SECTION 20, RANGE 1, NEW WESTMINSTER LAND DISTRICT, TOGETHER WITH AN INTEREST IN THECOMMON PROPERTY IN PROPORTION TO THE UNIT ENTITLEMENT OF THE STRATA LOT AS SHOWN ON FORM 1 OR V, AS APPROPRIATE"/>
    <s v="Freehold Strata"/>
    <n v="102"/>
    <n v="2"/>
    <s v="#36"/>
    <n v="1"/>
    <s v="Y"/>
    <s v="Sutton Group Showplace Realty"/>
    <s v="Laura Lindstrom - PREC*"/>
    <s v="Sutton Group Showplace Realty"/>
    <s v="Kim Parley"/>
    <m/>
    <m/>
    <m/>
    <m/>
    <s v="Brianne Leona Hermmann"/>
    <m/>
    <n v="0.93534212178279974"/>
    <n v="374043.3145009416"/>
    <n v="25856.685499058396"/>
    <n v="401.3340284344867"/>
    <n v="27.74322478439742"/>
    <m/>
    <m/>
    <s v="Fraser Valley"/>
    <s v="BC"/>
    <m/>
    <s v="Frame - Wood"/>
    <s v="Club House, In Suite Laundry, Pool; Outdoor, Sauna/Steam Room, Storage, Swirlpool/Hot Tub"/>
    <s v="Central Location, Recreation Nearby, Shopping Nearby"/>
    <s v="Gardening, Management, Recreation Facility, Snow removal"/>
    <s v="statusColor1"/>
  </r>
  <r>
    <n v="3"/>
    <s v="R2447434"/>
    <x v="0"/>
    <s v="10620 150 ST UNIT# 805"/>
    <x v="0"/>
    <n v="448000"/>
    <n v="363.34"/>
    <d v="2020-03-23T00:00:00"/>
    <n v="5"/>
    <n v="5"/>
    <x v="0"/>
    <n v="3"/>
    <n v="2"/>
    <n v="1233"/>
    <n v="40"/>
    <n v="301"/>
    <s v="Townhouse"/>
    <n v="0"/>
    <s v="001-842-633"/>
    <n v="403000"/>
    <n v="25000"/>
    <n v="428000"/>
    <n v="0.05"/>
    <s v="NWS1581"/>
    <x v="0"/>
    <x v="2"/>
    <s v="Surrey"/>
    <s v="North Surrey"/>
    <s v="V3R 7S1"/>
    <n v="448000"/>
    <n v="0"/>
    <d v="2020-03-24T00:00:00"/>
    <m/>
    <m/>
    <m/>
    <m/>
    <d v="2020-03-24T11:43:00"/>
    <d v="2021-03-23T00:00:00"/>
    <m/>
    <m/>
    <m/>
    <m/>
    <n v="1980"/>
    <n v="1233"/>
    <n v="1"/>
    <n v="0"/>
    <m/>
    <m/>
    <s v="Residential Attached"/>
    <n v="0.24"/>
    <m/>
    <s v="STRATA LOT 63, BLOCK 5, PLAN NWS1581, SECTION 20, RANGE 1, NEW WESTMINSTER LAND DISTRICT, TOGETHER WITH AN INTEREST IN THE COMMON PROPERTY IN PROPORTION TO THE UNIT ENTITLEMENT OF THE STRATA LOT AS SHOWN ON FORM 1 OR V, AS APPROPRIATE"/>
    <s v="Freehold Strata"/>
    <n v="336"/>
    <m/>
    <m/>
    <n v="1"/>
    <m/>
    <s v="Magsen Realty Inc."/>
    <s v="Peter Qu"/>
    <m/>
    <m/>
    <m/>
    <m/>
    <m/>
    <m/>
    <s v="DE AN QIU"/>
    <m/>
    <n v="0.94158878504672894"/>
    <n v="421831.77570093458"/>
    <n v="26168.224299065419"/>
    <n v="342.11822846791125"/>
    <n v="21.223215165503177"/>
    <m/>
    <m/>
    <s v="Fraser Valley"/>
    <s v="BC"/>
    <m/>
    <s v="Frame - Wood"/>
    <s v="Club House, In Suite Laundry, Pool; Outdoor, Recreation Center, Sauna/Steam Room, Storage"/>
    <m/>
    <s v="Garbage Pickup, Gardening, Management, Recreation Facility, Snow removal"/>
    <s v="myListings statusColor1"/>
  </r>
  <r>
    <n v="4"/>
    <s v="R2447013"/>
    <x v="0"/>
    <s v="10620 150 ST UNIT# 904"/>
    <x v="0"/>
    <n v="399000"/>
    <n v="403.85"/>
    <d v="2020-03-20T00:00:00"/>
    <n v="8"/>
    <n v="8"/>
    <x v="0"/>
    <n v="2"/>
    <n v="2"/>
    <n v="988"/>
    <n v="40"/>
    <n v="382"/>
    <s v="Townhouse"/>
    <n v="0"/>
    <s v="001-842-358"/>
    <n v="315000"/>
    <n v="21700"/>
    <n v="336700"/>
    <n v="0.19"/>
    <s v="NWS1581"/>
    <x v="0"/>
    <x v="3"/>
    <s v="Surrey"/>
    <s v="North Surrey"/>
    <s v="V3R 7S1"/>
    <n v="399000"/>
    <n v="0"/>
    <d v="2020-03-23T00:00:00"/>
    <m/>
    <m/>
    <m/>
    <m/>
    <d v="2020-03-23T08:50:00"/>
    <d v="2020-12-31T00:00:00"/>
    <m/>
    <m/>
    <m/>
    <m/>
    <n v="1980"/>
    <n v="988"/>
    <n v="1"/>
    <n v="0"/>
    <m/>
    <m/>
    <s v="Residential Attached"/>
    <n v="0.39"/>
    <n v="0"/>
    <s v="PL NWS1581 LT 46 LD 36 SEC 20 RNG 1 STRATA"/>
    <s v="Freehold Strata"/>
    <m/>
    <n v="2"/>
    <n v="36"/>
    <n v="1"/>
    <m/>
    <s v="Sutton Group-West Coast Realty"/>
    <s v="Dax Eliot PREC*"/>
    <m/>
    <m/>
    <m/>
    <m/>
    <m/>
    <m/>
    <s v="**Privacy Protected** Carolina Soriano-Ilagan &amp; Rhoderick Ilagan"/>
    <m/>
    <n v="0.9355509355509356"/>
    <n v="373284.82328482333"/>
    <n v="25715.176715176669"/>
    <n v="377.81864704941631"/>
    <n v="26.027506796737519"/>
    <m/>
    <m/>
    <s v="Fraser Valley"/>
    <s v="BC"/>
    <m/>
    <s v="Frame - Wood"/>
    <s v="Club House, In Suite Laundry, Pool; Outdoor, Recreation Center, Sauna/Steam Room, Swirlpool/Hot Tub"/>
    <s v="Central Location, Recreation Nearby, Shopping Nearby"/>
    <s v="Caretaker, Garbage Pickup, Gardening, Management, Recreation Facility, Snow removal"/>
    <s v="statusColor1"/>
  </r>
  <r>
    <n v="5"/>
    <s v="R2442302"/>
    <x v="0"/>
    <s v="10620 150 ST UNIT# 2300"/>
    <x v="0"/>
    <n v="414900"/>
    <n v="404.39"/>
    <d v="2020-03-06T00:00:00"/>
    <n v="22"/>
    <n v="22"/>
    <x v="0"/>
    <n v="2"/>
    <n v="2"/>
    <n v="1026"/>
    <n v="40"/>
    <n v="241.32"/>
    <s v="Townhouse"/>
    <n v="0"/>
    <s v="001-823-019"/>
    <n v="368000"/>
    <n v="20800"/>
    <n v="388800"/>
    <n v="7.0000000000000007E-2"/>
    <s v="NWS1505"/>
    <x v="0"/>
    <x v="4"/>
    <s v="Surrey"/>
    <s v="North Surrey"/>
    <s v="V3R 7S1"/>
    <n v="414900"/>
    <n v="0"/>
    <d v="2020-03-05T00:00:00"/>
    <m/>
    <m/>
    <m/>
    <m/>
    <d v="2020-03-06T14:30:00"/>
    <d v="2020-06-30T00:00:00"/>
    <m/>
    <m/>
    <m/>
    <m/>
    <n v="1980"/>
    <n v="1026"/>
    <n v="1"/>
    <n v="0"/>
    <m/>
    <m/>
    <s v="Residential Attached"/>
    <n v="0.24"/>
    <n v="0"/>
    <s v="STRATA LOT 35 SECTION 20 BLOCK 5 NORTH RANGE 1 WEST NEW WESTMINSTER DISTRICT STRATA PLAN NW1505 TOGETHER WITH AN INTEREST IN THE COMMON PROPERTY IN PROPORTION TO THE UNIT ENTITLEMENT OF THE STRATA LOT AS SHOWN ON FORM 1"/>
    <s v="Freehold Strata"/>
    <m/>
    <m/>
    <m/>
    <n v="1"/>
    <s v="N"/>
    <s v="Royal LePage West Real Estate Services"/>
    <s v="Ali Dehzad"/>
    <s v="Royal LePage West Real Estate Services"/>
    <s v="Adam Krajewski"/>
    <m/>
    <m/>
    <m/>
    <m/>
    <s v="DONNA JEAN WIEBE"/>
    <m/>
    <n v="0.94650205761316875"/>
    <n v="392703.70370370371"/>
    <n v="22196.296296296292"/>
    <n v="382.75214785936032"/>
    <n v="21.633817052920364"/>
    <m/>
    <m/>
    <s v="Fraser Valley"/>
    <s v="BC"/>
    <m/>
    <s v="Frame - Wood"/>
    <s v="Club House, In Suite Laundry, Pool; Outdoor, Recreation Center, Sauna/Steam Room"/>
    <s v="Central Location, Private Yard, Recreation Nearby, Shopping Nearby"/>
    <s v="Gardening, Other, Recreation Facility, Snow removal"/>
    <s v="statusColor1"/>
  </r>
  <r>
    <n v="6"/>
    <s v="R2415195"/>
    <x v="0"/>
    <s v="10620 150 ST UNIT# 1008"/>
    <x v="0"/>
    <n v="385000"/>
    <n v="413.09"/>
    <d v="2019-10-22T00:00:00"/>
    <n v="158"/>
    <n v="158"/>
    <x v="0"/>
    <n v="2"/>
    <n v="2"/>
    <n v="932"/>
    <n v="40"/>
    <n v="263.67"/>
    <s v="Apartment/Condo"/>
    <n v="0"/>
    <s v="001-843-109"/>
    <n v="336000"/>
    <n v="21100"/>
    <n v="357100"/>
    <n v="0.08"/>
    <s v="NWS1581"/>
    <x v="0"/>
    <x v="5"/>
    <s v="Surrey"/>
    <s v="North Surrey"/>
    <s v="V3R 7S1"/>
    <n v="385000"/>
    <n v="399000"/>
    <d v="2020-01-22T00:00:00"/>
    <m/>
    <m/>
    <m/>
    <m/>
    <d v="2019-10-23T09:08:00"/>
    <d v="2020-12-31T00:00:00"/>
    <m/>
    <m/>
    <m/>
    <m/>
    <n v="1980"/>
    <n v="932"/>
    <n v="1"/>
    <n v="0"/>
    <m/>
    <m/>
    <s v="Residential Attached"/>
    <n v="0.28000000000000003"/>
    <n v="1"/>
    <s v="STRATA LOT 89, BLOCK 5N, PLAN NWS1581, SECTION 20, RANGE 1W, LD 36, TOGETHER WITH AN INTEREST IN THE COMMON PROPERTY IN PROPORTION TO THE UNIT ENTITLEMENT OF THE STRATA LOT AS SHOWN ON FORM 1 OR V, AS APPROPRIATE"/>
    <s v="Freehold Strata"/>
    <m/>
    <m/>
    <m/>
    <n v="1"/>
    <m/>
    <s v="LeHomes Realty Premier"/>
    <s v="Elaine Wu PREC*"/>
    <m/>
    <m/>
    <m/>
    <m/>
    <m/>
    <m/>
    <s v="**Privacy Protected** Dawar, Manpreet Singh"/>
    <m/>
    <n v="0.94091290954914586"/>
    <n v="362251.47017642116"/>
    <n v="22748.529823578836"/>
    <n v="388.68183495324161"/>
    <n v="24.408293802123215"/>
    <m/>
    <m/>
    <s v="Fraser Valley"/>
    <s v="BC"/>
    <m/>
    <s v="Frame - Wood"/>
    <s v="In Suite Laundry"/>
    <s v="Central Location, Recreation Nearby, Shopping Nearby"/>
    <s v="Management"/>
    <s v="statusColor1 priceDecrease f-form-price-decrease-image-red"/>
  </r>
  <r>
    <n v="7"/>
    <s v="R2396873"/>
    <x v="0"/>
    <s v="10620 150 ST UNIT# 1011"/>
    <x v="0"/>
    <n v="399000"/>
    <n v="419.12"/>
    <d v="2019-08-12T00:00:00"/>
    <n v="229"/>
    <n v="229"/>
    <x v="0"/>
    <n v="2"/>
    <n v="2"/>
    <n v="952"/>
    <n v="38"/>
    <n v="263.67"/>
    <s v="Townhouse"/>
    <n v="0"/>
    <s v="001-843-141"/>
    <n v="336000"/>
    <n v="21100"/>
    <n v="357100"/>
    <n v="0.12"/>
    <s v="NWS1581"/>
    <x v="0"/>
    <x v="6"/>
    <s v="Surrey"/>
    <s v="North Surrey"/>
    <s v="V3R 7S1"/>
    <n v="399000"/>
    <n v="0"/>
    <d v="2019-08-14T00:00:00"/>
    <m/>
    <m/>
    <m/>
    <m/>
    <d v="2019-08-14T13:13:00"/>
    <d v="2020-05-31T00:00:00"/>
    <m/>
    <m/>
    <m/>
    <m/>
    <n v="1982"/>
    <n v="952"/>
    <n v="1"/>
    <n v="0"/>
    <m/>
    <m/>
    <s v="Residential Attached"/>
    <n v="0.28000000000000003"/>
    <m/>
    <s v="LOT 92 SECTION 20 BLOCK 5 NORTH RANGE 1 PLAN NWS1581 NWD TOGETHER WITH AN INTEREST IN THE COMMON PROPERTY IN PROPORTION TO THE UNIT ENTITLEMENT OF THE STRATA LOT AS SHOWN ON FORM 1."/>
    <s v="Freehold Strata"/>
    <n v="300"/>
    <n v="2"/>
    <n v="36"/>
    <n v="1"/>
    <m/>
    <s v="Century 21 Coastal Realty Ltd."/>
    <s v="Baldeep Jhand"/>
    <m/>
    <m/>
    <m/>
    <m/>
    <m/>
    <m/>
    <s v="Arshdeep Chandi"/>
    <m/>
    <n v="0.94091290954914586"/>
    <n v="375424.2509101092"/>
    <n v="23575.7490898908"/>
    <n v="394.35320473750966"/>
    <n v="24.764442321313865"/>
    <m/>
    <m/>
    <s v="Fraser Valley"/>
    <s v="BC"/>
    <m/>
    <s v="Frame - Wood"/>
    <s v="Exercise Centre, Playground, Pool; Indoor, Recreation Center, Restaurant"/>
    <s v="Central Location, Recreation Nearby, Shopping Nearby"/>
    <s v="Garbage Pickup, Gardening, Management, Recreation Facility, Snow removal"/>
    <s v="statusColor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0800FD-931E-40FC-8D88-1D42F5BFE746}" name="PivotTable_Active" cacheId="41"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location ref="A23:H35" firstHeaderRow="1" firstDataRow="2" firstDataCol="1" rowPageCount="1" colPageCount="1"/>
  <pivotFields count="83">
    <pivotField showAll="0"/>
    <pivotField dataField="1" showAll="0"/>
    <pivotField axis="axisPage" showAll="0">
      <items count="2">
        <item x="0"/>
        <item t="default"/>
      </items>
    </pivotField>
    <pivotField showAll="0"/>
    <pivotField name="Neighborhood" axis="axisRow" showAll="0">
      <items count="2">
        <item x="0"/>
        <item t="default"/>
      </items>
    </pivotField>
    <pivotField dataField="1" numFmtId="6" showAll="0"/>
    <pivotField dataField="1" numFmtId="8" showAll="0"/>
    <pivotField numFmtId="14" showAll="0"/>
    <pivotField showAll="0"/>
    <pivotField dataField="1" showAll="0"/>
    <pivotField name="Complex" axis="axisRow" showAll="0">
      <items count="2">
        <item x="0"/>
        <item t="default"/>
      </items>
    </pivotField>
    <pivotField showAll="0"/>
    <pivotField showAll="0"/>
    <pivotField showAll="0"/>
    <pivotField dataField="1" showAll="0"/>
    <pivotField dataField="1" numFmtId="8" showAll="0"/>
    <pivotField showAll="0"/>
    <pivotField showAll="0"/>
    <pivotField showAll="0"/>
    <pivotField numFmtId="6" showAll="0"/>
    <pivotField numFmtId="6" showAll="0"/>
    <pivotField numFmtId="6" showAll="0"/>
    <pivotField numFmtId="9" showAll="0"/>
    <pivotField showAll="0"/>
    <pivotField name="Civic Address" axis="axisRow" showAll="0">
      <items count="2">
        <item x="0"/>
        <item t="default"/>
      </items>
    </pivotField>
    <pivotField name="Unit No" axis="axisRow" showAll="0">
      <items count="8">
        <item x="5"/>
        <item x="1"/>
        <item x="6"/>
        <item x="0"/>
        <item x="4"/>
        <item x="2"/>
        <item x="3"/>
        <item t="default"/>
      </items>
    </pivotField>
    <pivotField showAll="0"/>
    <pivotField showAll="0"/>
    <pivotField showAll="0"/>
    <pivotField numFmtId="6" showAll="0"/>
    <pivotField numFmtId="6" showAll="0"/>
    <pivotField numFmtId="14" showAll="0"/>
    <pivotField showAll="0"/>
    <pivotField showAll="0"/>
    <pivotField showAll="0"/>
    <pivotField showAll="0"/>
    <pivotField numFmtId="22" showAll="0"/>
    <pivotField numFmtId="14"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4">
    <field x="4"/>
    <field x="10"/>
    <field x="24"/>
    <field x="25"/>
  </rowFields>
  <rowItems count="11">
    <i>
      <x/>
    </i>
    <i r="1">
      <x/>
    </i>
    <i r="2">
      <x/>
    </i>
    <i r="3">
      <x/>
    </i>
    <i r="3">
      <x v="1"/>
    </i>
    <i r="3">
      <x v="2"/>
    </i>
    <i r="3">
      <x v="3"/>
    </i>
    <i r="3">
      <x v="4"/>
    </i>
    <i r="3">
      <x v="5"/>
    </i>
    <i r="3">
      <x v="6"/>
    </i>
    <i t="grand">
      <x/>
    </i>
  </rowItems>
  <colFields count="1">
    <field x="-2"/>
  </colFields>
  <colItems count="7">
    <i>
      <x/>
    </i>
    <i i="1">
      <x v="1"/>
    </i>
    <i i="2">
      <x v="2"/>
    </i>
    <i i="3">
      <x v="3"/>
    </i>
    <i i="4">
      <x v="4"/>
    </i>
    <i i="5">
      <x v="5"/>
    </i>
    <i i="6">
      <x v="6"/>
    </i>
  </colItems>
  <pageFields count="1">
    <pageField fld="2" item="0" hier="-1"/>
  </pageFields>
  <dataFields count="7">
    <dataField name="Count" fld="1" subtotal="count" baseField="0" baseItem="0"/>
    <dataField name="Price" fld="5" subtotal="average" baseField="0" baseItem="0"/>
    <dataField name="Days On Mkt" fld="9" subtotal="average" baseField="0" baseItem="0"/>
    <dataField name="Floor Area" fld="43" subtotal="average" baseField="0" baseItem="0"/>
    <dataField name="$PSF" fld="6" subtotal="average" baseField="0" baseItem="0"/>
    <dataField name="Building Age" fld="14" subtotal="average" baseField="0" baseItem="0"/>
    <dataField name="Monthly Fee" fld="15" subtotal="average"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911F38-4D5D-41B7-95F1-AEF95D2AB474}" name="PivotTable_Sold" cacheId="34"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location ref="A6:H18" firstHeaderRow="1" firstDataRow="2" firstDataCol="1" rowPageCount="1" colPageCount="1"/>
  <pivotFields count="83">
    <pivotField showAll="0"/>
    <pivotField dataField="1" showAll="0"/>
    <pivotField axis="axisPage" showAll="0">
      <items count="3">
        <item x="0"/>
        <item x="1"/>
        <item t="default"/>
      </items>
    </pivotField>
    <pivotField showAll="0"/>
    <pivotField name="Neighborhood" axis="axisRow" showAll="0">
      <items count="2">
        <item x="0"/>
        <item t="default"/>
      </items>
    </pivotField>
    <pivotField dataField="1" numFmtId="6" showAll="0"/>
    <pivotField dataField="1" numFmtId="8" showAll="0"/>
    <pivotField numFmtId="14" showAll="0"/>
    <pivotField showAll="0"/>
    <pivotField dataField="1" showAll="0"/>
    <pivotField name="Complex" axis="axisRow" showAll="0">
      <items count="2">
        <item x="0"/>
        <item t="default"/>
      </items>
    </pivotField>
    <pivotField showAll="0"/>
    <pivotField showAll="0"/>
    <pivotField showAll="0"/>
    <pivotField dataField="1" showAll="0"/>
    <pivotField dataField="1" numFmtId="8" showAll="0"/>
    <pivotField showAll="0"/>
    <pivotField showAll="0"/>
    <pivotField showAll="0"/>
    <pivotField numFmtId="6" showAll="0"/>
    <pivotField numFmtId="6" showAll="0"/>
    <pivotField numFmtId="6" showAll="0"/>
    <pivotField numFmtId="9" showAll="0"/>
    <pivotField showAll="0"/>
    <pivotField name="Civic Address" axis="axisRow" showAll="0">
      <items count="2">
        <item x="0"/>
        <item t="default"/>
      </items>
    </pivotField>
    <pivotField name="Unit No" axis="axisRow" showAll="0">
      <items count="15">
        <item x="5"/>
        <item x="1"/>
        <item x="6"/>
        <item x="11"/>
        <item x="13"/>
        <item x="7"/>
        <item x="0"/>
        <item x="4"/>
        <item x="12"/>
        <item x="9"/>
        <item x="2"/>
        <item x="3"/>
        <item x="8"/>
        <item x="10"/>
        <item t="default"/>
      </items>
    </pivotField>
    <pivotField showAll="0"/>
    <pivotField showAll="0"/>
    <pivotField showAll="0"/>
    <pivotField numFmtId="6" showAll="0"/>
    <pivotField numFmtId="6" showAll="0"/>
    <pivotField numFmtId="14" showAll="0"/>
    <pivotField showAll="0"/>
    <pivotField showAll="0"/>
    <pivotField showAll="0"/>
    <pivotField showAll="0"/>
    <pivotField numFmtId="22" showAll="0"/>
    <pivotField numFmtId="14"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4">
    <field x="4"/>
    <field x="10"/>
    <field x="24"/>
    <field x="25"/>
  </rowFields>
  <rowItems count="11">
    <i>
      <x/>
    </i>
    <i r="1">
      <x/>
    </i>
    <i r="2">
      <x/>
    </i>
    <i r="3">
      <x v="3"/>
    </i>
    <i r="3">
      <x v="4"/>
    </i>
    <i r="3">
      <x v="5"/>
    </i>
    <i r="3">
      <x v="8"/>
    </i>
    <i r="3">
      <x v="9"/>
    </i>
    <i r="3">
      <x v="12"/>
    </i>
    <i r="3">
      <x v="13"/>
    </i>
    <i t="grand">
      <x/>
    </i>
  </rowItems>
  <colFields count="1">
    <field x="-2"/>
  </colFields>
  <colItems count="7">
    <i>
      <x/>
    </i>
    <i i="1">
      <x v="1"/>
    </i>
    <i i="2">
      <x v="2"/>
    </i>
    <i i="3">
      <x v="3"/>
    </i>
    <i i="4">
      <x v="4"/>
    </i>
    <i i="5">
      <x v="5"/>
    </i>
    <i i="6">
      <x v="6"/>
    </i>
  </colItems>
  <pageFields count="1">
    <pageField fld="2" item="1" hier="-1"/>
  </pageFields>
  <dataFields count="7">
    <dataField name="Count" fld="1" subtotal="count" baseField="0" baseItem="0"/>
    <dataField name="Price" fld="5" subtotal="average" baseField="0" baseItem="0"/>
    <dataField name="Days On Mkt" fld="9" subtotal="average" baseField="0" baseItem="0"/>
    <dataField name="Floor Area" fld="43" subtotal="average" baseField="0" baseItem="0"/>
    <dataField name="$PSF" fld="6" subtotal="average" baseField="0" baseItem="0"/>
    <dataField name="Building Age" fld="14" subtotal="average" baseField="0" baseItem="0"/>
    <dataField name="Monthly Fee" fld="15" subtotal="average"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google.com/search?q=10620+150+ST+%22BCCONDOS%22+BUILDING+INFO" TargetMode="External"/><Relationship Id="rId13" Type="http://schemas.openxmlformats.org/officeDocument/2006/relationships/hyperlink" Target="https://www.google.com/search?q=10620+150+ST+%22BCCONDOS%22+BUILDING+INFO" TargetMode="External"/><Relationship Id="rId3" Type="http://schemas.openxmlformats.org/officeDocument/2006/relationships/hyperlink" Target="https://www.google.com/search?q=10620+150+ST+%22BCCONDOS%22+BUILDING+INFO" TargetMode="External"/><Relationship Id="rId7" Type="http://schemas.openxmlformats.org/officeDocument/2006/relationships/hyperlink" Target="https://www.google.com/search?q=10620+150+ST+%22BCCONDOS%22+BUILDING+INFO" TargetMode="External"/><Relationship Id="rId12" Type="http://schemas.openxmlformats.org/officeDocument/2006/relationships/hyperlink" Target="https://www.google.com/search?q=10620+150+ST+%22BCCONDOS%22+BUILDING+INFO" TargetMode="External"/><Relationship Id="rId2" Type="http://schemas.openxmlformats.org/officeDocument/2006/relationships/hyperlink" Target="https://www.google.com/search?q=10620+150+ST+%22BCCONDOS%22+BUILDING+INFO" TargetMode="External"/><Relationship Id="rId1" Type="http://schemas.openxmlformats.org/officeDocument/2006/relationships/hyperlink" Target="https://www.google.com/search?q=10620+150+ST+%22BCCONDOS%22+BUILDING+INFO" TargetMode="External"/><Relationship Id="rId6" Type="http://schemas.openxmlformats.org/officeDocument/2006/relationships/hyperlink" Target="https://www.google.com/search?q=10620+150+ST+%22BCCONDOS%22+BUILDING+INFO" TargetMode="External"/><Relationship Id="rId11" Type="http://schemas.openxmlformats.org/officeDocument/2006/relationships/hyperlink" Target="https://www.google.com/search?q=10620+150+ST+%22BCCONDOS%22+BUILDING+INFO" TargetMode="External"/><Relationship Id="rId5" Type="http://schemas.openxmlformats.org/officeDocument/2006/relationships/hyperlink" Target="https://www.google.com/search?q=10620+150+ST+%22BCCONDOS%22+BUILDING+INFO" TargetMode="External"/><Relationship Id="rId10" Type="http://schemas.openxmlformats.org/officeDocument/2006/relationships/hyperlink" Target="https://www.google.com/search?q=10620+150+ST+%22BCCONDOS%22+BUILDING+INFO" TargetMode="External"/><Relationship Id="rId4" Type="http://schemas.openxmlformats.org/officeDocument/2006/relationships/hyperlink" Target="https://www.google.com/search?q=10620+150+ST+%22BCCONDOS%22+BUILDING+INFO" TargetMode="External"/><Relationship Id="rId9" Type="http://schemas.openxmlformats.org/officeDocument/2006/relationships/hyperlink" Target="https://www.google.com/search?q=10620+150+ST+%22BCCONDOS%22+BUILDING+INFO" TargetMode="External"/><Relationship Id="rId14" Type="http://schemas.openxmlformats.org/officeDocument/2006/relationships/hyperlink" Target="https://www.google.com/search?q=10620+150+ST+%22BCCONDOS%22+BUILDING+INF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B01C3-873E-407E-8500-8B791FBA4E98}">
  <dimension ref="A4:H35"/>
  <sheetViews>
    <sheetView workbookViewId="0"/>
  </sheetViews>
  <sheetFormatPr defaultRowHeight="15" x14ac:dyDescent="0.25"/>
  <cols>
    <col min="1" max="1" width="17.5703125" bestFit="1" customWidth="1"/>
    <col min="2" max="2" width="7" bestFit="1" customWidth="1"/>
    <col min="3" max="3" width="12" bestFit="1" customWidth="1"/>
    <col min="4" max="4" width="12.140625" bestFit="1" customWidth="1"/>
    <col min="5" max="6" width="12" bestFit="1" customWidth="1"/>
    <col min="7" max="7" width="12.140625" bestFit="1" customWidth="1"/>
    <col min="8" max="8" width="12.28515625" bestFit="1" customWidth="1"/>
  </cols>
  <sheetData>
    <row r="4" spans="1:8" x14ac:dyDescent="0.25">
      <c r="A4" s="27" t="s">
        <v>2</v>
      </c>
      <c r="B4" t="s">
        <v>174</v>
      </c>
    </row>
    <row r="6" spans="1:8" x14ac:dyDescent="0.25">
      <c r="B6" s="27" t="s">
        <v>264</v>
      </c>
    </row>
    <row r="7" spans="1:8" x14ac:dyDescent="0.25">
      <c r="A7" s="27" t="s">
        <v>261</v>
      </c>
      <c r="B7" t="s">
        <v>263</v>
      </c>
      <c r="C7" t="s">
        <v>265</v>
      </c>
      <c r="D7" t="s">
        <v>266</v>
      </c>
      <c r="E7" t="s">
        <v>267</v>
      </c>
      <c r="F7" t="s">
        <v>268</v>
      </c>
      <c r="G7" t="s">
        <v>269</v>
      </c>
      <c r="H7" t="s">
        <v>270</v>
      </c>
    </row>
    <row r="8" spans="1:8" x14ac:dyDescent="0.25">
      <c r="A8" s="28" t="s">
        <v>79</v>
      </c>
      <c r="B8" s="32">
        <v>7</v>
      </c>
      <c r="C8" s="32">
        <v>371971.42857142858</v>
      </c>
      <c r="D8" s="32">
        <v>114.71428571428571</v>
      </c>
      <c r="E8" s="32">
        <v>994.57142857142856</v>
      </c>
      <c r="F8" s="32">
        <v>374.17571428571426</v>
      </c>
      <c r="G8" s="32">
        <v>39.428571428571431</v>
      </c>
      <c r="H8" s="32">
        <v>270.95857142857142</v>
      </c>
    </row>
    <row r="9" spans="1:8" x14ac:dyDescent="0.25">
      <c r="A9" s="29" t="s">
        <v>80</v>
      </c>
      <c r="B9" s="32">
        <v>7</v>
      </c>
      <c r="C9" s="32">
        <v>371971.42857142858</v>
      </c>
      <c r="D9" s="32">
        <v>114.71428571428571</v>
      </c>
      <c r="E9" s="32">
        <v>994.57142857142856</v>
      </c>
      <c r="F9" s="32">
        <v>374.17571428571426</v>
      </c>
      <c r="G9" s="32">
        <v>39.428571428571431</v>
      </c>
      <c r="H9" s="32">
        <v>270.95857142857142</v>
      </c>
    </row>
    <row r="10" spans="1:8" x14ac:dyDescent="0.25">
      <c r="A10" s="30" t="s">
        <v>84</v>
      </c>
      <c r="B10" s="32">
        <v>7</v>
      </c>
      <c r="C10" s="32">
        <v>371971.42857142858</v>
      </c>
      <c r="D10" s="32">
        <v>114.71428571428571</v>
      </c>
      <c r="E10" s="32">
        <v>994.57142857142856</v>
      </c>
      <c r="F10" s="32">
        <v>374.17571428571426</v>
      </c>
      <c r="G10" s="32">
        <v>39.428571428571431</v>
      </c>
      <c r="H10" s="32">
        <v>270.95857142857142</v>
      </c>
    </row>
    <row r="11" spans="1:8" x14ac:dyDescent="0.25">
      <c r="A11" s="31" t="s">
        <v>225</v>
      </c>
      <c r="B11" s="32">
        <v>1</v>
      </c>
      <c r="C11" s="32">
        <v>383000</v>
      </c>
      <c r="D11" s="32">
        <v>74</v>
      </c>
      <c r="E11" s="32">
        <v>972</v>
      </c>
      <c r="F11" s="32">
        <v>394.03</v>
      </c>
      <c r="G11" s="32">
        <v>39</v>
      </c>
      <c r="H11" s="32">
        <v>276</v>
      </c>
    </row>
    <row r="12" spans="1:8" x14ac:dyDescent="0.25">
      <c r="A12" s="31" t="s">
        <v>247</v>
      </c>
      <c r="B12" s="32">
        <v>1</v>
      </c>
      <c r="C12" s="32">
        <v>345800</v>
      </c>
      <c r="D12" s="32">
        <v>196</v>
      </c>
      <c r="E12" s="32">
        <v>979</v>
      </c>
      <c r="F12" s="32">
        <v>353.22</v>
      </c>
      <c r="G12" s="32">
        <v>41</v>
      </c>
      <c r="H12" s="32">
        <v>273.13</v>
      </c>
    </row>
    <row r="13" spans="1:8" x14ac:dyDescent="0.25">
      <c r="A13" s="31" t="s">
        <v>177</v>
      </c>
      <c r="B13" s="32">
        <v>1</v>
      </c>
      <c r="C13" s="32">
        <v>379000</v>
      </c>
      <c r="D13" s="32">
        <v>6</v>
      </c>
      <c r="E13" s="32">
        <v>1014</v>
      </c>
      <c r="F13" s="32">
        <v>373.77</v>
      </c>
      <c r="G13" s="32">
        <v>40</v>
      </c>
      <c r="H13" s="32">
        <v>270</v>
      </c>
    </row>
    <row r="14" spans="1:8" x14ac:dyDescent="0.25">
      <c r="A14" s="31" t="s">
        <v>237</v>
      </c>
      <c r="B14" s="32">
        <v>1</v>
      </c>
      <c r="C14" s="32">
        <v>350000</v>
      </c>
      <c r="D14" s="32">
        <v>132</v>
      </c>
      <c r="E14" s="32">
        <v>916</v>
      </c>
      <c r="F14" s="32">
        <v>382.1</v>
      </c>
      <c r="G14" s="32">
        <v>39</v>
      </c>
      <c r="H14" s="32">
        <v>218.22</v>
      </c>
    </row>
    <row r="15" spans="1:8" x14ac:dyDescent="0.25">
      <c r="A15" s="31" t="s">
        <v>202</v>
      </c>
      <c r="B15" s="32">
        <v>1</v>
      </c>
      <c r="C15" s="32">
        <v>379000</v>
      </c>
      <c r="D15" s="32">
        <v>62</v>
      </c>
      <c r="E15" s="32">
        <v>1034</v>
      </c>
      <c r="F15" s="32">
        <v>366.54</v>
      </c>
      <c r="G15" s="32">
        <v>38</v>
      </c>
      <c r="H15" s="32">
        <v>275</v>
      </c>
    </row>
    <row r="16" spans="1:8" x14ac:dyDescent="0.25">
      <c r="A16" s="31" t="s">
        <v>190</v>
      </c>
      <c r="B16" s="32">
        <v>1</v>
      </c>
      <c r="C16" s="32">
        <v>395000</v>
      </c>
      <c r="D16" s="32">
        <v>35</v>
      </c>
      <c r="E16" s="32">
        <v>1017</v>
      </c>
      <c r="F16" s="32">
        <v>388.4</v>
      </c>
      <c r="G16" s="32">
        <v>39</v>
      </c>
      <c r="H16" s="32">
        <v>292.18</v>
      </c>
    </row>
    <row r="17" spans="1:8" x14ac:dyDescent="0.25">
      <c r="A17" s="31" t="s">
        <v>215</v>
      </c>
      <c r="B17" s="32">
        <v>1</v>
      </c>
      <c r="C17" s="32">
        <v>372000</v>
      </c>
      <c r="D17" s="32">
        <v>298</v>
      </c>
      <c r="E17" s="32">
        <v>1030</v>
      </c>
      <c r="F17" s="32">
        <v>361.17</v>
      </c>
      <c r="G17" s="32">
        <v>40</v>
      </c>
      <c r="H17" s="32">
        <v>292.18</v>
      </c>
    </row>
    <row r="18" spans="1:8" x14ac:dyDescent="0.25">
      <c r="A18" s="28" t="s">
        <v>262</v>
      </c>
      <c r="B18" s="32">
        <v>7</v>
      </c>
      <c r="C18" s="32">
        <v>371971.42857142858</v>
      </c>
      <c r="D18" s="32">
        <v>114.71428571428571</v>
      </c>
      <c r="E18" s="32">
        <v>994.57142857142856</v>
      </c>
      <c r="F18" s="32">
        <v>374.17571428571426</v>
      </c>
      <c r="G18" s="32">
        <v>39.428571428571431</v>
      </c>
      <c r="H18" s="32">
        <v>270.95857142857142</v>
      </c>
    </row>
    <row r="21" spans="1:8" x14ac:dyDescent="0.25">
      <c r="A21" s="27" t="s">
        <v>2</v>
      </c>
      <c r="B21" t="s">
        <v>77</v>
      </c>
    </row>
    <row r="23" spans="1:8" x14ac:dyDescent="0.25">
      <c r="B23" s="27" t="s">
        <v>264</v>
      </c>
    </row>
    <row r="24" spans="1:8" x14ac:dyDescent="0.25">
      <c r="A24" s="27" t="s">
        <v>261</v>
      </c>
      <c r="B24" t="s">
        <v>263</v>
      </c>
      <c r="C24" t="s">
        <v>265</v>
      </c>
      <c r="D24" t="s">
        <v>266</v>
      </c>
      <c r="E24" t="s">
        <v>267</v>
      </c>
      <c r="F24" t="s">
        <v>268</v>
      </c>
      <c r="G24" t="s">
        <v>269</v>
      </c>
      <c r="H24" t="s">
        <v>270</v>
      </c>
    </row>
    <row r="25" spans="1:8" x14ac:dyDescent="0.25">
      <c r="A25" s="28" t="s">
        <v>79</v>
      </c>
      <c r="B25" s="32">
        <v>7</v>
      </c>
      <c r="C25" s="32">
        <v>401114.28571428574</v>
      </c>
      <c r="D25" s="32">
        <v>61.142857142857146</v>
      </c>
      <c r="E25" s="32">
        <v>1008.5714285714286</v>
      </c>
      <c r="F25" s="32">
        <v>399.42285714285714</v>
      </c>
      <c r="G25" s="32">
        <v>39.714285714285715</v>
      </c>
      <c r="H25" s="32">
        <v>287.69857142857143</v>
      </c>
    </row>
    <row r="26" spans="1:8" x14ac:dyDescent="0.25">
      <c r="A26" s="29" t="s">
        <v>80</v>
      </c>
      <c r="B26" s="32">
        <v>7</v>
      </c>
      <c r="C26" s="32">
        <v>401114.28571428574</v>
      </c>
      <c r="D26" s="32">
        <v>61.142857142857146</v>
      </c>
      <c r="E26" s="32">
        <v>1008.5714285714286</v>
      </c>
      <c r="F26" s="32">
        <v>399.42285714285714</v>
      </c>
      <c r="G26" s="32">
        <v>39.714285714285715</v>
      </c>
      <c r="H26" s="32">
        <v>287.69857142857143</v>
      </c>
    </row>
    <row r="27" spans="1:8" x14ac:dyDescent="0.25">
      <c r="A27" s="30" t="s">
        <v>84</v>
      </c>
      <c r="B27" s="32">
        <v>7</v>
      </c>
      <c r="C27" s="32">
        <v>401114.28571428574</v>
      </c>
      <c r="D27" s="32">
        <v>61.142857142857146</v>
      </c>
      <c r="E27" s="32">
        <v>1008.5714285714286</v>
      </c>
      <c r="F27" s="32">
        <v>399.42285714285714</v>
      </c>
      <c r="G27" s="32">
        <v>39.714285714285715</v>
      </c>
      <c r="H27" s="32">
        <v>287.69857142857143</v>
      </c>
    </row>
    <row r="28" spans="1:8" x14ac:dyDescent="0.25">
      <c r="A28" s="31" t="s">
        <v>156</v>
      </c>
      <c r="B28" s="32">
        <v>1</v>
      </c>
      <c r="C28" s="32">
        <v>385000</v>
      </c>
      <c r="D28" s="32">
        <v>158</v>
      </c>
      <c r="E28" s="32">
        <v>932</v>
      </c>
      <c r="F28" s="32">
        <v>413.09</v>
      </c>
      <c r="G28" s="32">
        <v>40</v>
      </c>
      <c r="H28" s="32">
        <v>263.67</v>
      </c>
    </row>
    <row r="29" spans="1:8" x14ac:dyDescent="0.25">
      <c r="A29" s="31" t="s">
        <v>106</v>
      </c>
      <c r="B29" s="32">
        <v>1</v>
      </c>
      <c r="C29" s="32">
        <v>399900</v>
      </c>
      <c r="D29" s="32">
        <v>3</v>
      </c>
      <c r="E29" s="32">
        <v>932</v>
      </c>
      <c r="F29" s="32">
        <v>429.08</v>
      </c>
      <c r="G29" s="32">
        <v>40</v>
      </c>
      <c r="H29" s="32">
        <v>273.12</v>
      </c>
    </row>
    <row r="30" spans="1:8" x14ac:dyDescent="0.25">
      <c r="A30" s="31" t="s">
        <v>167</v>
      </c>
      <c r="B30" s="32">
        <v>1</v>
      </c>
      <c r="C30" s="32">
        <v>399000</v>
      </c>
      <c r="D30" s="32">
        <v>229</v>
      </c>
      <c r="E30" s="32">
        <v>952</v>
      </c>
      <c r="F30" s="32">
        <v>419.12</v>
      </c>
      <c r="G30" s="32">
        <v>38</v>
      </c>
      <c r="H30" s="32">
        <v>263.67</v>
      </c>
    </row>
    <row r="31" spans="1:8" x14ac:dyDescent="0.25">
      <c r="A31" s="31" t="s">
        <v>85</v>
      </c>
      <c r="B31" s="32">
        <v>1</v>
      </c>
      <c r="C31" s="32">
        <v>362000</v>
      </c>
      <c r="D31" s="32">
        <v>3</v>
      </c>
      <c r="E31" s="32">
        <v>997</v>
      </c>
      <c r="F31" s="32">
        <v>363.09</v>
      </c>
      <c r="G31" s="32">
        <v>40</v>
      </c>
      <c r="H31" s="32">
        <v>289.11</v>
      </c>
    </row>
    <row r="32" spans="1:8" x14ac:dyDescent="0.25">
      <c r="A32" s="31" t="s">
        <v>142</v>
      </c>
      <c r="B32" s="32">
        <v>1</v>
      </c>
      <c r="C32" s="32">
        <v>414900</v>
      </c>
      <c r="D32" s="32">
        <v>22</v>
      </c>
      <c r="E32" s="32">
        <v>1026</v>
      </c>
      <c r="F32" s="32">
        <v>404.39</v>
      </c>
      <c r="G32" s="32">
        <v>40</v>
      </c>
      <c r="H32" s="32">
        <v>241.32</v>
      </c>
    </row>
    <row r="33" spans="1:8" x14ac:dyDescent="0.25">
      <c r="A33" s="31" t="s">
        <v>121</v>
      </c>
      <c r="B33" s="32">
        <v>1</v>
      </c>
      <c r="C33" s="32">
        <v>448000</v>
      </c>
      <c r="D33" s="32">
        <v>5</v>
      </c>
      <c r="E33" s="32">
        <v>1233</v>
      </c>
      <c r="F33" s="32">
        <v>363.34</v>
      </c>
      <c r="G33" s="32">
        <v>40</v>
      </c>
      <c r="H33" s="32">
        <v>301</v>
      </c>
    </row>
    <row r="34" spans="1:8" x14ac:dyDescent="0.25">
      <c r="A34" s="31" t="s">
        <v>132</v>
      </c>
      <c r="B34" s="32">
        <v>1</v>
      </c>
      <c r="C34" s="32">
        <v>399000</v>
      </c>
      <c r="D34" s="32">
        <v>8</v>
      </c>
      <c r="E34" s="32">
        <v>988</v>
      </c>
      <c r="F34" s="32">
        <v>403.85</v>
      </c>
      <c r="G34" s="32">
        <v>40</v>
      </c>
      <c r="H34" s="32">
        <v>382</v>
      </c>
    </row>
    <row r="35" spans="1:8" x14ac:dyDescent="0.25">
      <c r="A35" s="28" t="s">
        <v>262</v>
      </c>
      <c r="B35" s="32">
        <v>7</v>
      </c>
      <c r="C35" s="32">
        <v>401114.28571428574</v>
      </c>
      <c r="D35" s="32">
        <v>61.142857142857146</v>
      </c>
      <c r="E35" s="32">
        <v>1008.5714285714286</v>
      </c>
      <c r="F35" s="32">
        <v>399.42285714285714</v>
      </c>
      <c r="G35" s="32">
        <v>39.714285714285715</v>
      </c>
      <c r="H35" s="32">
        <v>287.69857142857143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E15"/>
  <sheetViews>
    <sheetView tabSelected="1" workbookViewId="0">
      <selection activeCell="V2" sqref="V2"/>
    </sheetView>
  </sheetViews>
  <sheetFormatPr defaultRowHeight="15" x14ac:dyDescent="0.25"/>
  <cols>
    <col min="1" max="1" width="3.5703125" customWidth="1"/>
    <col min="2" max="2" width="14.28515625" customWidth="1"/>
    <col min="3" max="3" width="4.85546875" customWidth="1"/>
    <col min="4" max="4" width="27.42578125" customWidth="1"/>
    <col min="5" max="5" width="14" customWidth="1"/>
    <col min="6" max="6" width="11.140625" customWidth="1"/>
    <col min="7" max="7" width="6.7109375" customWidth="1"/>
    <col min="8" max="8" width="8.5703125" customWidth="1"/>
    <col min="9" max="10" width="4.85546875" customWidth="1"/>
    <col min="11" max="11" width="12.5703125" customWidth="1"/>
    <col min="12" max="13" width="4.85546875" customWidth="1"/>
    <col min="14" max="14" width="5" customWidth="1"/>
    <col min="15" max="15" width="4.85546875" customWidth="1"/>
    <col min="16" max="16" width="6.5703125" customWidth="1"/>
    <col min="17" max="17" width="4.85546875" customWidth="1"/>
    <col min="18" max="18" width="5.140625" customWidth="1"/>
    <col min="19" max="19" width="9.42578125" customWidth="1"/>
    <col min="20" max="20" width="10.85546875" customWidth="1"/>
    <col min="21" max="21" width="13.28515625" customWidth="1"/>
    <col min="22" max="22" width="14.28515625" customWidth="1"/>
    <col min="23" max="23" width="12.42578125" customWidth="1"/>
    <col min="24" max="24" width="12" customWidth="1"/>
    <col min="25" max="25" width="18.85546875" customWidth="1"/>
    <col min="26" max="26" width="18.7109375" customWidth="1"/>
    <col min="27" max="29" width="14.28515625" customWidth="1"/>
    <col min="30" max="30" width="8.5703125" customWidth="1"/>
    <col min="31" max="31" width="5" customWidth="1"/>
    <col min="32" max="32" width="9.5703125" customWidth="1"/>
    <col min="33" max="38" width="8.5703125" customWidth="1"/>
    <col min="39" max="39" width="7.140625" customWidth="1"/>
    <col min="40" max="42" width="8.5703125" customWidth="1"/>
    <col min="43" max="43" width="7.140625" customWidth="1"/>
    <col min="44" max="44" width="8.5703125" customWidth="1"/>
    <col min="45" max="45" width="7.140625" customWidth="1"/>
    <col min="46" max="47" width="8.5703125" customWidth="1"/>
    <col min="48" max="48" width="21.42578125" customWidth="1"/>
    <col min="49" max="50" width="14.28515625" customWidth="1"/>
    <col min="51" max="51" width="7.140625" customWidth="1"/>
    <col min="52" max="52" width="35.7109375" customWidth="1"/>
    <col min="53" max="53" width="14.28515625" customWidth="1"/>
    <col min="54" max="56" width="7.140625" customWidth="1"/>
    <col min="57" max="57" width="9.5703125" customWidth="1"/>
    <col min="58" max="58" width="7.42578125" customWidth="1"/>
    <col min="59" max="66" width="14.28515625" customWidth="1"/>
    <col min="67" max="68" width="21.42578125" customWidth="1"/>
    <col min="69" max="70" width="14.28515625" customWidth="1"/>
    <col min="71" max="71" width="21.42578125" customWidth="1"/>
    <col min="72" max="72" width="12" customWidth="1"/>
    <col min="73" max="74" width="14.28515625" customWidth="1"/>
    <col min="75" max="75" width="7.140625" customWidth="1"/>
    <col min="76" max="83" width="14.28515625" customWidth="1"/>
  </cols>
  <sheetData>
    <row r="1" spans="1:83" ht="30"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271</v>
      </c>
      <c r="W1" s="1" t="s">
        <v>21</v>
      </c>
      <c r="X1" s="1" t="s">
        <v>22</v>
      </c>
      <c r="Y1" s="1" t="s">
        <v>260</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c r="AO1" s="1" t="s">
        <v>38</v>
      </c>
      <c r="AP1" s="1" t="s">
        <v>39</v>
      </c>
      <c r="AQ1" s="1" t="s">
        <v>40</v>
      </c>
      <c r="AR1" s="1" t="s">
        <v>41</v>
      </c>
      <c r="AS1" s="1" t="s">
        <v>42</v>
      </c>
      <c r="AT1" s="1" t="s">
        <v>43</v>
      </c>
      <c r="AU1" s="1" t="s">
        <v>44</v>
      </c>
      <c r="AV1" s="1" t="s">
        <v>45</v>
      </c>
      <c r="AW1" s="1" t="s">
        <v>46</v>
      </c>
      <c r="AX1" s="1" t="s">
        <v>47</v>
      </c>
      <c r="AY1" s="1" t="s">
        <v>48</v>
      </c>
      <c r="AZ1" s="1" t="s">
        <v>49</v>
      </c>
      <c r="BA1" s="1" t="s">
        <v>50</v>
      </c>
      <c r="BB1" s="1" t="s">
        <v>51</v>
      </c>
      <c r="BC1" s="1" t="s">
        <v>52</v>
      </c>
      <c r="BD1" s="1" t="s">
        <v>53</v>
      </c>
      <c r="BE1" s="1" t="s">
        <v>54</v>
      </c>
      <c r="BF1" s="1" t="s">
        <v>55</v>
      </c>
      <c r="BG1" s="1" t="s">
        <v>56</v>
      </c>
      <c r="BH1" s="1" t="s">
        <v>57</v>
      </c>
      <c r="BI1" s="1" t="s">
        <v>58</v>
      </c>
      <c r="BJ1" s="1" t="s">
        <v>59</v>
      </c>
      <c r="BK1" s="1" t="s">
        <v>60</v>
      </c>
      <c r="BL1" s="1" t="s">
        <v>61</v>
      </c>
      <c r="BM1" s="1" t="s">
        <v>62</v>
      </c>
      <c r="BN1" s="1" t="s">
        <v>63</v>
      </c>
      <c r="BO1" s="1" t="s">
        <v>64</v>
      </c>
      <c r="BP1" s="1" t="s">
        <v>65</v>
      </c>
      <c r="BQ1" s="1" t="s">
        <v>255</v>
      </c>
      <c r="BR1" s="1" t="s">
        <v>256</v>
      </c>
      <c r="BS1" s="1" t="s">
        <v>257</v>
      </c>
      <c r="BT1" s="1" t="s">
        <v>258</v>
      </c>
      <c r="BU1" s="1" t="s">
        <v>259</v>
      </c>
      <c r="BV1" s="1" t="s">
        <v>66</v>
      </c>
      <c r="BW1" s="1" t="s">
        <v>67</v>
      </c>
      <c r="BX1" s="1" t="s">
        <v>68</v>
      </c>
      <c r="BY1" s="1" t="s">
        <v>69</v>
      </c>
      <c r="BZ1" s="1" t="s">
        <v>70</v>
      </c>
      <c r="CA1" s="1" t="s">
        <v>71</v>
      </c>
      <c r="CB1" s="1" t="s">
        <v>72</v>
      </c>
      <c r="CC1" s="1" t="s">
        <v>73</v>
      </c>
      <c r="CD1" s="1" t="s">
        <v>74</v>
      </c>
      <c r="CE1" s="1" t="s">
        <v>75</v>
      </c>
    </row>
    <row r="2" spans="1:83" s="2" customFormat="1" ht="30" customHeight="1" x14ac:dyDescent="0.25">
      <c r="A2" s="3">
        <v>1</v>
      </c>
      <c r="B2" s="4" t="s">
        <v>76</v>
      </c>
      <c r="C2" s="4" t="s">
        <v>77</v>
      </c>
      <c r="D2" s="5" t="s">
        <v>78</v>
      </c>
      <c r="E2" s="4" t="s">
        <v>79</v>
      </c>
      <c r="F2" s="6">
        <v>362000</v>
      </c>
      <c r="G2" s="7">
        <v>363.09</v>
      </c>
      <c r="H2" s="8">
        <v>43915</v>
      </c>
      <c r="I2" s="4">
        <v>3</v>
      </c>
      <c r="J2" s="4">
        <v>3</v>
      </c>
      <c r="K2" s="4" t="s">
        <v>80</v>
      </c>
      <c r="L2" s="4">
        <v>2</v>
      </c>
      <c r="M2" s="4">
        <v>2</v>
      </c>
      <c r="N2" s="4">
        <v>997</v>
      </c>
      <c r="O2" s="4">
        <v>40</v>
      </c>
      <c r="P2" s="7">
        <v>289.11</v>
      </c>
      <c r="Q2" s="4" t="s">
        <v>81</v>
      </c>
      <c r="R2" s="4">
        <v>0</v>
      </c>
      <c r="S2" s="4" t="s">
        <v>82</v>
      </c>
      <c r="T2" s="6">
        <v>357000</v>
      </c>
      <c r="U2" s="6">
        <v>21200</v>
      </c>
      <c r="V2" s="6">
        <v>378200</v>
      </c>
      <c r="W2" s="9">
        <v>-0.04</v>
      </c>
      <c r="X2" s="4" t="s">
        <v>83</v>
      </c>
      <c r="Y2" s="4" t="s">
        <v>84</v>
      </c>
      <c r="Z2" s="4" t="s">
        <v>85</v>
      </c>
      <c r="AA2" s="4" t="s">
        <v>86</v>
      </c>
      <c r="AB2" s="4" t="s">
        <v>87</v>
      </c>
      <c r="AC2" s="4" t="s">
        <v>88</v>
      </c>
      <c r="AD2" s="6">
        <v>362000</v>
      </c>
      <c r="AE2" s="6">
        <v>0</v>
      </c>
      <c r="AF2" s="8">
        <v>43915</v>
      </c>
      <c r="AG2" s="4"/>
      <c r="AH2" s="4"/>
      <c r="AI2" s="4"/>
      <c r="AJ2" s="4"/>
      <c r="AK2" s="10">
        <v>43915.536111111112</v>
      </c>
      <c r="AL2" s="8">
        <v>44165</v>
      </c>
      <c r="AM2" s="4"/>
      <c r="AN2" s="4"/>
      <c r="AO2" s="4"/>
      <c r="AP2" s="4"/>
      <c r="AQ2" s="4">
        <v>1980</v>
      </c>
      <c r="AR2" s="4">
        <v>997</v>
      </c>
      <c r="AS2" s="4">
        <v>1</v>
      </c>
      <c r="AT2" s="4">
        <v>0</v>
      </c>
      <c r="AU2" s="4"/>
      <c r="AV2" s="4"/>
      <c r="AW2" s="4" t="s">
        <v>89</v>
      </c>
      <c r="AX2" s="4">
        <v>0.28999999999999998</v>
      </c>
      <c r="AY2" s="4"/>
      <c r="AZ2" s="4" t="s">
        <v>90</v>
      </c>
      <c r="BA2" s="4" t="s">
        <v>91</v>
      </c>
      <c r="BB2" s="4">
        <v>336</v>
      </c>
      <c r="BC2" s="4"/>
      <c r="BD2" s="4"/>
      <c r="BE2" s="4">
        <v>1</v>
      </c>
      <c r="BF2" s="4"/>
      <c r="BG2" s="4" t="s">
        <v>92</v>
      </c>
      <c r="BH2" s="4" t="s">
        <v>93</v>
      </c>
      <c r="BI2" s="4"/>
      <c r="BJ2" s="4"/>
      <c r="BK2" s="4"/>
      <c r="BL2" s="4"/>
      <c r="BM2" s="4"/>
      <c r="BN2" s="4"/>
      <c r="BO2" s="4" t="s">
        <v>94</v>
      </c>
      <c r="BP2" s="4"/>
      <c r="BQ2" s="4">
        <v>0.94394500264410364</v>
      </c>
      <c r="BR2" s="4">
        <v>341708.09095716552</v>
      </c>
      <c r="BS2" s="4">
        <v>20291.909042834479</v>
      </c>
      <c r="BT2" s="4">
        <v>342.73629985673574</v>
      </c>
      <c r="BU2" s="4">
        <v>20.352967946674504</v>
      </c>
      <c r="BV2" s="4"/>
      <c r="BW2" s="4"/>
      <c r="BX2" s="4" t="s">
        <v>95</v>
      </c>
      <c r="BY2" s="4" t="s">
        <v>96</v>
      </c>
      <c r="BZ2" s="4"/>
      <c r="CA2" s="4" t="s">
        <v>97</v>
      </c>
      <c r="CB2" s="4" t="s">
        <v>98</v>
      </c>
      <c r="CC2" s="4" t="s">
        <v>99</v>
      </c>
      <c r="CD2" s="4" t="s">
        <v>100</v>
      </c>
      <c r="CE2" s="4" t="s">
        <v>101</v>
      </c>
    </row>
    <row r="3" spans="1:83" s="11" customFormat="1" ht="30" customHeight="1" x14ac:dyDescent="0.25">
      <c r="A3" s="12">
        <v>2</v>
      </c>
      <c r="B3" s="13" t="s">
        <v>102</v>
      </c>
      <c r="C3" s="13" t="s">
        <v>77</v>
      </c>
      <c r="D3" s="5" t="s">
        <v>103</v>
      </c>
      <c r="E3" s="13" t="s">
        <v>79</v>
      </c>
      <c r="F3" s="14">
        <v>399900</v>
      </c>
      <c r="G3" s="15">
        <v>429.08</v>
      </c>
      <c r="H3" s="16">
        <v>43915</v>
      </c>
      <c r="I3" s="13">
        <v>3</v>
      </c>
      <c r="J3" s="13">
        <v>3</v>
      </c>
      <c r="K3" s="13" t="s">
        <v>80</v>
      </c>
      <c r="L3" s="13">
        <v>2</v>
      </c>
      <c r="M3" s="13">
        <v>2</v>
      </c>
      <c r="N3" s="13">
        <v>932</v>
      </c>
      <c r="O3" s="13">
        <v>40</v>
      </c>
      <c r="P3" s="15">
        <v>273.12</v>
      </c>
      <c r="Q3" s="13" t="s">
        <v>81</v>
      </c>
      <c r="R3" s="13">
        <v>0</v>
      </c>
      <c r="S3" s="13" t="s">
        <v>104</v>
      </c>
      <c r="T3" s="14">
        <v>298000</v>
      </c>
      <c r="U3" s="14">
        <v>20600</v>
      </c>
      <c r="V3" s="14">
        <v>318600</v>
      </c>
      <c r="W3" s="17">
        <v>0.26</v>
      </c>
      <c r="X3" s="13" t="s">
        <v>105</v>
      </c>
      <c r="Y3" s="13" t="s">
        <v>84</v>
      </c>
      <c r="Z3" s="13" t="s">
        <v>106</v>
      </c>
      <c r="AA3" s="13" t="s">
        <v>86</v>
      </c>
      <c r="AB3" s="13" t="s">
        <v>87</v>
      </c>
      <c r="AC3" s="13" t="s">
        <v>107</v>
      </c>
      <c r="AD3" s="14">
        <v>399900</v>
      </c>
      <c r="AE3" s="14">
        <v>0</v>
      </c>
      <c r="AF3" s="16">
        <v>43913</v>
      </c>
      <c r="AG3" s="13"/>
      <c r="AH3" s="13"/>
      <c r="AI3" s="13"/>
      <c r="AJ3" s="13"/>
      <c r="AK3" s="18">
        <v>43915.401388888888</v>
      </c>
      <c r="AL3" s="16">
        <v>44104</v>
      </c>
      <c r="AM3" s="13"/>
      <c r="AN3" s="13"/>
      <c r="AO3" s="13"/>
      <c r="AP3" s="13"/>
      <c r="AQ3" s="13">
        <v>1980</v>
      </c>
      <c r="AR3" s="13">
        <v>932</v>
      </c>
      <c r="AS3" s="13">
        <v>1</v>
      </c>
      <c r="AT3" s="13">
        <v>0</v>
      </c>
      <c r="AU3" s="13"/>
      <c r="AV3" s="13"/>
      <c r="AW3" s="13" t="s">
        <v>89</v>
      </c>
      <c r="AX3" s="13">
        <v>0.28999999999999998</v>
      </c>
      <c r="AY3" s="13">
        <v>0</v>
      </c>
      <c r="AZ3" s="13" t="s">
        <v>108</v>
      </c>
      <c r="BA3" s="13" t="s">
        <v>91</v>
      </c>
      <c r="BB3" s="13">
        <v>102</v>
      </c>
      <c r="BC3" s="13">
        <v>2</v>
      </c>
      <c r="BD3" s="13" t="s">
        <v>109</v>
      </c>
      <c r="BE3" s="13">
        <v>1</v>
      </c>
      <c r="BF3" s="13" t="s">
        <v>110</v>
      </c>
      <c r="BG3" s="13" t="s">
        <v>111</v>
      </c>
      <c r="BH3" s="13" t="s">
        <v>112</v>
      </c>
      <c r="BI3" s="13" t="s">
        <v>111</v>
      </c>
      <c r="BJ3" s="13" t="s">
        <v>113</v>
      </c>
      <c r="BK3" s="13"/>
      <c r="BL3" s="13"/>
      <c r="BM3" s="13"/>
      <c r="BN3" s="13"/>
      <c r="BO3" s="13" t="s">
        <v>114</v>
      </c>
      <c r="BP3" s="13"/>
      <c r="BQ3" s="13">
        <v>0.93534212178279974</v>
      </c>
      <c r="BR3" s="13">
        <v>374043.3145009416</v>
      </c>
      <c r="BS3" s="13">
        <v>25856.685499058396</v>
      </c>
      <c r="BT3" s="13">
        <v>401.3340284344867</v>
      </c>
      <c r="BU3" s="13">
        <v>27.74322478439742</v>
      </c>
      <c r="BV3" s="13"/>
      <c r="BW3" s="13"/>
      <c r="BX3" s="13" t="s">
        <v>95</v>
      </c>
      <c r="BY3" s="13" t="s">
        <v>96</v>
      </c>
      <c r="BZ3" s="13"/>
      <c r="CA3" s="13" t="s">
        <v>97</v>
      </c>
      <c r="CB3" s="13" t="s">
        <v>115</v>
      </c>
      <c r="CC3" s="13" t="s">
        <v>116</v>
      </c>
      <c r="CD3" s="13" t="s">
        <v>117</v>
      </c>
      <c r="CE3" s="13" t="s">
        <v>101</v>
      </c>
    </row>
    <row r="4" spans="1:83" ht="30" customHeight="1" x14ac:dyDescent="0.25">
      <c r="A4" s="19">
        <v>3</v>
      </c>
      <c r="B4" s="1" t="s">
        <v>118</v>
      </c>
      <c r="C4" s="1" t="s">
        <v>77</v>
      </c>
      <c r="D4" s="5" t="s">
        <v>119</v>
      </c>
      <c r="E4" s="1" t="s">
        <v>79</v>
      </c>
      <c r="F4" s="20">
        <v>448000</v>
      </c>
      <c r="G4" s="21">
        <v>363.34</v>
      </c>
      <c r="H4" s="22">
        <v>43913</v>
      </c>
      <c r="I4" s="1">
        <v>5</v>
      </c>
      <c r="J4" s="1">
        <v>5</v>
      </c>
      <c r="K4" s="1" t="s">
        <v>80</v>
      </c>
      <c r="L4" s="1">
        <v>3</v>
      </c>
      <c r="M4" s="1">
        <v>2</v>
      </c>
      <c r="N4" s="23">
        <v>1233</v>
      </c>
      <c r="O4" s="1">
        <v>40</v>
      </c>
      <c r="P4" s="21">
        <v>301</v>
      </c>
      <c r="Q4" s="1" t="s">
        <v>81</v>
      </c>
      <c r="R4" s="1">
        <v>0</v>
      </c>
      <c r="S4" s="1" t="s">
        <v>120</v>
      </c>
      <c r="T4" s="20">
        <v>403000</v>
      </c>
      <c r="U4" s="20">
        <v>25000</v>
      </c>
      <c r="V4" s="20">
        <v>428000</v>
      </c>
      <c r="W4" s="24">
        <v>0.05</v>
      </c>
      <c r="X4" s="1" t="s">
        <v>105</v>
      </c>
      <c r="Y4" s="1" t="s">
        <v>84</v>
      </c>
      <c r="Z4" s="1" t="s">
        <v>121</v>
      </c>
      <c r="AA4" s="1" t="s">
        <v>86</v>
      </c>
      <c r="AB4" s="1" t="s">
        <v>87</v>
      </c>
      <c r="AC4" s="1" t="s">
        <v>107</v>
      </c>
      <c r="AD4" s="20">
        <v>448000</v>
      </c>
      <c r="AE4" s="20">
        <v>0</v>
      </c>
      <c r="AF4" s="22">
        <v>43914</v>
      </c>
      <c r="AG4" s="1"/>
      <c r="AH4" s="1"/>
      <c r="AI4" s="1"/>
      <c r="AJ4" s="1"/>
      <c r="AK4" s="25">
        <v>43914.488194444442</v>
      </c>
      <c r="AL4" s="22">
        <v>44278</v>
      </c>
      <c r="AM4" s="1"/>
      <c r="AN4" s="1"/>
      <c r="AO4" s="1"/>
      <c r="AP4" s="1"/>
      <c r="AQ4" s="1">
        <v>1980</v>
      </c>
      <c r="AR4" s="23">
        <v>1233</v>
      </c>
      <c r="AS4" s="1">
        <v>1</v>
      </c>
      <c r="AT4" s="1">
        <v>0</v>
      </c>
      <c r="AU4" s="1"/>
      <c r="AV4" s="1"/>
      <c r="AW4" s="1" t="s">
        <v>89</v>
      </c>
      <c r="AX4" s="1">
        <v>0.24</v>
      </c>
      <c r="AY4" s="1"/>
      <c r="AZ4" s="1" t="s">
        <v>122</v>
      </c>
      <c r="BA4" s="1" t="s">
        <v>91</v>
      </c>
      <c r="BB4" s="1">
        <v>336</v>
      </c>
      <c r="BC4" s="1"/>
      <c r="BD4" s="1"/>
      <c r="BE4" s="1">
        <v>1</v>
      </c>
      <c r="BF4" s="1"/>
      <c r="BG4" s="1" t="s">
        <v>123</v>
      </c>
      <c r="BH4" s="1" t="s">
        <v>124</v>
      </c>
      <c r="BI4" s="1"/>
      <c r="BJ4" s="1"/>
      <c r="BK4" s="1"/>
      <c r="BL4" s="1"/>
      <c r="BM4" s="1"/>
      <c r="BN4" s="1"/>
      <c r="BO4" s="1" t="s">
        <v>125</v>
      </c>
      <c r="BP4" s="1"/>
      <c r="BQ4" s="1">
        <v>0.94158878504672894</v>
      </c>
      <c r="BR4" s="1">
        <v>421831.77570093458</v>
      </c>
      <c r="BS4" s="1">
        <v>26168.224299065419</v>
      </c>
      <c r="BT4" s="1">
        <v>342.11822846791125</v>
      </c>
      <c r="BU4" s="1">
        <v>21.223215165503177</v>
      </c>
      <c r="BV4" s="1"/>
      <c r="BW4" s="1"/>
      <c r="BX4" s="1" t="s">
        <v>95</v>
      </c>
      <c r="BY4" s="1" t="s">
        <v>96</v>
      </c>
      <c r="BZ4" s="1"/>
      <c r="CA4" s="1" t="s">
        <v>97</v>
      </c>
      <c r="CB4" s="1" t="s">
        <v>126</v>
      </c>
      <c r="CC4" s="1"/>
      <c r="CD4" s="1" t="s">
        <v>127</v>
      </c>
      <c r="CE4" s="1" t="s">
        <v>128</v>
      </c>
    </row>
    <row r="5" spans="1:83" ht="30" customHeight="1" x14ac:dyDescent="0.25">
      <c r="A5" s="19">
        <v>4</v>
      </c>
      <c r="B5" s="1" t="s">
        <v>129</v>
      </c>
      <c r="C5" s="1" t="s">
        <v>77</v>
      </c>
      <c r="D5" s="5" t="s">
        <v>130</v>
      </c>
      <c r="E5" s="1" t="s">
        <v>79</v>
      </c>
      <c r="F5" s="20">
        <v>399000</v>
      </c>
      <c r="G5" s="21">
        <v>403.85</v>
      </c>
      <c r="H5" s="22">
        <v>43910</v>
      </c>
      <c r="I5" s="1">
        <v>8</v>
      </c>
      <c r="J5" s="1">
        <v>8</v>
      </c>
      <c r="K5" s="1" t="s">
        <v>80</v>
      </c>
      <c r="L5" s="1">
        <v>2</v>
      </c>
      <c r="M5" s="1">
        <v>2</v>
      </c>
      <c r="N5" s="1">
        <v>988</v>
      </c>
      <c r="O5" s="1">
        <v>40</v>
      </c>
      <c r="P5" s="21">
        <v>382</v>
      </c>
      <c r="Q5" s="1" t="s">
        <v>81</v>
      </c>
      <c r="R5" s="1">
        <v>0</v>
      </c>
      <c r="S5" s="1" t="s">
        <v>131</v>
      </c>
      <c r="T5" s="20">
        <v>315000</v>
      </c>
      <c r="U5" s="20">
        <v>21700</v>
      </c>
      <c r="V5" s="20">
        <v>336700</v>
      </c>
      <c r="W5" s="24">
        <v>0.19</v>
      </c>
      <c r="X5" s="1" t="s">
        <v>105</v>
      </c>
      <c r="Y5" s="1" t="s">
        <v>84</v>
      </c>
      <c r="Z5" s="1" t="s">
        <v>132</v>
      </c>
      <c r="AA5" s="1" t="s">
        <v>86</v>
      </c>
      <c r="AB5" s="1" t="s">
        <v>87</v>
      </c>
      <c r="AC5" s="1" t="s">
        <v>107</v>
      </c>
      <c r="AD5" s="20">
        <v>399000</v>
      </c>
      <c r="AE5" s="20">
        <v>0</v>
      </c>
      <c r="AF5" s="22">
        <v>43913</v>
      </c>
      <c r="AG5" s="1"/>
      <c r="AH5" s="1"/>
      <c r="AI5" s="1"/>
      <c r="AJ5" s="1"/>
      <c r="AK5" s="25">
        <v>43913.368055555555</v>
      </c>
      <c r="AL5" s="22">
        <v>44196</v>
      </c>
      <c r="AM5" s="1"/>
      <c r="AN5" s="1"/>
      <c r="AO5" s="1"/>
      <c r="AP5" s="1"/>
      <c r="AQ5" s="1">
        <v>1980</v>
      </c>
      <c r="AR5" s="1">
        <v>988</v>
      </c>
      <c r="AS5" s="1">
        <v>1</v>
      </c>
      <c r="AT5" s="1">
        <v>0</v>
      </c>
      <c r="AU5" s="1"/>
      <c r="AV5" s="1"/>
      <c r="AW5" s="1" t="s">
        <v>89</v>
      </c>
      <c r="AX5" s="1">
        <v>0.39</v>
      </c>
      <c r="AY5" s="1">
        <v>0</v>
      </c>
      <c r="AZ5" s="1" t="s">
        <v>133</v>
      </c>
      <c r="BA5" s="1" t="s">
        <v>91</v>
      </c>
      <c r="BB5" s="1"/>
      <c r="BC5" s="1">
        <v>2</v>
      </c>
      <c r="BD5" s="1">
        <v>36</v>
      </c>
      <c r="BE5" s="1">
        <v>1</v>
      </c>
      <c r="BF5" s="1"/>
      <c r="BG5" s="1" t="s">
        <v>134</v>
      </c>
      <c r="BH5" s="1" t="s">
        <v>135</v>
      </c>
      <c r="BI5" s="1"/>
      <c r="BJ5" s="1"/>
      <c r="BK5" s="1"/>
      <c r="BL5" s="1"/>
      <c r="BM5" s="1"/>
      <c r="BN5" s="1"/>
      <c r="BO5" s="1" t="s">
        <v>136</v>
      </c>
      <c r="BP5" s="1"/>
      <c r="BQ5" s="1">
        <v>0.9355509355509356</v>
      </c>
      <c r="BR5" s="1">
        <v>373284.82328482333</v>
      </c>
      <c r="BS5" s="1">
        <v>25715.176715176669</v>
      </c>
      <c r="BT5" s="1">
        <v>377.81864704941631</v>
      </c>
      <c r="BU5" s="1">
        <v>26.027506796737519</v>
      </c>
      <c r="BV5" s="1"/>
      <c r="BW5" s="1"/>
      <c r="BX5" s="1" t="s">
        <v>95</v>
      </c>
      <c r="BY5" s="1" t="s">
        <v>96</v>
      </c>
      <c r="BZ5" s="1"/>
      <c r="CA5" s="1" t="s">
        <v>97</v>
      </c>
      <c r="CB5" s="1" t="s">
        <v>137</v>
      </c>
      <c r="CC5" s="1" t="s">
        <v>116</v>
      </c>
      <c r="CD5" s="1" t="s">
        <v>138</v>
      </c>
      <c r="CE5" s="1" t="s">
        <v>101</v>
      </c>
    </row>
    <row r="6" spans="1:83" ht="30" customHeight="1" x14ac:dyDescent="0.25">
      <c r="A6" s="19">
        <v>5</v>
      </c>
      <c r="B6" s="1" t="s">
        <v>139</v>
      </c>
      <c r="C6" s="1" t="s">
        <v>77</v>
      </c>
      <c r="D6" s="5" t="s">
        <v>140</v>
      </c>
      <c r="E6" s="1" t="s">
        <v>79</v>
      </c>
      <c r="F6" s="20">
        <v>414900</v>
      </c>
      <c r="G6" s="21">
        <v>404.39</v>
      </c>
      <c r="H6" s="22">
        <v>43896</v>
      </c>
      <c r="I6" s="1">
        <v>22</v>
      </c>
      <c r="J6" s="1">
        <v>22</v>
      </c>
      <c r="K6" s="1" t="s">
        <v>80</v>
      </c>
      <c r="L6" s="1">
        <v>2</v>
      </c>
      <c r="M6" s="1">
        <v>2</v>
      </c>
      <c r="N6" s="23">
        <v>1026</v>
      </c>
      <c r="O6" s="1">
        <v>40</v>
      </c>
      <c r="P6" s="21">
        <v>241.32</v>
      </c>
      <c r="Q6" s="1" t="s">
        <v>81</v>
      </c>
      <c r="R6" s="1">
        <v>0</v>
      </c>
      <c r="S6" s="1" t="s">
        <v>141</v>
      </c>
      <c r="T6" s="20">
        <v>368000</v>
      </c>
      <c r="U6" s="20">
        <v>20800</v>
      </c>
      <c r="V6" s="20">
        <v>388800</v>
      </c>
      <c r="W6" s="24">
        <v>7.0000000000000007E-2</v>
      </c>
      <c r="X6" s="1" t="s">
        <v>83</v>
      </c>
      <c r="Y6" s="1" t="s">
        <v>84</v>
      </c>
      <c r="Z6" s="1" t="s">
        <v>142</v>
      </c>
      <c r="AA6" s="1" t="s">
        <v>86</v>
      </c>
      <c r="AB6" s="1" t="s">
        <v>87</v>
      </c>
      <c r="AC6" s="1" t="s">
        <v>107</v>
      </c>
      <c r="AD6" s="20">
        <v>414900</v>
      </c>
      <c r="AE6" s="20">
        <v>0</v>
      </c>
      <c r="AF6" s="22">
        <v>43895</v>
      </c>
      <c r="AG6" s="1"/>
      <c r="AH6" s="1"/>
      <c r="AI6" s="1"/>
      <c r="AJ6" s="1"/>
      <c r="AK6" s="25">
        <v>43896.604166666664</v>
      </c>
      <c r="AL6" s="22">
        <v>44012</v>
      </c>
      <c r="AM6" s="1"/>
      <c r="AN6" s="1"/>
      <c r="AO6" s="1"/>
      <c r="AP6" s="1"/>
      <c r="AQ6" s="1">
        <v>1980</v>
      </c>
      <c r="AR6" s="23">
        <v>1026</v>
      </c>
      <c r="AS6" s="1">
        <v>1</v>
      </c>
      <c r="AT6" s="1">
        <v>0</v>
      </c>
      <c r="AU6" s="1"/>
      <c r="AV6" s="1"/>
      <c r="AW6" s="1" t="s">
        <v>89</v>
      </c>
      <c r="AX6" s="1">
        <v>0.24</v>
      </c>
      <c r="AY6" s="1">
        <v>0</v>
      </c>
      <c r="AZ6" s="1" t="s">
        <v>143</v>
      </c>
      <c r="BA6" s="1" t="s">
        <v>91</v>
      </c>
      <c r="BB6" s="1"/>
      <c r="BC6" s="1"/>
      <c r="BD6" s="1"/>
      <c r="BE6" s="1">
        <v>1</v>
      </c>
      <c r="BF6" s="1" t="s">
        <v>144</v>
      </c>
      <c r="BG6" s="1" t="s">
        <v>145</v>
      </c>
      <c r="BH6" s="1" t="s">
        <v>146</v>
      </c>
      <c r="BI6" s="1" t="s">
        <v>145</v>
      </c>
      <c r="BJ6" s="1" t="s">
        <v>147</v>
      </c>
      <c r="BK6" s="1"/>
      <c r="BL6" s="1"/>
      <c r="BM6" s="1"/>
      <c r="BN6" s="1"/>
      <c r="BO6" s="1" t="s">
        <v>148</v>
      </c>
      <c r="BP6" s="1"/>
      <c r="BQ6" s="1">
        <v>0.94650205761316875</v>
      </c>
      <c r="BR6" s="1">
        <v>392703.70370370371</v>
      </c>
      <c r="BS6" s="1">
        <v>22196.296296296292</v>
      </c>
      <c r="BT6" s="1">
        <v>382.75214785936032</v>
      </c>
      <c r="BU6" s="1">
        <v>21.633817052920364</v>
      </c>
      <c r="BV6" s="1"/>
      <c r="BW6" s="1"/>
      <c r="BX6" s="1" t="s">
        <v>95</v>
      </c>
      <c r="BY6" s="1" t="s">
        <v>96</v>
      </c>
      <c r="BZ6" s="1"/>
      <c r="CA6" s="1" t="s">
        <v>97</v>
      </c>
      <c r="CB6" s="1" t="s">
        <v>149</v>
      </c>
      <c r="CC6" s="1" t="s">
        <v>150</v>
      </c>
      <c r="CD6" s="1" t="s">
        <v>151</v>
      </c>
      <c r="CE6" s="1" t="s">
        <v>101</v>
      </c>
    </row>
    <row r="7" spans="1:83" ht="30" customHeight="1" x14ac:dyDescent="0.25">
      <c r="A7" s="19">
        <v>6</v>
      </c>
      <c r="B7" s="1" t="s">
        <v>152</v>
      </c>
      <c r="C7" s="1" t="s">
        <v>77</v>
      </c>
      <c r="D7" s="5" t="s">
        <v>153</v>
      </c>
      <c r="E7" s="1" t="s">
        <v>79</v>
      </c>
      <c r="F7" s="20">
        <v>385000</v>
      </c>
      <c r="G7" s="21">
        <v>413.09</v>
      </c>
      <c r="H7" s="22">
        <v>43760</v>
      </c>
      <c r="I7" s="1">
        <v>158</v>
      </c>
      <c r="J7" s="1">
        <v>158</v>
      </c>
      <c r="K7" s="1" t="s">
        <v>80</v>
      </c>
      <c r="L7" s="1">
        <v>2</v>
      </c>
      <c r="M7" s="1">
        <v>2</v>
      </c>
      <c r="N7" s="1">
        <v>932</v>
      </c>
      <c r="O7" s="1">
        <v>40</v>
      </c>
      <c r="P7" s="21">
        <v>263.67</v>
      </c>
      <c r="Q7" s="1" t="s">
        <v>154</v>
      </c>
      <c r="R7" s="1">
        <v>0</v>
      </c>
      <c r="S7" s="1" t="s">
        <v>155</v>
      </c>
      <c r="T7" s="20">
        <v>336000</v>
      </c>
      <c r="U7" s="20">
        <v>21100</v>
      </c>
      <c r="V7" s="20">
        <v>357100</v>
      </c>
      <c r="W7" s="24">
        <v>0.08</v>
      </c>
      <c r="X7" s="1" t="s">
        <v>105</v>
      </c>
      <c r="Y7" s="1" t="s">
        <v>84</v>
      </c>
      <c r="Z7" s="1" t="s">
        <v>156</v>
      </c>
      <c r="AA7" s="1" t="s">
        <v>86</v>
      </c>
      <c r="AB7" s="1" t="s">
        <v>87</v>
      </c>
      <c r="AC7" s="1" t="s">
        <v>107</v>
      </c>
      <c r="AD7" s="20">
        <v>385000</v>
      </c>
      <c r="AE7" s="20">
        <v>399000</v>
      </c>
      <c r="AF7" s="22">
        <v>43852</v>
      </c>
      <c r="AG7" s="1"/>
      <c r="AH7" s="1"/>
      <c r="AI7" s="1"/>
      <c r="AJ7" s="1"/>
      <c r="AK7" s="25">
        <v>43761.380555555559</v>
      </c>
      <c r="AL7" s="22">
        <v>44196</v>
      </c>
      <c r="AM7" s="1"/>
      <c r="AN7" s="1"/>
      <c r="AO7" s="1"/>
      <c r="AP7" s="1"/>
      <c r="AQ7" s="1">
        <v>1980</v>
      </c>
      <c r="AR7" s="1">
        <v>932</v>
      </c>
      <c r="AS7" s="1">
        <v>1</v>
      </c>
      <c r="AT7" s="1">
        <v>0</v>
      </c>
      <c r="AU7" s="1"/>
      <c r="AV7" s="1"/>
      <c r="AW7" s="1" t="s">
        <v>89</v>
      </c>
      <c r="AX7" s="1">
        <v>0.28000000000000003</v>
      </c>
      <c r="AY7" s="1">
        <v>1</v>
      </c>
      <c r="AZ7" s="1" t="s">
        <v>157</v>
      </c>
      <c r="BA7" s="1" t="s">
        <v>91</v>
      </c>
      <c r="BB7" s="1"/>
      <c r="BC7" s="1"/>
      <c r="BD7" s="1"/>
      <c r="BE7" s="1">
        <v>1</v>
      </c>
      <c r="BF7" s="1"/>
      <c r="BG7" s="1" t="s">
        <v>158</v>
      </c>
      <c r="BH7" s="1" t="s">
        <v>159</v>
      </c>
      <c r="BI7" s="1"/>
      <c r="BJ7" s="1"/>
      <c r="BK7" s="1"/>
      <c r="BL7" s="1"/>
      <c r="BM7" s="1"/>
      <c r="BN7" s="1"/>
      <c r="BO7" s="1" t="s">
        <v>160</v>
      </c>
      <c r="BP7" s="1"/>
      <c r="BQ7" s="1">
        <v>0.94091290954914586</v>
      </c>
      <c r="BR7" s="1">
        <v>362251.47017642116</v>
      </c>
      <c r="BS7" s="1">
        <v>22748.529823578836</v>
      </c>
      <c r="BT7" s="1">
        <v>388.68183495324161</v>
      </c>
      <c r="BU7" s="1">
        <v>24.408293802123215</v>
      </c>
      <c r="BV7" s="1"/>
      <c r="BW7" s="1"/>
      <c r="BX7" s="1" t="s">
        <v>95</v>
      </c>
      <c r="BY7" s="1" t="s">
        <v>96</v>
      </c>
      <c r="BZ7" s="1"/>
      <c r="CA7" s="1" t="s">
        <v>97</v>
      </c>
      <c r="CB7" s="1" t="s">
        <v>161</v>
      </c>
      <c r="CC7" s="1" t="s">
        <v>116</v>
      </c>
      <c r="CD7" s="1" t="s">
        <v>162</v>
      </c>
      <c r="CE7" s="1" t="s">
        <v>163</v>
      </c>
    </row>
    <row r="8" spans="1:83" ht="30" customHeight="1" x14ac:dyDescent="0.25">
      <c r="A8" s="19">
        <v>7</v>
      </c>
      <c r="B8" s="1" t="s">
        <v>164</v>
      </c>
      <c r="C8" s="1" t="s">
        <v>77</v>
      </c>
      <c r="D8" s="5" t="s">
        <v>165</v>
      </c>
      <c r="E8" s="1" t="s">
        <v>79</v>
      </c>
      <c r="F8" s="20">
        <v>399000</v>
      </c>
      <c r="G8" s="21">
        <v>419.12</v>
      </c>
      <c r="H8" s="22">
        <v>43689</v>
      </c>
      <c r="I8" s="1">
        <v>229</v>
      </c>
      <c r="J8" s="1">
        <v>229</v>
      </c>
      <c r="K8" s="1" t="s">
        <v>80</v>
      </c>
      <c r="L8" s="1">
        <v>2</v>
      </c>
      <c r="M8" s="1">
        <v>2</v>
      </c>
      <c r="N8" s="1">
        <v>952</v>
      </c>
      <c r="O8" s="1">
        <v>38</v>
      </c>
      <c r="P8" s="21">
        <v>263.67</v>
      </c>
      <c r="Q8" s="1" t="s">
        <v>81</v>
      </c>
      <c r="R8" s="1">
        <v>0</v>
      </c>
      <c r="S8" s="1" t="s">
        <v>166</v>
      </c>
      <c r="T8" s="20">
        <v>336000</v>
      </c>
      <c r="U8" s="20">
        <v>21100</v>
      </c>
      <c r="V8" s="20">
        <v>357100</v>
      </c>
      <c r="W8" s="24">
        <v>0.12</v>
      </c>
      <c r="X8" s="1" t="s">
        <v>105</v>
      </c>
      <c r="Y8" s="1" t="s">
        <v>84</v>
      </c>
      <c r="Z8" s="1" t="s">
        <v>167</v>
      </c>
      <c r="AA8" s="1" t="s">
        <v>86</v>
      </c>
      <c r="AB8" s="1" t="s">
        <v>87</v>
      </c>
      <c r="AC8" s="1" t="s">
        <v>107</v>
      </c>
      <c r="AD8" s="20">
        <v>399000</v>
      </c>
      <c r="AE8" s="20">
        <v>0</v>
      </c>
      <c r="AF8" s="22">
        <v>43691</v>
      </c>
      <c r="AG8" s="1"/>
      <c r="AH8" s="1"/>
      <c r="AI8" s="1"/>
      <c r="AJ8" s="1"/>
      <c r="AK8" s="25">
        <v>43691.550694444442</v>
      </c>
      <c r="AL8" s="22">
        <v>43982</v>
      </c>
      <c r="AM8" s="1"/>
      <c r="AN8" s="1"/>
      <c r="AO8" s="1"/>
      <c r="AP8" s="1"/>
      <c r="AQ8" s="1">
        <v>1982</v>
      </c>
      <c r="AR8" s="1">
        <v>952</v>
      </c>
      <c r="AS8" s="1">
        <v>1</v>
      </c>
      <c r="AT8" s="1">
        <v>0</v>
      </c>
      <c r="AU8" s="1"/>
      <c r="AV8" s="1"/>
      <c r="AW8" s="1" t="s">
        <v>89</v>
      </c>
      <c r="AX8" s="1">
        <v>0.28000000000000003</v>
      </c>
      <c r="AY8" s="1"/>
      <c r="AZ8" s="1" t="s">
        <v>168</v>
      </c>
      <c r="BA8" s="1" t="s">
        <v>91</v>
      </c>
      <c r="BB8" s="1">
        <v>300</v>
      </c>
      <c r="BC8" s="1">
        <v>2</v>
      </c>
      <c r="BD8" s="1">
        <v>36</v>
      </c>
      <c r="BE8" s="1">
        <v>1</v>
      </c>
      <c r="BF8" s="1"/>
      <c r="BG8" s="1" t="s">
        <v>169</v>
      </c>
      <c r="BH8" s="1" t="s">
        <v>170</v>
      </c>
      <c r="BI8" s="1"/>
      <c r="BJ8" s="1"/>
      <c r="BK8" s="1"/>
      <c r="BL8" s="1"/>
      <c r="BM8" s="1"/>
      <c r="BN8" s="1"/>
      <c r="BO8" s="1" t="s">
        <v>171</v>
      </c>
      <c r="BP8" s="1"/>
      <c r="BQ8" s="1">
        <v>0.94091290954914586</v>
      </c>
      <c r="BR8" s="1">
        <v>375424.2509101092</v>
      </c>
      <c r="BS8" s="1">
        <v>23575.7490898908</v>
      </c>
      <c r="BT8" s="1">
        <v>394.35320473750966</v>
      </c>
      <c r="BU8" s="1">
        <v>24.764442321313865</v>
      </c>
      <c r="BV8" s="1"/>
      <c r="BW8" s="1"/>
      <c r="BX8" s="1" t="s">
        <v>95</v>
      </c>
      <c r="BY8" s="1" t="s">
        <v>96</v>
      </c>
      <c r="BZ8" s="1"/>
      <c r="CA8" s="1" t="s">
        <v>97</v>
      </c>
      <c r="CB8" s="1" t="s">
        <v>172</v>
      </c>
      <c r="CC8" s="1" t="s">
        <v>116</v>
      </c>
      <c r="CD8" s="1" t="s">
        <v>127</v>
      </c>
      <c r="CE8" s="1" t="s">
        <v>101</v>
      </c>
    </row>
    <row r="9" spans="1:83" ht="30" customHeight="1" x14ac:dyDescent="0.25">
      <c r="A9" s="19">
        <v>8</v>
      </c>
      <c r="B9" s="1" t="s">
        <v>173</v>
      </c>
      <c r="C9" s="1" t="s">
        <v>174</v>
      </c>
      <c r="D9" s="5" t="s">
        <v>175</v>
      </c>
      <c r="E9" s="1" t="s">
        <v>79</v>
      </c>
      <c r="F9" s="20">
        <v>379000</v>
      </c>
      <c r="G9" s="21">
        <v>373.77</v>
      </c>
      <c r="H9" s="22">
        <v>43879</v>
      </c>
      <c r="I9" s="1">
        <v>6</v>
      </c>
      <c r="J9" s="1">
        <v>6</v>
      </c>
      <c r="K9" s="1" t="s">
        <v>80</v>
      </c>
      <c r="L9" s="1">
        <v>2</v>
      </c>
      <c r="M9" s="1">
        <v>2</v>
      </c>
      <c r="N9" s="23">
        <v>1014</v>
      </c>
      <c r="O9" s="1">
        <v>40</v>
      </c>
      <c r="P9" s="21">
        <v>270</v>
      </c>
      <c r="Q9" s="1" t="s">
        <v>81</v>
      </c>
      <c r="R9" s="1">
        <v>0</v>
      </c>
      <c r="S9" s="1" t="s">
        <v>176</v>
      </c>
      <c r="T9" s="20">
        <v>357000</v>
      </c>
      <c r="U9" s="20">
        <v>20600</v>
      </c>
      <c r="V9" s="20">
        <v>377600</v>
      </c>
      <c r="W9" s="24">
        <v>0</v>
      </c>
      <c r="X9" s="1" t="s">
        <v>83</v>
      </c>
      <c r="Y9" s="1" t="s">
        <v>84</v>
      </c>
      <c r="Z9" s="1" t="s">
        <v>177</v>
      </c>
      <c r="AA9" s="1" t="s">
        <v>86</v>
      </c>
      <c r="AB9" s="1" t="s">
        <v>87</v>
      </c>
      <c r="AC9" s="1" t="s">
        <v>88</v>
      </c>
      <c r="AD9" s="20">
        <v>379900</v>
      </c>
      <c r="AE9" s="20">
        <v>0</v>
      </c>
      <c r="AF9" s="22">
        <v>43895</v>
      </c>
      <c r="AG9" s="22">
        <v>43885</v>
      </c>
      <c r="AH9" s="20">
        <v>379000</v>
      </c>
      <c r="AI9" s="21">
        <v>373.77</v>
      </c>
      <c r="AJ9" s="22">
        <v>43895</v>
      </c>
      <c r="AK9" s="25">
        <v>43879.539583333331</v>
      </c>
      <c r="AL9" s="22">
        <v>43981</v>
      </c>
      <c r="AM9" s="1">
        <v>6</v>
      </c>
      <c r="AN9" s="22">
        <v>43885</v>
      </c>
      <c r="AO9" s="1">
        <v>1</v>
      </c>
      <c r="AP9" s="1">
        <v>1</v>
      </c>
      <c r="AQ9" s="1">
        <v>1980</v>
      </c>
      <c r="AR9" s="23">
        <v>1014</v>
      </c>
      <c r="AS9" s="1">
        <v>1</v>
      </c>
      <c r="AT9" s="1">
        <v>0</v>
      </c>
      <c r="AU9" s="1"/>
      <c r="AV9" s="1"/>
      <c r="AW9" s="1" t="s">
        <v>89</v>
      </c>
      <c r="AX9" s="1">
        <v>0.27</v>
      </c>
      <c r="AY9" s="1"/>
      <c r="AZ9" s="1" t="s">
        <v>178</v>
      </c>
      <c r="BA9" s="1" t="s">
        <v>91</v>
      </c>
      <c r="BB9" s="1">
        <v>81</v>
      </c>
      <c r="BC9" s="1"/>
      <c r="BD9" s="1">
        <v>18</v>
      </c>
      <c r="BE9" s="1">
        <v>1</v>
      </c>
      <c r="BF9" s="1" t="s">
        <v>110</v>
      </c>
      <c r="BG9" s="1" t="s">
        <v>179</v>
      </c>
      <c r="BH9" s="1" t="s">
        <v>180</v>
      </c>
      <c r="BI9" s="1"/>
      <c r="BJ9" s="1"/>
      <c r="BK9" s="1" t="s">
        <v>181</v>
      </c>
      <c r="BL9" s="1" t="s">
        <v>182</v>
      </c>
      <c r="BM9" s="1"/>
      <c r="BN9" s="1"/>
      <c r="BO9" s="1" t="s">
        <v>183</v>
      </c>
      <c r="BP9" s="1"/>
      <c r="BQ9" s="1">
        <v>0.94544491525423724</v>
      </c>
      <c r="BR9" s="1">
        <v>358323.62288135593</v>
      </c>
      <c r="BS9" s="1">
        <v>20676.377118644072</v>
      </c>
      <c r="BT9" s="1">
        <v>353.37635392638651</v>
      </c>
      <c r="BU9" s="1">
        <v>20.390904456256482</v>
      </c>
      <c r="BV9" s="1"/>
      <c r="BW9" s="1"/>
      <c r="BX9" s="1" t="s">
        <v>95</v>
      </c>
      <c r="BY9" s="1" t="s">
        <v>96</v>
      </c>
      <c r="BZ9" s="1"/>
      <c r="CA9" s="1" t="s">
        <v>97</v>
      </c>
      <c r="CB9" s="1" t="s">
        <v>184</v>
      </c>
      <c r="CC9" s="1" t="s">
        <v>185</v>
      </c>
      <c r="CD9" s="1" t="s">
        <v>162</v>
      </c>
      <c r="CE9" s="1" t="s">
        <v>186</v>
      </c>
    </row>
    <row r="10" spans="1:83" s="11" customFormat="1" ht="30" customHeight="1" x14ac:dyDescent="0.25">
      <c r="A10" s="12">
        <v>9</v>
      </c>
      <c r="B10" s="13" t="s">
        <v>187</v>
      </c>
      <c r="C10" s="13" t="s">
        <v>174</v>
      </c>
      <c r="D10" s="5" t="s">
        <v>188</v>
      </c>
      <c r="E10" s="13" t="s">
        <v>79</v>
      </c>
      <c r="F10" s="14">
        <v>395000</v>
      </c>
      <c r="G10" s="15">
        <v>388.4</v>
      </c>
      <c r="H10" s="16">
        <v>43861</v>
      </c>
      <c r="I10" s="13">
        <v>35</v>
      </c>
      <c r="J10" s="13">
        <v>35</v>
      </c>
      <c r="K10" s="13" t="s">
        <v>80</v>
      </c>
      <c r="L10" s="13">
        <v>2</v>
      </c>
      <c r="M10" s="13">
        <v>2</v>
      </c>
      <c r="N10" s="26">
        <v>1017</v>
      </c>
      <c r="O10" s="13">
        <v>39</v>
      </c>
      <c r="P10" s="15">
        <v>292.18</v>
      </c>
      <c r="Q10" s="13" t="s">
        <v>81</v>
      </c>
      <c r="R10" s="13">
        <v>0</v>
      </c>
      <c r="S10" s="13" t="s">
        <v>189</v>
      </c>
      <c r="T10" s="14">
        <v>315000</v>
      </c>
      <c r="U10" s="14">
        <v>21700</v>
      </c>
      <c r="V10" s="14">
        <v>336700</v>
      </c>
      <c r="W10" s="17">
        <v>0.17</v>
      </c>
      <c r="X10" s="13" t="s">
        <v>105</v>
      </c>
      <c r="Y10" s="13" t="s">
        <v>84</v>
      </c>
      <c r="Z10" s="13" t="s">
        <v>190</v>
      </c>
      <c r="AA10" s="13" t="s">
        <v>86</v>
      </c>
      <c r="AB10" s="13" t="s">
        <v>87</v>
      </c>
      <c r="AC10" s="13" t="s">
        <v>107</v>
      </c>
      <c r="AD10" s="14">
        <v>418800</v>
      </c>
      <c r="AE10" s="14">
        <v>424900</v>
      </c>
      <c r="AF10" s="16">
        <v>43913</v>
      </c>
      <c r="AG10" s="16">
        <v>43896</v>
      </c>
      <c r="AH10" s="14">
        <v>395000</v>
      </c>
      <c r="AI10" s="15">
        <v>388.4</v>
      </c>
      <c r="AJ10" s="16">
        <v>43913</v>
      </c>
      <c r="AK10" s="18">
        <v>43864.505555555559</v>
      </c>
      <c r="AL10" s="16">
        <v>43951</v>
      </c>
      <c r="AM10" s="13">
        <v>32</v>
      </c>
      <c r="AN10" s="16">
        <v>43896</v>
      </c>
      <c r="AO10" s="13">
        <v>0.94</v>
      </c>
      <c r="AP10" s="13">
        <v>0.88</v>
      </c>
      <c r="AQ10" s="13">
        <v>1981</v>
      </c>
      <c r="AR10" s="26">
        <v>1017</v>
      </c>
      <c r="AS10" s="13">
        <v>1</v>
      </c>
      <c r="AT10" s="13">
        <v>0</v>
      </c>
      <c r="AU10" s="13"/>
      <c r="AV10" s="13"/>
      <c r="AW10" s="13" t="s">
        <v>89</v>
      </c>
      <c r="AX10" s="13">
        <v>0.28999999999999998</v>
      </c>
      <c r="AY10" s="13"/>
      <c r="AZ10" s="13" t="s">
        <v>191</v>
      </c>
      <c r="BA10" s="13" t="s">
        <v>91</v>
      </c>
      <c r="BB10" s="13">
        <v>336</v>
      </c>
      <c r="BC10" s="13">
        <v>2</v>
      </c>
      <c r="BD10" s="13"/>
      <c r="BE10" s="13">
        <v>1</v>
      </c>
      <c r="BF10" s="13" t="s">
        <v>110</v>
      </c>
      <c r="BG10" s="13" t="s">
        <v>192</v>
      </c>
      <c r="BH10" s="13" t="s">
        <v>193</v>
      </c>
      <c r="BI10" s="13"/>
      <c r="BJ10" s="13"/>
      <c r="BK10" s="13" t="s">
        <v>194</v>
      </c>
      <c r="BL10" s="13" t="s">
        <v>195</v>
      </c>
      <c r="BM10" s="13"/>
      <c r="BN10" s="13"/>
      <c r="BO10" s="13" t="s">
        <v>196</v>
      </c>
      <c r="BP10" s="13"/>
      <c r="BQ10" s="13">
        <v>0.9355509355509356</v>
      </c>
      <c r="BR10" s="13">
        <v>369542.61954261956</v>
      </c>
      <c r="BS10" s="13">
        <v>25457.380457380437</v>
      </c>
      <c r="BT10" s="13">
        <v>363.36540761319526</v>
      </c>
      <c r="BU10" s="13">
        <v>25.031839191131208</v>
      </c>
      <c r="BV10" s="13"/>
      <c r="BW10" s="13"/>
      <c r="BX10" s="13" t="s">
        <v>95</v>
      </c>
      <c r="BY10" s="13" t="s">
        <v>96</v>
      </c>
      <c r="BZ10" s="13"/>
      <c r="CA10" s="13" t="s">
        <v>97</v>
      </c>
      <c r="CB10" s="13" t="s">
        <v>126</v>
      </c>
      <c r="CC10" s="13" t="s">
        <v>116</v>
      </c>
      <c r="CD10" s="13" t="s">
        <v>197</v>
      </c>
      <c r="CE10" s="13" t="s">
        <v>186</v>
      </c>
    </row>
    <row r="11" spans="1:83" ht="30" customHeight="1" x14ac:dyDescent="0.25">
      <c r="A11" s="19">
        <v>10</v>
      </c>
      <c r="B11" s="1" t="s">
        <v>198</v>
      </c>
      <c r="C11" s="1" t="s">
        <v>174</v>
      </c>
      <c r="D11" s="5" t="s">
        <v>199</v>
      </c>
      <c r="E11" s="1" t="s">
        <v>79</v>
      </c>
      <c r="F11" s="20">
        <v>379000</v>
      </c>
      <c r="G11" s="21">
        <v>366.54</v>
      </c>
      <c r="H11" s="22">
        <v>43799</v>
      </c>
      <c r="I11" s="1">
        <v>62</v>
      </c>
      <c r="J11" s="1">
        <v>62</v>
      </c>
      <c r="K11" s="1" t="s">
        <v>80</v>
      </c>
      <c r="L11" s="1">
        <v>2</v>
      </c>
      <c r="M11" s="1">
        <v>2</v>
      </c>
      <c r="N11" s="23">
        <v>1034</v>
      </c>
      <c r="O11" s="1">
        <v>38</v>
      </c>
      <c r="P11" s="21">
        <v>275</v>
      </c>
      <c r="Q11" s="1" t="s">
        <v>81</v>
      </c>
      <c r="R11" s="1">
        <v>0</v>
      </c>
      <c r="S11" s="1" t="s">
        <v>200</v>
      </c>
      <c r="T11" s="20">
        <v>362000</v>
      </c>
      <c r="U11" s="20">
        <v>22600</v>
      </c>
      <c r="V11" s="20">
        <v>384600</v>
      </c>
      <c r="W11" s="24">
        <v>-0.01</v>
      </c>
      <c r="X11" s="1" t="s">
        <v>201</v>
      </c>
      <c r="Y11" s="1" t="s">
        <v>84</v>
      </c>
      <c r="Z11" s="1" t="s">
        <v>202</v>
      </c>
      <c r="AA11" s="1" t="s">
        <v>86</v>
      </c>
      <c r="AB11" s="1" t="s">
        <v>87</v>
      </c>
      <c r="AC11" s="1" t="s">
        <v>203</v>
      </c>
      <c r="AD11" s="20">
        <v>399000</v>
      </c>
      <c r="AE11" s="20">
        <v>0</v>
      </c>
      <c r="AF11" s="22">
        <v>43887</v>
      </c>
      <c r="AG11" s="22">
        <v>43861</v>
      </c>
      <c r="AH11" s="20">
        <v>379000</v>
      </c>
      <c r="AI11" s="21">
        <v>366.54</v>
      </c>
      <c r="AJ11" s="22">
        <v>43887</v>
      </c>
      <c r="AK11" s="25">
        <v>43801.373611111114</v>
      </c>
      <c r="AL11" s="22">
        <v>44139</v>
      </c>
      <c r="AM11" s="1">
        <v>60</v>
      </c>
      <c r="AN11" s="22">
        <v>43861</v>
      </c>
      <c r="AO11" s="1">
        <v>0.95</v>
      </c>
      <c r="AP11" s="1">
        <v>0.95</v>
      </c>
      <c r="AQ11" s="1">
        <v>1982</v>
      </c>
      <c r="AR11" s="23">
        <v>1034</v>
      </c>
      <c r="AS11" s="1">
        <v>1</v>
      </c>
      <c r="AT11" s="1">
        <v>0</v>
      </c>
      <c r="AU11" s="1"/>
      <c r="AV11" s="1"/>
      <c r="AW11" s="1" t="s">
        <v>89</v>
      </c>
      <c r="AX11" s="1">
        <v>0.27</v>
      </c>
      <c r="AY11" s="1"/>
      <c r="AZ11" s="1" t="s">
        <v>204</v>
      </c>
      <c r="BA11" s="1" t="s">
        <v>91</v>
      </c>
      <c r="BB11" s="1"/>
      <c r="BC11" s="1"/>
      <c r="BD11" s="1"/>
      <c r="BE11" s="1">
        <v>1</v>
      </c>
      <c r="BF11" s="1"/>
      <c r="BG11" s="1" t="s">
        <v>205</v>
      </c>
      <c r="BH11" s="1" t="s">
        <v>206</v>
      </c>
      <c r="BI11" s="1"/>
      <c r="BJ11" s="1"/>
      <c r="BK11" s="1" t="s">
        <v>207</v>
      </c>
      <c r="BL11" s="1" t="s">
        <v>208</v>
      </c>
      <c r="BM11" s="1"/>
      <c r="BN11" s="1"/>
      <c r="BO11" s="1" t="s">
        <v>209</v>
      </c>
      <c r="BP11" s="1"/>
      <c r="BQ11" s="1">
        <v>0.94123764950598021</v>
      </c>
      <c r="BR11" s="1">
        <v>356729.06916276651</v>
      </c>
      <c r="BS11" s="1">
        <v>22270.930837233493</v>
      </c>
      <c r="BT11" s="1">
        <v>344.99909977056723</v>
      </c>
      <c r="BU11" s="1">
        <v>21.538617830980169</v>
      </c>
      <c r="BV11" s="1"/>
      <c r="BW11" s="1"/>
      <c r="BX11" s="1" t="s">
        <v>95</v>
      </c>
      <c r="BY11" s="1" t="s">
        <v>96</v>
      </c>
      <c r="BZ11" s="1"/>
      <c r="CA11" s="1" t="s">
        <v>210</v>
      </c>
      <c r="CB11" s="1" t="s">
        <v>211</v>
      </c>
      <c r="CC11" s="1" t="s">
        <v>150</v>
      </c>
      <c r="CD11" s="1"/>
      <c r="CE11" s="1" t="s">
        <v>186</v>
      </c>
    </row>
    <row r="12" spans="1:83" ht="30" customHeight="1" x14ac:dyDescent="0.25">
      <c r="A12" s="19">
        <v>11</v>
      </c>
      <c r="B12" s="1" t="s">
        <v>212</v>
      </c>
      <c r="C12" s="1" t="s">
        <v>174</v>
      </c>
      <c r="D12" s="5" t="s">
        <v>213</v>
      </c>
      <c r="E12" s="1" t="s">
        <v>79</v>
      </c>
      <c r="F12" s="20">
        <v>372000</v>
      </c>
      <c r="G12" s="21">
        <v>361.17</v>
      </c>
      <c r="H12" s="22">
        <v>43770</v>
      </c>
      <c r="I12" s="1">
        <v>73</v>
      </c>
      <c r="J12" s="1">
        <v>298</v>
      </c>
      <c r="K12" s="1" t="s">
        <v>80</v>
      </c>
      <c r="L12" s="1">
        <v>2</v>
      </c>
      <c r="M12" s="1">
        <v>2</v>
      </c>
      <c r="N12" s="23">
        <v>1030</v>
      </c>
      <c r="O12" s="1">
        <v>40</v>
      </c>
      <c r="P12" s="21">
        <v>292.18</v>
      </c>
      <c r="Q12" s="1" t="s">
        <v>81</v>
      </c>
      <c r="R12" s="1">
        <v>0</v>
      </c>
      <c r="S12" s="1" t="s">
        <v>214</v>
      </c>
      <c r="T12" s="20">
        <v>356000</v>
      </c>
      <c r="U12" s="20">
        <v>22300</v>
      </c>
      <c r="V12" s="20">
        <v>378300</v>
      </c>
      <c r="W12" s="24">
        <v>-0.02</v>
      </c>
      <c r="X12" s="1" t="s">
        <v>105</v>
      </c>
      <c r="Y12" s="1" t="s">
        <v>84</v>
      </c>
      <c r="Z12" s="1" t="s">
        <v>215</v>
      </c>
      <c r="AA12" s="1" t="s">
        <v>86</v>
      </c>
      <c r="AB12" s="1" t="s">
        <v>87</v>
      </c>
      <c r="AC12" s="1" t="s">
        <v>107</v>
      </c>
      <c r="AD12" s="20">
        <v>380000</v>
      </c>
      <c r="AE12" s="20">
        <v>0</v>
      </c>
      <c r="AF12" s="22">
        <v>43854</v>
      </c>
      <c r="AG12" s="22">
        <v>43843</v>
      </c>
      <c r="AH12" s="20">
        <v>372000</v>
      </c>
      <c r="AI12" s="21">
        <v>361.17</v>
      </c>
      <c r="AJ12" s="22">
        <v>43854</v>
      </c>
      <c r="AK12" s="25">
        <v>43773.428472222222</v>
      </c>
      <c r="AL12" s="22">
        <v>43892</v>
      </c>
      <c r="AM12" s="1">
        <v>292</v>
      </c>
      <c r="AN12" s="22">
        <v>43843</v>
      </c>
      <c r="AO12" s="1">
        <v>0.98</v>
      </c>
      <c r="AP12" s="1">
        <v>0.98</v>
      </c>
      <c r="AQ12" s="1">
        <v>1980</v>
      </c>
      <c r="AR12" s="23">
        <v>1030</v>
      </c>
      <c r="AS12" s="1">
        <v>1</v>
      </c>
      <c r="AT12" s="1">
        <v>0</v>
      </c>
      <c r="AU12" s="1"/>
      <c r="AV12" s="1"/>
      <c r="AW12" s="1" t="s">
        <v>89</v>
      </c>
      <c r="AX12" s="1">
        <v>0.28000000000000003</v>
      </c>
      <c r="AY12" s="1"/>
      <c r="AZ12" s="1" t="s">
        <v>216</v>
      </c>
      <c r="BA12" s="1" t="s">
        <v>91</v>
      </c>
      <c r="BB12" s="1"/>
      <c r="BC12" s="1"/>
      <c r="BD12" s="1"/>
      <c r="BE12" s="1">
        <v>1</v>
      </c>
      <c r="BF12" s="1"/>
      <c r="BG12" s="1" t="s">
        <v>134</v>
      </c>
      <c r="BH12" s="1" t="s">
        <v>217</v>
      </c>
      <c r="BI12" s="1"/>
      <c r="BJ12" s="1"/>
      <c r="BK12" s="1" t="s">
        <v>134</v>
      </c>
      <c r="BL12" s="1" t="s">
        <v>218</v>
      </c>
      <c r="BM12" s="1"/>
      <c r="BN12" s="1"/>
      <c r="BO12" s="1" t="s">
        <v>219</v>
      </c>
      <c r="BP12" s="1"/>
      <c r="BQ12" s="1">
        <v>0.94105207507269362</v>
      </c>
      <c r="BR12" s="1">
        <v>350071.37192704203</v>
      </c>
      <c r="BS12" s="1">
        <v>21928.628072957974</v>
      </c>
      <c r="BT12" s="1">
        <v>339.87511837576898</v>
      </c>
      <c r="BU12" s="1">
        <v>21.289930167920364</v>
      </c>
      <c r="BV12" s="1"/>
      <c r="BW12" s="1"/>
      <c r="BX12" s="1" t="s">
        <v>95</v>
      </c>
      <c r="BY12" s="1" t="s">
        <v>96</v>
      </c>
      <c r="BZ12" s="1"/>
      <c r="CA12" s="1" t="s">
        <v>97</v>
      </c>
      <c r="CB12" s="1" t="s">
        <v>220</v>
      </c>
      <c r="CC12" s="1" t="s">
        <v>221</v>
      </c>
      <c r="CD12" s="1" t="s">
        <v>138</v>
      </c>
      <c r="CE12" s="1" t="s">
        <v>186</v>
      </c>
    </row>
    <row r="13" spans="1:83" ht="30" customHeight="1" x14ac:dyDescent="0.25">
      <c r="A13" s="19">
        <v>12</v>
      </c>
      <c r="B13" s="1" t="s">
        <v>222</v>
      </c>
      <c r="C13" s="1" t="s">
        <v>174</v>
      </c>
      <c r="D13" s="5" t="s">
        <v>223</v>
      </c>
      <c r="E13" s="1" t="s">
        <v>79</v>
      </c>
      <c r="F13" s="20">
        <v>383000</v>
      </c>
      <c r="G13" s="21">
        <v>394.03</v>
      </c>
      <c r="H13" s="22">
        <v>43762</v>
      </c>
      <c r="I13" s="1">
        <v>74</v>
      </c>
      <c r="J13" s="1">
        <v>74</v>
      </c>
      <c r="K13" s="1" t="s">
        <v>80</v>
      </c>
      <c r="L13" s="1">
        <v>2</v>
      </c>
      <c r="M13" s="1">
        <v>2</v>
      </c>
      <c r="N13" s="1">
        <v>972</v>
      </c>
      <c r="O13" s="1">
        <v>39</v>
      </c>
      <c r="P13" s="21">
        <v>276</v>
      </c>
      <c r="Q13" s="1" t="s">
        <v>81</v>
      </c>
      <c r="R13" s="1">
        <v>0</v>
      </c>
      <c r="S13" s="1" t="s">
        <v>224</v>
      </c>
      <c r="T13" s="20">
        <v>336000</v>
      </c>
      <c r="U13" s="20">
        <v>21100</v>
      </c>
      <c r="V13" s="20">
        <v>357100</v>
      </c>
      <c r="W13" s="24">
        <v>7.0000000000000007E-2</v>
      </c>
      <c r="X13" s="1" t="s">
        <v>105</v>
      </c>
      <c r="Y13" s="1" t="s">
        <v>84</v>
      </c>
      <c r="Z13" s="1" t="s">
        <v>225</v>
      </c>
      <c r="AA13" s="1" t="s">
        <v>86</v>
      </c>
      <c r="AB13" s="1" t="s">
        <v>87</v>
      </c>
      <c r="AC13" s="1" t="s">
        <v>107</v>
      </c>
      <c r="AD13" s="20">
        <v>389000</v>
      </c>
      <c r="AE13" s="20">
        <v>0</v>
      </c>
      <c r="AF13" s="22">
        <v>43847</v>
      </c>
      <c r="AG13" s="22">
        <v>43836</v>
      </c>
      <c r="AH13" s="20">
        <v>383000</v>
      </c>
      <c r="AI13" s="21">
        <v>394.03</v>
      </c>
      <c r="AJ13" s="22">
        <v>43847</v>
      </c>
      <c r="AK13" s="25">
        <v>43767.482638888891</v>
      </c>
      <c r="AL13" s="22">
        <v>43945</v>
      </c>
      <c r="AM13" s="1">
        <v>69</v>
      </c>
      <c r="AN13" s="22">
        <v>43836</v>
      </c>
      <c r="AO13" s="1">
        <v>0.98</v>
      </c>
      <c r="AP13" s="1">
        <v>0.98</v>
      </c>
      <c r="AQ13" s="1">
        <v>1981</v>
      </c>
      <c r="AR13" s="1">
        <v>972</v>
      </c>
      <c r="AS13" s="1">
        <v>1</v>
      </c>
      <c r="AT13" s="1">
        <v>0</v>
      </c>
      <c r="AU13" s="1"/>
      <c r="AV13" s="1"/>
      <c r="AW13" s="1" t="s">
        <v>89</v>
      </c>
      <c r="AX13" s="1">
        <v>0.28000000000000003</v>
      </c>
      <c r="AY13" s="1"/>
      <c r="AZ13" s="1" t="s">
        <v>226</v>
      </c>
      <c r="BA13" s="1" t="s">
        <v>91</v>
      </c>
      <c r="BB13" s="1"/>
      <c r="BC13" s="1">
        <v>2</v>
      </c>
      <c r="BD13" s="1"/>
      <c r="BE13" s="1">
        <v>1</v>
      </c>
      <c r="BF13" s="1"/>
      <c r="BG13" s="1" t="s">
        <v>227</v>
      </c>
      <c r="BH13" s="1" t="s">
        <v>228</v>
      </c>
      <c r="BI13" s="1"/>
      <c r="BJ13" s="1"/>
      <c r="BK13" s="1" t="s">
        <v>229</v>
      </c>
      <c r="BL13" s="1" t="s">
        <v>230</v>
      </c>
      <c r="BM13" s="1"/>
      <c r="BN13" s="1"/>
      <c r="BO13" s="1" t="s">
        <v>231</v>
      </c>
      <c r="BP13" s="1"/>
      <c r="BQ13" s="1">
        <v>0.94091290954914586</v>
      </c>
      <c r="BR13" s="1">
        <v>360369.64435732289</v>
      </c>
      <c r="BS13" s="1">
        <v>22630.35564267711</v>
      </c>
      <c r="BT13" s="1">
        <v>370.75066291905648</v>
      </c>
      <c r="BU13" s="1">
        <v>23.282258891643117</v>
      </c>
      <c r="BV13" s="1"/>
      <c r="BW13" s="1"/>
      <c r="BX13" s="1" t="s">
        <v>95</v>
      </c>
      <c r="BY13" s="1" t="s">
        <v>96</v>
      </c>
      <c r="BZ13" s="1"/>
      <c r="CA13" s="1" t="s">
        <v>97</v>
      </c>
      <c r="CB13" s="1" t="s">
        <v>232</v>
      </c>
      <c r="CC13" s="1"/>
      <c r="CD13" s="1" t="s">
        <v>233</v>
      </c>
      <c r="CE13" s="1" t="s">
        <v>186</v>
      </c>
    </row>
    <row r="14" spans="1:83" ht="30" customHeight="1" x14ac:dyDescent="0.25">
      <c r="A14" s="19">
        <v>13</v>
      </c>
      <c r="B14" s="1" t="s">
        <v>234</v>
      </c>
      <c r="C14" s="1" t="s">
        <v>174</v>
      </c>
      <c r="D14" s="5" t="s">
        <v>235</v>
      </c>
      <c r="E14" s="1" t="s">
        <v>79</v>
      </c>
      <c r="F14" s="20">
        <v>350000</v>
      </c>
      <c r="G14" s="21">
        <v>382.1</v>
      </c>
      <c r="H14" s="22">
        <v>43724</v>
      </c>
      <c r="I14" s="1">
        <v>132</v>
      </c>
      <c r="J14" s="1">
        <v>132</v>
      </c>
      <c r="K14" s="1" t="s">
        <v>80</v>
      </c>
      <c r="L14" s="1">
        <v>2</v>
      </c>
      <c r="M14" s="1">
        <v>1</v>
      </c>
      <c r="N14" s="1">
        <v>916</v>
      </c>
      <c r="O14" s="1">
        <v>39</v>
      </c>
      <c r="P14" s="21">
        <v>218.22</v>
      </c>
      <c r="Q14" s="1" t="s">
        <v>81</v>
      </c>
      <c r="R14" s="1">
        <v>0</v>
      </c>
      <c r="S14" s="1" t="s">
        <v>236</v>
      </c>
      <c r="T14" s="20">
        <v>331000</v>
      </c>
      <c r="U14" s="20">
        <v>19700</v>
      </c>
      <c r="V14" s="20">
        <v>350700</v>
      </c>
      <c r="W14" s="24">
        <v>0</v>
      </c>
      <c r="X14" s="1" t="s">
        <v>83</v>
      </c>
      <c r="Y14" s="1" t="s">
        <v>84</v>
      </c>
      <c r="Z14" s="1" t="s">
        <v>237</v>
      </c>
      <c r="AA14" s="1" t="s">
        <v>86</v>
      </c>
      <c r="AB14" s="1" t="s">
        <v>87</v>
      </c>
      <c r="AC14" s="1" t="s">
        <v>107</v>
      </c>
      <c r="AD14" s="20">
        <v>348900</v>
      </c>
      <c r="AE14" s="20">
        <v>0</v>
      </c>
      <c r="AF14" s="22">
        <v>43866</v>
      </c>
      <c r="AG14" s="22">
        <v>43856</v>
      </c>
      <c r="AH14" s="20">
        <v>350000</v>
      </c>
      <c r="AI14" s="21">
        <v>382.1</v>
      </c>
      <c r="AJ14" s="22">
        <v>43866</v>
      </c>
      <c r="AK14" s="25">
        <v>43726.48333333333</v>
      </c>
      <c r="AL14" s="22">
        <v>43921</v>
      </c>
      <c r="AM14" s="1">
        <v>130</v>
      </c>
      <c r="AN14" s="22">
        <v>43856</v>
      </c>
      <c r="AO14" s="1">
        <v>1</v>
      </c>
      <c r="AP14" s="1">
        <v>1</v>
      </c>
      <c r="AQ14" s="1">
        <v>1981</v>
      </c>
      <c r="AR14" s="1">
        <v>916</v>
      </c>
      <c r="AS14" s="1">
        <v>1</v>
      </c>
      <c r="AT14" s="1">
        <v>0</v>
      </c>
      <c r="AU14" s="1"/>
      <c r="AV14" s="1"/>
      <c r="AW14" s="1" t="s">
        <v>89</v>
      </c>
      <c r="AX14" s="1">
        <v>0.24</v>
      </c>
      <c r="AY14" s="1">
        <v>0</v>
      </c>
      <c r="AZ14" s="1" t="s">
        <v>238</v>
      </c>
      <c r="BA14" s="1" t="s">
        <v>91</v>
      </c>
      <c r="BB14" s="1">
        <v>336</v>
      </c>
      <c r="BC14" s="1"/>
      <c r="BD14" s="1"/>
      <c r="BE14" s="1">
        <v>1</v>
      </c>
      <c r="BF14" s="1" t="s">
        <v>144</v>
      </c>
      <c r="BG14" s="1" t="s">
        <v>192</v>
      </c>
      <c r="BH14" s="1" t="s">
        <v>193</v>
      </c>
      <c r="BI14" s="1"/>
      <c r="BJ14" s="1"/>
      <c r="BK14" s="1" t="s">
        <v>239</v>
      </c>
      <c r="BL14" s="1" t="s">
        <v>240</v>
      </c>
      <c r="BM14" s="1" t="s">
        <v>239</v>
      </c>
      <c r="BN14" s="1" t="s">
        <v>241</v>
      </c>
      <c r="BO14" s="1" t="s">
        <v>242</v>
      </c>
      <c r="BP14" s="1"/>
      <c r="BQ14" s="1">
        <v>0.94382663244938692</v>
      </c>
      <c r="BR14" s="1">
        <v>330339.32135728543</v>
      </c>
      <c r="BS14" s="1">
        <v>19660.678642714571</v>
      </c>
      <c r="BT14" s="1">
        <v>360.63244689659979</v>
      </c>
      <c r="BU14" s="1">
        <v>21.463622972395818</v>
      </c>
      <c r="BV14" s="1"/>
      <c r="BW14" s="1"/>
      <c r="BX14" s="1" t="s">
        <v>95</v>
      </c>
      <c r="BY14" s="1" t="s">
        <v>96</v>
      </c>
      <c r="BZ14" s="1"/>
      <c r="CA14" s="1" t="s">
        <v>97</v>
      </c>
      <c r="CB14" s="1" t="s">
        <v>184</v>
      </c>
      <c r="CC14" s="1" t="s">
        <v>150</v>
      </c>
      <c r="CD14" s="1" t="s">
        <v>197</v>
      </c>
      <c r="CE14" s="1" t="s">
        <v>243</v>
      </c>
    </row>
    <row r="15" spans="1:83" s="2" customFormat="1" ht="30" customHeight="1" x14ac:dyDescent="0.25">
      <c r="A15" s="3">
        <v>14</v>
      </c>
      <c r="B15" s="4" t="s">
        <v>244</v>
      </c>
      <c r="C15" s="4" t="s">
        <v>174</v>
      </c>
      <c r="D15" s="5" t="s">
        <v>245</v>
      </c>
      <c r="E15" s="4" t="s">
        <v>79</v>
      </c>
      <c r="F15" s="6">
        <v>345800</v>
      </c>
      <c r="G15" s="7">
        <v>353.22</v>
      </c>
      <c r="H15" s="8">
        <v>43719</v>
      </c>
      <c r="I15" s="4">
        <v>170</v>
      </c>
      <c r="J15" s="4">
        <v>196</v>
      </c>
      <c r="K15" s="4" t="s">
        <v>80</v>
      </c>
      <c r="L15" s="4">
        <v>2</v>
      </c>
      <c r="M15" s="4">
        <v>2</v>
      </c>
      <c r="N15" s="4">
        <v>979</v>
      </c>
      <c r="O15" s="4">
        <v>41</v>
      </c>
      <c r="P15" s="7">
        <v>273.13</v>
      </c>
      <c r="Q15" s="4" t="s">
        <v>81</v>
      </c>
      <c r="R15" s="4">
        <v>0</v>
      </c>
      <c r="S15" s="4" t="s">
        <v>246</v>
      </c>
      <c r="T15" s="6">
        <v>341000</v>
      </c>
      <c r="U15" s="6">
        <v>21000</v>
      </c>
      <c r="V15" s="6">
        <v>362000</v>
      </c>
      <c r="W15" s="9">
        <v>-0.04</v>
      </c>
      <c r="X15" s="4" t="s">
        <v>105</v>
      </c>
      <c r="Y15" s="4" t="s">
        <v>84</v>
      </c>
      <c r="Z15" s="4" t="s">
        <v>247</v>
      </c>
      <c r="AA15" s="4" t="s">
        <v>86</v>
      </c>
      <c r="AB15" s="4" t="s">
        <v>87</v>
      </c>
      <c r="AC15" s="4" t="s">
        <v>107</v>
      </c>
      <c r="AD15" s="6">
        <v>358000</v>
      </c>
      <c r="AE15" s="6">
        <v>0</v>
      </c>
      <c r="AF15" s="8">
        <v>43903</v>
      </c>
      <c r="AG15" s="8">
        <v>43889</v>
      </c>
      <c r="AH15" s="6">
        <v>345800</v>
      </c>
      <c r="AI15" s="7">
        <v>353.22</v>
      </c>
      <c r="AJ15" s="8">
        <v>43903</v>
      </c>
      <c r="AK15" s="10">
        <v>43720.441666666666</v>
      </c>
      <c r="AL15" s="8">
        <v>44084</v>
      </c>
      <c r="AM15" s="4">
        <v>191</v>
      </c>
      <c r="AN15" s="8">
        <v>43889</v>
      </c>
      <c r="AO15" s="4">
        <v>0.97</v>
      </c>
      <c r="AP15" s="4">
        <v>0.97</v>
      </c>
      <c r="AQ15" s="4">
        <v>1979</v>
      </c>
      <c r="AR15" s="4">
        <v>979</v>
      </c>
      <c r="AS15" s="4">
        <v>1</v>
      </c>
      <c r="AT15" s="4">
        <v>0</v>
      </c>
      <c r="AU15" s="4"/>
      <c r="AV15" s="4"/>
      <c r="AW15" s="4" t="s">
        <v>89</v>
      </c>
      <c r="AX15" s="4">
        <v>0.28000000000000003</v>
      </c>
      <c r="AY15" s="4"/>
      <c r="AZ15" s="4" t="s">
        <v>248</v>
      </c>
      <c r="BA15" s="4" t="s">
        <v>91</v>
      </c>
      <c r="BB15" s="4"/>
      <c r="BC15" s="4">
        <v>2</v>
      </c>
      <c r="BD15" s="4"/>
      <c r="BE15" s="4">
        <v>1</v>
      </c>
      <c r="BF15" s="4" t="s">
        <v>144</v>
      </c>
      <c r="BG15" s="4" t="s">
        <v>249</v>
      </c>
      <c r="BH15" s="4" t="s">
        <v>250</v>
      </c>
      <c r="BI15" s="4"/>
      <c r="BJ15" s="4"/>
      <c r="BK15" s="4" t="s">
        <v>251</v>
      </c>
      <c r="BL15" s="4" t="s">
        <v>252</v>
      </c>
      <c r="BM15" s="4"/>
      <c r="BN15" s="4"/>
      <c r="BO15" s="4" t="s">
        <v>183</v>
      </c>
      <c r="BP15" s="4"/>
      <c r="BQ15" s="4">
        <v>0.94198895027624308</v>
      </c>
      <c r="BR15" s="4">
        <v>325739.77900552488</v>
      </c>
      <c r="BS15" s="4">
        <v>20060.220994475123</v>
      </c>
      <c r="BT15" s="4">
        <v>332.72704699236454</v>
      </c>
      <c r="BU15" s="4">
        <v>20.490521955541496</v>
      </c>
      <c r="BV15" s="4"/>
      <c r="BW15" s="4"/>
      <c r="BX15" s="4" t="s">
        <v>95</v>
      </c>
      <c r="BY15" s="4" t="s">
        <v>96</v>
      </c>
      <c r="BZ15" s="4"/>
      <c r="CA15" s="4" t="s">
        <v>97</v>
      </c>
      <c r="CB15" s="4" t="s">
        <v>253</v>
      </c>
      <c r="CC15" s="4" t="s">
        <v>254</v>
      </c>
      <c r="CD15" s="4" t="s">
        <v>138</v>
      </c>
      <c r="CE15" s="4" t="s">
        <v>186</v>
      </c>
    </row>
  </sheetData>
  <hyperlinks>
    <hyperlink ref="D2" r:id="rId1" display="https://www.google.com/search?q=10620+150+ST+%22BCCONDOS%22+BUILDING+INFO" xr:uid="{00000000-0004-0000-0000-000000000000}"/>
    <hyperlink ref="D3" r:id="rId2" display="https://www.google.com/search?q=10620+150+ST+%22BCCONDOS%22+BUILDING+INFO" xr:uid="{00000000-0004-0000-0000-000001000000}"/>
    <hyperlink ref="D4" r:id="rId3" display="https://www.google.com/search?q=10620+150+ST+%22BCCONDOS%22+BUILDING+INFO" xr:uid="{00000000-0004-0000-0000-000002000000}"/>
    <hyperlink ref="D5" r:id="rId4" display="https://www.google.com/search?q=10620+150+ST+%22BCCONDOS%22+BUILDING+INFO" xr:uid="{00000000-0004-0000-0000-000003000000}"/>
    <hyperlink ref="D6" r:id="rId5" display="https://www.google.com/search?q=10620+150+ST+%22BCCONDOS%22+BUILDING+INFO" xr:uid="{00000000-0004-0000-0000-000004000000}"/>
    <hyperlink ref="D7" r:id="rId6" display="https://www.google.com/search?q=10620+150+ST+%22BCCONDOS%22+BUILDING+INFO" xr:uid="{00000000-0004-0000-0000-000005000000}"/>
    <hyperlink ref="D8" r:id="rId7" display="https://www.google.com/search?q=10620+150+ST+%22BCCONDOS%22+BUILDING+INFO" xr:uid="{00000000-0004-0000-0000-000006000000}"/>
    <hyperlink ref="D9" r:id="rId8" display="https://www.google.com/search?q=10620+150+ST+%22BCCONDOS%22+BUILDING+INFO" xr:uid="{00000000-0004-0000-0000-000007000000}"/>
    <hyperlink ref="D10" r:id="rId9" display="https://www.google.com/search?q=10620+150+ST+%22BCCONDOS%22+BUILDING+INFO" xr:uid="{00000000-0004-0000-0000-000008000000}"/>
    <hyperlink ref="D11" r:id="rId10" display="https://www.google.com/search?q=10620+150+ST+%22BCCONDOS%22+BUILDING+INFO" xr:uid="{00000000-0004-0000-0000-000009000000}"/>
    <hyperlink ref="D12" r:id="rId11" display="https://www.google.com/search?q=10620+150+ST+%22BCCONDOS%22+BUILDING+INFO" xr:uid="{00000000-0004-0000-0000-00000A000000}"/>
    <hyperlink ref="D13" r:id="rId12" display="https://www.google.com/search?q=10620+150+ST+%22BCCONDOS%22+BUILDING+INFO" xr:uid="{00000000-0004-0000-0000-00000B000000}"/>
    <hyperlink ref="D14" r:id="rId13" display="https://www.google.com/search?q=10620+150+ST+%22BCCONDOS%22+BUILDING+INFO" xr:uid="{00000000-0004-0000-0000-00000C000000}"/>
    <hyperlink ref="D15" r:id="rId14" display="https://www.google.com/search?q=10620+150+ST+%22BCCONDOS%22+BUILDING+INFO" xr:uid="{00000000-0004-0000-0000-00000D00000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PivotSheet</vt:lpstr>
      <vt:lpstr>Listings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Peter Qu</cp:lastModifiedBy>
  <dcterms:created xsi:type="dcterms:W3CDTF">2020-03-28T21:34:36Z</dcterms:created>
  <dcterms:modified xsi:type="dcterms:W3CDTF">2020-03-28T21:52:46Z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0b6a7737-f4a1-4614-8cb6-0eafc058bf63</vt:lpwstr>
  </property>
</Properties>
</file>