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730"/>
  <workbookPr showInkAnnotation="0" autoCompressPictures="0"/>
  <mc:AlternateContent xmlns:mc="http://schemas.openxmlformats.org/markup-compatibility/2006">
    <mc:Choice Requires="x15">
      <x15ac:absPath xmlns:x15ac="http://schemas.microsoft.com/office/spreadsheetml/2010/11/ac" url="D:\Stanford University\SCS Winter 2018\BUS 139 W — Data-Driven Marketing\Week1\"/>
    </mc:Choice>
  </mc:AlternateContent>
  <bookViews>
    <workbookView xWindow="0" yWindow="0" windowWidth="28800" windowHeight="11010" tabRatio="500" xr2:uid="{00000000-000D-0000-FFFF-FFFF00000000}"/>
  </bookViews>
  <sheets>
    <sheet name="KPI_Framework_PeterSchuld" sheetId="1" r:id="rId1"/>
  </sheets>
  <calcPr calcId="171027" concurrentCalc="0"/>
  <extLst>
    <ext xmlns:mx="http://schemas.microsoft.com/office/mac/excel/2008/main" uri="{7523E5D3-25F3-A5E0-1632-64F254C22452}">
      <mx:ArchID Flags="2"/>
    </ext>
  </extLst>
</workbook>
</file>

<file path=xl/calcChain.xml><?xml version="1.0" encoding="utf-8"?>
<calcChain xmlns="http://schemas.openxmlformats.org/spreadsheetml/2006/main">
  <c r="E6" i="1" l="1"/>
  <c r="B48" i="1"/>
  <c r="B41" i="1"/>
  <c r="B28" i="1"/>
  <c r="B22" i="1"/>
  <c r="B12" i="1"/>
  <c r="E7" i="1"/>
  <c r="E5" i="1"/>
  <c r="E4" i="1"/>
  <c r="E3" i="1"/>
  <c r="A48" i="1"/>
  <c r="A41" i="1"/>
  <c r="A28" i="1"/>
  <c r="A22" i="1"/>
  <c r="A12" i="1"/>
</calcChain>
</file>

<file path=xl/sharedStrings.xml><?xml version="1.0" encoding="utf-8"?>
<sst xmlns="http://schemas.openxmlformats.org/spreadsheetml/2006/main" count="86" uniqueCount="74">
  <si>
    <t>Definition</t>
  </si>
  <si>
    <t>Current Benchmark</t>
  </si>
  <si>
    <t>Metric</t>
  </si>
  <si>
    <t>Segment(s)</t>
  </si>
  <si>
    <t>Devices, Gender, Age</t>
  </si>
  <si>
    <t>New Users</t>
  </si>
  <si>
    <t>Total amount of new users to the website each month</t>
  </si>
  <si>
    <t xml:space="preserve"> KPI</t>
  </si>
  <si>
    <t>1. New Customers</t>
  </si>
  <si>
    <t>*** Create KPI Framework Below ***</t>
  </si>
  <si>
    <t>Target</t>
  </si>
  <si>
    <t>Section 1: KPI Summary</t>
  </si>
  <si>
    <t>Section 2: KPI Rationale</t>
  </si>
  <si>
    <t>Section 3: KPI Monthly Tracker</t>
  </si>
  <si>
    <t>Explain in the section below your rationale for choosing the KPIs</t>
  </si>
  <si>
    <t>Website, Devices</t>
  </si>
  <si>
    <t>2. Shopping Cart Abandonment Rate</t>
  </si>
  <si>
    <t>3. Average Customer Lifetime Value (LTV)</t>
  </si>
  <si>
    <t>Age, Gender, Country</t>
  </si>
  <si>
    <t xml:space="preserve">5. Customer Acquisition Cost (CAC) </t>
  </si>
  <si>
    <t>Channel, Campaign</t>
  </si>
  <si>
    <t>Jan</t>
  </si>
  <si>
    <t>Feb</t>
  </si>
  <si>
    <t>Mar</t>
  </si>
  <si>
    <t>Apr</t>
  </si>
  <si>
    <t>May</t>
  </si>
  <si>
    <t>Jun</t>
  </si>
  <si>
    <t>Jul</t>
  </si>
  <si>
    <t>Aug</t>
  </si>
  <si>
    <t>Sep</t>
  </si>
  <si>
    <t>Oct</t>
  </si>
  <si>
    <t>Nov</t>
  </si>
  <si>
    <t>Dec</t>
  </si>
  <si>
    <t>Devices: PC</t>
  </si>
  <si>
    <t>Gender: female</t>
  </si>
  <si>
    <t>Website: Hautelook.com</t>
  </si>
  <si>
    <t>Website: Nordstrom Rack</t>
  </si>
  <si>
    <t>Website: Nordstrom.com</t>
  </si>
  <si>
    <t>Country: USA &amp; Canada</t>
  </si>
  <si>
    <t>Country: Latin America</t>
  </si>
  <si>
    <t>Country: EMEA</t>
  </si>
  <si>
    <t>Country: Asia</t>
  </si>
  <si>
    <t>Country: ROW</t>
  </si>
  <si>
    <t>Channel: Internet</t>
  </si>
  <si>
    <t>Channel: TV &amp; radio</t>
  </si>
  <si>
    <t>Channel: Print Media</t>
  </si>
  <si>
    <t>Goal completions/Conversions. Avoid purchase termination prior to order</t>
  </si>
  <si>
    <t>Devices: mobile phone / Tablets</t>
  </si>
  <si>
    <t>No. of Shopping Cart Abandonment per month / Total No. of Shopping Carts per month (in %)</t>
  </si>
  <si>
    <t>Dollar value of a customer relationship based on the present value of the projected future cash flows from the relationship.</t>
  </si>
  <si>
    <t>http://www.clv-calculator.com/customer-lifetime-value-formulas/clv-formula/clv-equation/</t>
  </si>
  <si>
    <t>4. Average Order Value (AOV)</t>
  </si>
  <si>
    <t>Average order value (AOV) tracks the average dollar amount spent each time a customer places an order on a website or mobile app.</t>
  </si>
  <si>
    <t>https://www.optimizely.com/optimization-glossary/average-order-value/</t>
  </si>
  <si>
    <r>
      <rPr>
        <b/>
        <sz val="11"/>
        <color theme="1"/>
        <rFont val="Calibri"/>
        <family val="2"/>
        <scheme val="minor"/>
      </rPr>
      <t>3. Average Customer Lifetime Value (LTV):</t>
    </r>
    <r>
      <rPr>
        <sz val="11"/>
        <color theme="1"/>
        <rFont val="Calibri"/>
        <family val="2"/>
        <scheme val="minor"/>
      </rPr>
      <t xml:space="preserve"> We want to keep existing customers satisfied and increase their long term revenue. It is easier to keep an existing customer than to generate a new one and we need to keep track of the customer segments age, gender and country to determine where we should focus or attention. </t>
    </r>
  </si>
  <si>
    <r>
      <rPr>
        <b/>
        <sz val="11"/>
        <color theme="1"/>
        <rFont val="Calibri"/>
        <family val="2"/>
        <scheme val="minor"/>
      </rPr>
      <t>5. Customer Acquisition Cost (CAC)</t>
    </r>
    <r>
      <rPr>
        <sz val="11"/>
        <color theme="1"/>
        <rFont val="Calibri"/>
        <family val="2"/>
        <scheme val="minor"/>
      </rPr>
      <t xml:space="preserve">: We need to focus on cost effective ways to increase customer awareness of your product offerings. We need to make sure that we attract enough new customers through various sales channels and marketing campaigns. The CAC should stay well below LTV in order to increase our profitability. </t>
    </r>
  </si>
  <si>
    <t>Cost for drawing new customers to our websites</t>
  </si>
  <si>
    <t>Gender: male</t>
  </si>
  <si>
    <t>Campaign: Social</t>
  </si>
  <si>
    <t>Campaign: Paid Search</t>
  </si>
  <si>
    <t>Campaign: Email</t>
  </si>
  <si>
    <t>Website, Devices, Brand</t>
  </si>
  <si>
    <r>
      <rPr>
        <b/>
        <sz val="11"/>
        <color theme="1"/>
        <rFont val="Calibri"/>
        <family val="2"/>
        <scheme val="minor"/>
      </rPr>
      <t>4. Average Order Value (AOV)</t>
    </r>
    <r>
      <rPr>
        <sz val="11"/>
        <color theme="1"/>
        <rFont val="Calibri"/>
        <family val="2"/>
        <scheme val="minor"/>
      </rPr>
      <t xml:space="preserve">: We want customers to increase the average revenue per order placed on our websites. Nevertheless, we want to increase long term customer satisfaction and LTV by showing highly attractive tailor made offers that fit our customers preferences and lead to lasting satisfaction with our products and services (e.g. by using Artificial Intelligence to make appealing offers that add value to our customer). We need to know which of our websites is more attractive to our customers and on what devises to identify and implement the best solutions. Furthermore, we need to identify attractive brands that we want to be associated with and that help us to increase AOV.  </t>
    </r>
  </si>
  <si>
    <t xml:space="preserve">Brand: </t>
  </si>
  <si>
    <t>Age: 18-24yr</t>
  </si>
  <si>
    <t>Age:25-34yr</t>
  </si>
  <si>
    <t>Age: 35-44yr</t>
  </si>
  <si>
    <t>Age: 55+yr</t>
  </si>
  <si>
    <t>Age: 45-54yr</t>
  </si>
  <si>
    <t>Devices: Desktop</t>
  </si>
  <si>
    <t>Devices: Mobile phone / Tablets</t>
  </si>
  <si>
    <t>US$, Euro, GBP spend on each new customer (e.g. promotions, advertisments)</t>
  </si>
  <si>
    <r>
      <rPr>
        <b/>
        <sz val="11"/>
        <color theme="1"/>
        <rFont val="Calibri"/>
        <family val="2"/>
        <scheme val="minor"/>
      </rPr>
      <t>1. New Customers:</t>
    </r>
    <r>
      <rPr>
        <sz val="11"/>
        <color theme="1"/>
        <rFont val="Calibri"/>
        <family val="2"/>
        <scheme val="minor"/>
      </rPr>
      <t xml:space="preserve"> It is vital to attract new customers to the company's websites in order to grow the total number of customers and replace leaving customers. Nevertheless, we need to keep track of the composition of new customers to make sure we keep in the desired customer segments with attractive purchase behaviours. Therefore, we track the segments (a)  devises (i.e. mobile phones, personal computers) (b) gender and (c) age group.</t>
    </r>
  </si>
  <si>
    <r>
      <rPr>
        <b/>
        <sz val="11"/>
        <color theme="1"/>
        <rFont val="Calibri"/>
        <family val="2"/>
        <scheme val="minor"/>
      </rPr>
      <t>2. Shopping Cart Abandonment Rate:</t>
    </r>
    <r>
      <rPr>
        <sz val="11"/>
        <color theme="1"/>
        <rFont val="Calibri"/>
        <family val="2"/>
        <scheme val="minor"/>
      </rPr>
      <t xml:space="preserve"> We want to make sure that potential customers who like our merchandise and spend time on our websites do proceed and place orders. Any delays in the payment process should be kept at a minimum, delivery time and postal costs should not distract our customers from placing orders, but credit quality procedures need to be in place to make sure we collect the revenue. We need to monitor how our three websites compare and what devise need improvement.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</si>
</sst>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quot;* #,##0.00_);_(&quot;$&quot;* \(#,##0.00\);_(&quot;$&quot;* &quot;-&quot;??_);_(@_)"/>
    <numFmt numFmtId="165" formatCode="_(* #,##0.00_);_(* \(#,##0.00\);_(* &quot;-&quot;??_);_(@_)"/>
    <numFmt numFmtId="166" formatCode="_-[$$-409]* #,##0.00_ ;_-[$$-409]* \-#,##0.00\ ;_-[$$-409]* &quot;-&quot;??_ ;_-@_ "/>
    <numFmt numFmtId="168" formatCode="_(* #,##0_);_(* \(#,##0\);_(* &quot;-&quot;??_);_(@_)"/>
  </numFmts>
  <fonts count="9" x14ac:knownFonts="1">
    <font>
      <sz val="12"/>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sz val="12"/>
      <color theme="1"/>
      <name val="Calibri"/>
      <family val="2"/>
      <scheme val="minor"/>
    </font>
    <font>
      <b/>
      <sz val="11"/>
      <color theme="0"/>
      <name val="Calibri"/>
      <family val="2"/>
      <scheme val="minor"/>
    </font>
    <font>
      <b/>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theme="0" tint="-0.499984740745262"/>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164" fontId="5" fillId="0" borderId="0" applyFont="0" applyFill="0" applyBorder="0" applyAlignment="0" applyProtection="0"/>
    <xf numFmtId="165" fontId="5" fillId="0" borderId="0" applyFont="0" applyFill="0" applyBorder="0" applyAlignment="0" applyProtection="0"/>
    <xf numFmtId="0" fontId="3" fillId="0" borderId="0" applyNumberFormat="0" applyFill="0" applyBorder="0" applyAlignment="0" applyProtection="0"/>
  </cellStyleXfs>
  <cellXfs count="42">
    <xf numFmtId="0" fontId="0" fillId="0" borderId="0" xfId="0"/>
    <xf numFmtId="0" fontId="2" fillId="0" borderId="0" xfId="0" applyFont="1"/>
    <xf numFmtId="0" fontId="2" fillId="0" borderId="0" xfId="0" applyFont="1" applyAlignment="1">
      <alignment horizontal="center" vertical="center"/>
    </xf>
    <xf numFmtId="0" fontId="2" fillId="0" borderId="0" xfId="0" applyFont="1" applyBorder="1" applyAlignment="1">
      <alignment horizontal="center" vertical="center" wrapText="1"/>
    </xf>
    <xf numFmtId="164" fontId="2" fillId="0" borderId="0" xfId="19" applyFont="1" applyBorder="1" applyAlignment="1">
      <alignment horizontal="center" vertical="center" wrapText="1"/>
    </xf>
    <xf numFmtId="0" fontId="6" fillId="2" borderId="1"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6" fillId="2" borderId="0" xfId="0" applyFont="1" applyFill="1" applyBorder="1" applyAlignment="1">
      <alignment horizontal="center" vertical="center"/>
    </xf>
    <xf numFmtId="0" fontId="6" fillId="2" borderId="0" xfId="0" applyFont="1" applyFill="1" applyBorder="1" applyAlignment="1">
      <alignment horizontal="center" vertical="center"/>
    </xf>
    <xf numFmtId="0" fontId="2" fillId="0" borderId="0" xfId="0" applyFont="1" applyAlignment="1">
      <alignment horizontal="center" vertical="center"/>
    </xf>
    <xf numFmtId="0" fontId="2" fillId="0" borderId="7" xfId="0" applyFont="1" applyBorder="1" applyAlignment="1">
      <alignment horizontal="center" vertical="center"/>
    </xf>
    <xf numFmtId="0" fontId="6" fillId="2" borderId="1"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2" fillId="0" borderId="4" xfId="0" applyFont="1" applyBorder="1" applyAlignment="1">
      <alignment horizontal="center" vertical="center" wrapText="1"/>
    </xf>
    <xf numFmtId="0" fontId="2" fillId="0" borderId="0"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1" fillId="0" borderId="0" xfId="0" applyFont="1" applyBorder="1" applyAlignment="1">
      <alignment horizontal="center" vertical="center" wrapText="1"/>
    </xf>
    <xf numFmtId="10" fontId="2" fillId="0" borderId="0" xfId="0" applyNumberFormat="1" applyFont="1"/>
    <xf numFmtId="164" fontId="1" fillId="0" borderId="0" xfId="19" applyFont="1" applyBorder="1" applyAlignment="1">
      <alignment horizontal="center" vertical="center" wrapText="1"/>
    </xf>
    <xf numFmtId="0" fontId="1" fillId="0" borderId="5" xfId="0" applyFont="1" applyBorder="1" applyAlignment="1">
      <alignment horizontal="center" vertical="center"/>
    </xf>
    <xf numFmtId="166" fontId="2" fillId="0" borderId="0" xfId="0" applyNumberFormat="1" applyFont="1"/>
    <xf numFmtId="166" fontId="2" fillId="0" borderId="0" xfId="0" applyNumberFormat="1" applyFont="1" applyAlignment="1">
      <alignment horizontal="center"/>
    </xf>
    <xf numFmtId="168" fontId="2" fillId="0" borderId="0" xfId="20" applyNumberFormat="1" applyFont="1" applyBorder="1" applyAlignment="1">
      <alignment horizontal="left" vertical="center" wrapText="1"/>
    </xf>
    <xf numFmtId="10" fontId="2" fillId="0" borderId="0" xfId="0" applyNumberFormat="1" applyFont="1" applyAlignment="1">
      <alignment horizontal="right"/>
    </xf>
    <xf numFmtId="0" fontId="1" fillId="0" borderId="0" xfId="0" applyFont="1" applyBorder="1" applyAlignment="1">
      <alignment horizontal="left" vertical="center" wrapText="1"/>
    </xf>
    <xf numFmtId="0" fontId="1" fillId="0" borderId="8" xfId="0" applyFont="1" applyBorder="1" applyAlignment="1">
      <alignment horizontal="center" vertical="center"/>
    </xf>
    <xf numFmtId="166" fontId="2" fillId="0" borderId="7" xfId="0" applyNumberFormat="1" applyFont="1" applyBorder="1" applyAlignment="1">
      <alignment horizontal="center"/>
    </xf>
    <xf numFmtId="0" fontId="1" fillId="0" borderId="7" xfId="0" applyFont="1" applyBorder="1" applyAlignment="1">
      <alignment horizontal="center" vertical="center" wrapText="1"/>
    </xf>
    <xf numFmtId="0" fontId="1" fillId="0" borderId="6" xfId="0" applyFont="1" applyBorder="1" applyAlignment="1">
      <alignment horizontal="left" vertical="center" wrapText="1"/>
    </xf>
    <xf numFmtId="0" fontId="1" fillId="0" borderId="0" xfId="0" applyFont="1"/>
    <xf numFmtId="0" fontId="1" fillId="0" borderId="4" xfId="0" applyFont="1" applyBorder="1" applyAlignment="1">
      <alignment vertical="center"/>
    </xf>
    <xf numFmtId="0" fontId="1" fillId="0" borderId="4" xfId="0" applyFont="1" applyBorder="1" applyAlignment="1">
      <alignment horizontal="center" vertical="center" wrapText="1"/>
    </xf>
    <xf numFmtId="164" fontId="3" fillId="0" borderId="0" xfId="21" applyNumberFormat="1" applyBorder="1" applyAlignment="1">
      <alignment horizontal="center" vertical="center" wrapText="1"/>
    </xf>
    <xf numFmtId="168" fontId="2" fillId="0" borderId="0" xfId="20" applyNumberFormat="1" applyFont="1"/>
    <xf numFmtId="166" fontId="1" fillId="0" borderId="0" xfId="0" applyNumberFormat="1" applyFont="1" applyAlignment="1">
      <alignment horizontal="center"/>
    </xf>
    <xf numFmtId="0" fontId="8" fillId="0" borderId="0" xfId="0" applyFont="1"/>
    <xf numFmtId="0" fontId="1" fillId="0" borderId="0" xfId="0" applyFont="1" applyAlignment="1">
      <alignment horizontal="center" vertical="center" wrapText="1"/>
    </xf>
  </cellXfs>
  <cellStyles count="22">
    <cellStyle name="Comma" xfId="20" builtinId="3"/>
    <cellStyle name="Currency" xfId="19" builtinId="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21" builtinId="8"/>
    <cellStyle name="Normal" xfId="0" builtinId="0"/>
  </cellStyles>
  <dxfs count="0"/>
  <tableStyles count="0" defaultTableStyle="TableStyleMedium9" defaultPivotStyle="PivotStyleMedium4"/>
  <colors>
    <mruColors>
      <color rgb="FFBFEE1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47625</xdr:colOff>
      <xdr:row>7</xdr:row>
      <xdr:rowOff>66675</xdr:rowOff>
    </xdr:from>
    <xdr:to>
      <xdr:col>1</xdr:col>
      <xdr:colOff>657225</xdr:colOff>
      <xdr:row>10</xdr:row>
      <xdr:rowOff>133350</xdr:rowOff>
    </xdr:to>
    <xdr:sp macro="" textlink="">
      <xdr:nvSpPr>
        <xdr:cNvPr id="2" name="TextBox 1">
          <a:extLst>
            <a:ext uri="{FF2B5EF4-FFF2-40B4-BE49-F238E27FC236}">
              <a16:creationId xmlns:a16="http://schemas.microsoft.com/office/drawing/2014/main" id="{53117A71-3A70-477F-8921-A782EEA7517A}"/>
            </a:ext>
          </a:extLst>
        </xdr:cNvPr>
        <xdr:cNvSpPr txBox="1"/>
      </xdr:nvSpPr>
      <xdr:spPr>
        <a:xfrm>
          <a:off x="47625" y="4733925"/>
          <a:ext cx="3190875" cy="12096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u="sng"/>
            <a:t>KPI Checklist</a:t>
          </a:r>
        </a:p>
        <a:p>
          <a:r>
            <a:rPr lang="en-GB" sz="1100">
              <a:latin typeface="Calibri" panose="020F0502020204030204" pitchFamily="34" charset="0"/>
              <a:cs typeface="Calibri" panose="020F0502020204030204" pitchFamily="34" charset="0"/>
            </a:rPr>
            <a:t>❶   </a:t>
          </a:r>
          <a:r>
            <a:rPr lang="en-GB" sz="1100"/>
            <a:t>Is your goal finite?</a:t>
          </a:r>
        </a:p>
        <a:p>
          <a:r>
            <a:rPr lang="en-GB" sz="1100"/>
            <a:t>❷   Can you measure progress?</a:t>
          </a:r>
        </a:p>
        <a:p>
          <a:r>
            <a:rPr lang="en-GB" sz="1100"/>
            <a:t>❸   Is the goal realistic?</a:t>
          </a:r>
        </a:p>
        <a:p>
          <a:r>
            <a:rPr lang="en-GB" sz="1100">
              <a:latin typeface="Calibri" panose="020F0502020204030204" pitchFamily="34" charset="0"/>
              <a:cs typeface="Calibri" panose="020F0502020204030204" pitchFamily="34" charset="0"/>
            </a:rPr>
            <a:t>❹   </a:t>
          </a:r>
          <a:r>
            <a:rPr lang="en-GB" sz="1100"/>
            <a:t>Is the goal relevant to your company?</a:t>
          </a:r>
        </a:p>
        <a:p>
          <a:r>
            <a:rPr lang="en-GB" sz="1100">
              <a:latin typeface="Calibri" panose="020F0502020204030204" pitchFamily="34" charset="0"/>
              <a:cs typeface="Calibri" panose="020F0502020204030204" pitchFamily="34" charset="0"/>
            </a:rPr>
            <a:t>❺   </a:t>
          </a:r>
          <a:r>
            <a:rPr lang="en-GB" sz="1100"/>
            <a:t>Does the goal have a timeframe?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optimizely.com/optimization-glossary/average-order-value/" TargetMode="External"/><Relationship Id="rId1" Type="http://schemas.openxmlformats.org/officeDocument/2006/relationships/hyperlink" Target="http://www.clv-calculator.com/customer-lifetime-value-formulas/clv-formula/clv-equation/"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4"/>
  <sheetViews>
    <sheetView tabSelected="1" topLeftCell="I1" zoomScaleNormal="100" workbookViewId="0">
      <selection activeCell="Q11" sqref="Q11"/>
    </sheetView>
  </sheetViews>
  <sheetFormatPr defaultColWidth="18" defaultRowHeight="30" customHeight="1" x14ac:dyDescent="0.25"/>
  <cols>
    <col min="1" max="1" width="33.875" style="1" customWidth="1"/>
    <col min="2" max="2" width="22.625" style="1" customWidth="1"/>
    <col min="3" max="3" width="10.875" style="1" customWidth="1"/>
    <col min="4" max="4" width="15.875" style="1" bestFit="1" customWidth="1"/>
    <col min="5" max="5" width="7.625" style="1" bestFit="1" customWidth="1"/>
    <col min="6" max="6" width="20.375" style="1" customWidth="1"/>
    <col min="7" max="7" width="7.75" style="1" customWidth="1"/>
    <col min="8" max="16384" width="18" style="1"/>
  </cols>
  <sheetData>
    <row r="1" spans="1:27" ht="30" customHeight="1" x14ac:dyDescent="0.25">
      <c r="A1" s="11" t="s">
        <v>11</v>
      </c>
      <c r="B1" s="11"/>
      <c r="C1" s="11"/>
      <c r="D1" s="11"/>
      <c r="E1" s="11"/>
      <c r="F1" s="11"/>
      <c r="H1" s="11" t="s">
        <v>12</v>
      </c>
      <c r="I1" s="11"/>
      <c r="J1" s="11"/>
      <c r="K1" s="11"/>
    </row>
    <row r="2" spans="1:27" ht="30" customHeight="1" x14ac:dyDescent="0.25">
      <c r="A2" s="5" t="s">
        <v>7</v>
      </c>
      <c r="B2" s="6" t="s">
        <v>0</v>
      </c>
      <c r="C2" s="6" t="s">
        <v>2</v>
      </c>
      <c r="D2" s="6" t="s">
        <v>1</v>
      </c>
      <c r="E2" s="6" t="s">
        <v>10</v>
      </c>
      <c r="F2" s="7" t="s">
        <v>3</v>
      </c>
      <c r="G2" s="2"/>
      <c r="H2" s="12" t="s">
        <v>14</v>
      </c>
      <c r="I2" s="13"/>
      <c r="J2" s="13"/>
      <c r="K2" s="14"/>
      <c r="L2" s="12"/>
      <c r="M2" s="13"/>
      <c r="N2" s="13"/>
      <c r="O2" s="14"/>
      <c r="P2" s="12"/>
      <c r="Q2" s="13"/>
      <c r="R2" s="13"/>
      <c r="S2" s="14"/>
      <c r="T2" s="12"/>
      <c r="U2" s="13"/>
      <c r="V2" s="13"/>
      <c r="W2" s="14"/>
      <c r="X2" s="12"/>
      <c r="Y2" s="13"/>
      <c r="Z2" s="13"/>
      <c r="AA2" s="14"/>
    </row>
    <row r="3" spans="1:27" ht="30" customHeight="1" x14ac:dyDescent="0.25">
      <c r="A3" s="35" t="s">
        <v>8</v>
      </c>
      <c r="B3" s="3" t="s">
        <v>6</v>
      </c>
      <c r="C3" s="4" t="s">
        <v>5</v>
      </c>
      <c r="D3" s="27">
        <v>727200</v>
      </c>
      <c r="E3" s="27">
        <f>D3*(1+0.2)</f>
        <v>872640</v>
      </c>
      <c r="F3" s="24" t="s">
        <v>4</v>
      </c>
      <c r="G3" s="2"/>
      <c r="H3" s="36" t="s">
        <v>72</v>
      </c>
      <c r="I3" s="16"/>
      <c r="J3" s="16"/>
      <c r="K3" s="17"/>
      <c r="L3" s="36" t="s">
        <v>73</v>
      </c>
      <c r="M3" s="16"/>
      <c r="N3" s="16"/>
      <c r="O3" s="17"/>
      <c r="P3" s="36" t="s">
        <v>54</v>
      </c>
      <c r="Q3" s="16"/>
      <c r="R3" s="16"/>
      <c r="S3" s="17"/>
      <c r="T3" s="36" t="s">
        <v>62</v>
      </c>
      <c r="U3" s="16"/>
      <c r="V3" s="16"/>
      <c r="W3" s="17"/>
      <c r="X3" s="36" t="s">
        <v>55</v>
      </c>
      <c r="Y3" s="16"/>
      <c r="Z3" s="16"/>
      <c r="AA3" s="17"/>
    </row>
    <row r="4" spans="1:27" ht="87" customHeight="1" x14ac:dyDescent="0.25">
      <c r="A4" s="29" t="s">
        <v>16</v>
      </c>
      <c r="B4" s="21" t="s">
        <v>46</v>
      </c>
      <c r="C4" s="23" t="s">
        <v>48</v>
      </c>
      <c r="D4" s="28">
        <v>0.67900000000000005</v>
      </c>
      <c r="E4" s="28">
        <f>D4*(1-0.2)</f>
        <v>0.54320000000000002</v>
      </c>
      <c r="F4" s="24" t="s">
        <v>15</v>
      </c>
      <c r="G4" s="2"/>
      <c r="H4" s="15"/>
      <c r="I4" s="16"/>
      <c r="J4" s="16"/>
      <c r="K4" s="17"/>
      <c r="L4" s="15"/>
      <c r="M4" s="16"/>
      <c r="N4" s="16"/>
      <c r="O4" s="17"/>
      <c r="P4" s="15"/>
      <c r="Q4" s="16"/>
      <c r="R4" s="16"/>
      <c r="S4" s="17"/>
      <c r="T4" s="15"/>
      <c r="U4" s="16"/>
      <c r="V4" s="16"/>
      <c r="W4" s="17"/>
      <c r="X4" s="15"/>
      <c r="Y4" s="16"/>
      <c r="Z4" s="16"/>
      <c r="AA4" s="17"/>
    </row>
    <row r="5" spans="1:27" ht="73.5" customHeight="1" x14ac:dyDescent="0.25">
      <c r="A5" s="29" t="s">
        <v>17</v>
      </c>
      <c r="B5" s="21" t="s">
        <v>49</v>
      </c>
      <c r="C5" s="37" t="s">
        <v>50</v>
      </c>
      <c r="D5" s="26">
        <v>435.5</v>
      </c>
      <c r="E5" s="26">
        <f>D5*(1+0.1)</f>
        <v>479.05</v>
      </c>
      <c r="F5" s="24" t="s">
        <v>18</v>
      </c>
      <c r="G5" s="2"/>
      <c r="H5" s="15"/>
      <c r="I5" s="16"/>
      <c r="J5" s="16"/>
      <c r="K5" s="17"/>
      <c r="L5" s="15"/>
      <c r="M5" s="16"/>
      <c r="N5" s="16"/>
      <c r="O5" s="17"/>
      <c r="P5" s="15"/>
      <c r="Q5" s="16"/>
      <c r="R5" s="16"/>
      <c r="S5" s="17"/>
      <c r="T5" s="15"/>
      <c r="U5" s="16"/>
      <c r="V5" s="16"/>
      <c r="W5" s="17"/>
      <c r="X5" s="15"/>
      <c r="Y5" s="16"/>
      <c r="Z5" s="16"/>
      <c r="AA5" s="17"/>
    </row>
    <row r="6" spans="1:27" ht="87" customHeight="1" x14ac:dyDescent="0.25">
      <c r="A6" s="29" t="s">
        <v>51</v>
      </c>
      <c r="B6" s="21" t="s">
        <v>52</v>
      </c>
      <c r="C6" s="37" t="s">
        <v>53</v>
      </c>
      <c r="D6" s="39">
        <v>87.45</v>
      </c>
      <c r="E6" s="26">
        <f>D6*(1+0.1)</f>
        <v>96.195000000000007</v>
      </c>
      <c r="F6" s="24" t="s">
        <v>61</v>
      </c>
      <c r="G6" s="2"/>
      <c r="H6" s="15"/>
      <c r="I6" s="16"/>
      <c r="J6" s="16"/>
      <c r="K6" s="17"/>
      <c r="L6" s="15"/>
      <c r="M6" s="16"/>
      <c r="N6" s="16"/>
      <c r="O6" s="17"/>
      <c r="P6" s="15"/>
      <c r="Q6" s="16"/>
      <c r="R6" s="16"/>
      <c r="S6" s="17"/>
      <c r="T6" s="15"/>
      <c r="U6" s="16"/>
      <c r="V6" s="16"/>
      <c r="W6" s="17"/>
      <c r="X6" s="15"/>
      <c r="Y6" s="16"/>
      <c r="Z6" s="16"/>
      <c r="AA6" s="17"/>
    </row>
    <row r="7" spans="1:27" ht="30" customHeight="1" x14ac:dyDescent="0.25">
      <c r="A7" s="33" t="s">
        <v>19</v>
      </c>
      <c r="B7" s="32" t="s">
        <v>56</v>
      </c>
      <c r="C7" s="32" t="s">
        <v>71</v>
      </c>
      <c r="D7" s="31">
        <v>14.5</v>
      </c>
      <c r="E7" s="31">
        <f>D7*(1-0.1)</f>
        <v>13.05</v>
      </c>
      <c r="F7" s="30" t="s">
        <v>20</v>
      </c>
      <c r="G7" s="2"/>
      <c r="H7" s="18"/>
      <c r="I7" s="19"/>
      <c r="J7" s="19"/>
      <c r="K7" s="20"/>
      <c r="L7" s="18"/>
      <c r="M7" s="19"/>
      <c r="N7" s="19"/>
      <c r="O7" s="20"/>
      <c r="P7" s="18"/>
      <c r="Q7" s="19"/>
      <c r="R7" s="19"/>
      <c r="S7" s="20"/>
      <c r="T7" s="18"/>
      <c r="U7" s="19"/>
      <c r="V7" s="19"/>
      <c r="W7" s="20"/>
      <c r="X7" s="18"/>
      <c r="Y7" s="19"/>
      <c r="Z7" s="19"/>
      <c r="AA7" s="20"/>
    </row>
    <row r="8" spans="1:27" ht="30" customHeight="1" x14ac:dyDescent="0.25">
      <c r="A8" s="41"/>
      <c r="B8" s="2"/>
      <c r="C8" s="2"/>
      <c r="D8" s="2"/>
      <c r="E8" s="2"/>
      <c r="F8" s="2"/>
      <c r="G8" s="2"/>
      <c r="H8" s="2"/>
      <c r="I8" s="2"/>
      <c r="J8" s="2"/>
      <c r="K8" s="2"/>
    </row>
    <row r="9" spans="1:27" ht="30" customHeight="1" x14ac:dyDescent="0.25">
      <c r="A9" s="10" t="s">
        <v>13</v>
      </c>
      <c r="B9" s="10"/>
      <c r="C9" s="10"/>
      <c r="D9" s="10"/>
      <c r="E9" s="10"/>
      <c r="F9" s="10"/>
      <c r="G9" s="10"/>
      <c r="H9" s="10"/>
      <c r="I9" s="10"/>
      <c r="J9" s="10"/>
      <c r="K9" s="10"/>
    </row>
    <row r="10" spans="1:27" ht="30" customHeight="1" x14ac:dyDescent="0.25">
      <c r="A10" s="9" t="s">
        <v>9</v>
      </c>
      <c r="B10" s="9"/>
      <c r="C10" s="9"/>
      <c r="D10" s="9"/>
      <c r="E10" s="9"/>
      <c r="F10" s="9"/>
      <c r="G10" s="9"/>
      <c r="H10" s="9"/>
      <c r="I10" s="9"/>
      <c r="J10" s="9"/>
      <c r="K10" s="9"/>
      <c r="L10" s="8"/>
      <c r="M10" s="8"/>
      <c r="N10" s="34"/>
      <c r="O10" s="34"/>
      <c r="P10" s="34"/>
      <c r="Q10" s="34"/>
      <c r="R10" s="34"/>
      <c r="S10" s="34"/>
      <c r="T10" s="34"/>
      <c r="U10" s="34"/>
      <c r="V10" s="34"/>
    </row>
    <row r="11" spans="1:27" ht="30" customHeight="1" x14ac:dyDescent="0.25">
      <c r="B11" s="34" t="s">
        <v>21</v>
      </c>
      <c r="C11" s="34" t="s">
        <v>22</v>
      </c>
      <c r="D11" s="34" t="s">
        <v>23</v>
      </c>
      <c r="E11" s="34" t="s">
        <v>24</v>
      </c>
      <c r="F11" s="34" t="s">
        <v>25</v>
      </c>
      <c r="G11" s="34" t="s">
        <v>26</v>
      </c>
      <c r="H11" s="34" t="s">
        <v>27</v>
      </c>
      <c r="I11" s="34" t="s">
        <v>28</v>
      </c>
      <c r="J11" s="34" t="s">
        <v>29</v>
      </c>
      <c r="K11" s="34" t="s">
        <v>30</v>
      </c>
      <c r="L11" s="34" t="s">
        <v>31</v>
      </c>
      <c r="M11" s="34" t="s">
        <v>32</v>
      </c>
      <c r="N11" s="34"/>
    </row>
    <row r="12" spans="1:27" ht="30" customHeight="1" x14ac:dyDescent="0.25">
      <c r="A12" s="40" t="str">
        <f>A3</f>
        <v>1. New Customers</v>
      </c>
      <c r="B12" s="38">
        <f>D3</f>
        <v>727200</v>
      </c>
    </row>
    <row r="13" spans="1:27" ht="30" customHeight="1" x14ac:dyDescent="0.25">
      <c r="A13" s="34" t="s">
        <v>69</v>
      </c>
    </row>
    <row r="14" spans="1:27" ht="30" customHeight="1" x14ac:dyDescent="0.25">
      <c r="A14" s="34" t="s">
        <v>70</v>
      </c>
    </row>
    <row r="15" spans="1:27" ht="30" customHeight="1" x14ac:dyDescent="0.25">
      <c r="A15" s="34" t="s">
        <v>34</v>
      </c>
    </row>
    <row r="16" spans="1:27" ht="30" customHeight="1" x14ac:dyDescent="0.25">
      <c r="A16" s="34" t="s">
        <v>57</v>
      </c>
    </row>
    <row r="17" spans="1:2" ht="30" customHeight="1" x14ac:dyDescent="0.25">
      <c r="A17" s="34" t="s">
        <v>64</v>
      </c>
    </row>
    <row r="18" spans="1:2" ht="30" customHeight="1" x14ac:dyDescent="0.25">
      <c r="A18" s="34" t="s">
        <v>65</v>
      </c>
    </row>
    <row r="19" spans="1:2" ht="30" customHeight="1" x14ac:dyDescent="0.25">
      <c r="A19" s="34" t="s">
        <v>66</v>
      </c>
    </row>
    <row r="20" spans="1:2" ht="30" customHeight="1" x14ac:dyDescent="0.25">
      <c r="A20" s="34" t="s">
        <v>68</v>
      </c>
    </row>
    <row r="21" spans="1:2" ht="30" customHeight="1" x14ac:dyDescent="0.25">
      <c r="A21" s="34" t="s">
        <v>67</v>
      </c>
    </row>
    <row r="22" spans="1:2" ht="30" customHeight="1" x14ac:dyDescent="0.25">
      <c r="A22" s="40" t="str">
        <f>A4</f>
        <v>2. Shopping Cart Abandonment Rate</v>
      </c>
      <c r="B22" s="22">
        <f>D4</f>
        <v>0.67900000000000005</v>
      </c>
    </row>
    <row r="23" spans="1:2" ht="30" customHeight="1" x14ac:dyDescent="0.25">
      <c r="A23" s="34" t="s">
        <v>37</v>
      </c>
    </row>
    <row r="24" spans="1:2" ht="30" customHeight="1" x14ac:dyDescent="0.25">
      <c r="A24" s="34" t="s">
        <v>35</v>
      </c>
    </row>
    <row r="25" spans="1:2" ht="30" customHeight="1" x14ac:dyDescent="0.25">
      <c r="A25" s="34" t="s">
        <v>36</v>
      </c>
    </row>
    <row r="26" spans="1:2" ht="30" customHeight="1" x14ac:dyDescent="0.25">
      <c r="A26" s="34" t="s">
        <v>33</v>
      </c>
    </row>
    <row r="27" spans="1:2" ht="30" customHeight="1" x14ac:dyDescent="0.25">
      <c r="A27" s="34" t="s">
        <v>47</v>
      </c>
    </row>
    <row r="28" spans="1:2" ht="30" customHeight="1" x14ac:dyDescent="0.25">
      <c r="A28" s="40" t="str">
        <f>A5</f>
        <v>3. Average Customer Lifetime Value (LTV)</v>
      </c>
      <c r="B28" s="25">
        <f>D5</f>
        <v>435.5</v>
      </c>
    </row>
    <row r="29" spans="1:2" ht="30" customHeight="1" x14ac:dyDescent="0.25">
      <c r="A29" s="34" t="s">
        <v>64</v>
      </c>
    </row>
    <row r="30" spans="1:2" ht="30" customHeight="1" x14ac:dyDescent="0.25">
      <c r="A30" s="34" t="s">
        <v>65</v>
      </c>
    </row>
    <row r="31" spans="1:2" ht="30" customHeight="1" x14ac:dyDescent="0.25">
      <c r="A31" s="34" t="s">
        <v>66</v>
      </c>
    </row>
    <row r="32" spans="1:2" ht="30" customHeight="1" x14ac:dyDescent="0.25">
      <c r="A32" s="34" t="s">
        <v>68</v>
      </c>
    </row>
    <row r="33" spans="1:2" ht="30" customHeight="1" x14ac:dyDescent="0.25">
      <c r="A33" s="34" t="s">
        <v>67</v>
      </c>
    </row>
    <row r="34" spans="1:2" ht="30" customHeight="1" x14ac:dyDescent="0.25">
      <c r="A34" s="34" t="s">
        <v>34</v>
      </c>
    </row>
    <row r="35" spans="1:2" ht="30" customHeight="1" x14ac:dyDescent="0.25">
      <c r="A35" s="34" t="s">
        <v>57</v>
      </c>
    </row>
    <row r="36" spans="1:2" ht="30" customHeight="1" x14ac:dyDescent="0.25">
      <c r="A36" s="34" t="s">
        <v>38</v>
      </c>
    </row>
    <row r="37" spans="1:2" ht="30" customHeight="1" x14ac:dyDescent="0.25">
      <c r="A37" s="34" t="s">
        <v>39</v>
      </c>
    </row>
    <row r="38" spans="1:2" ht="30" customHeight="1" x14ac:dyDescent="0.25">
      <c r="A38" s="34" t="s">
        <v>40</v>
      </c>
    </row>
    <row r="39" spans="1:2" ht="30" customHeight="1" x14ac:dyDescent="0.25">
      <c r="A39" s="34" t="s">
        <v>41</v>
      </c>
    </row>
    <row r="40" spans="1:2" ht="30" customHeight="1" x14ac:dyDescent="0.25">
      <c r="A40" s="34" t="s">
        <v>42</v>
      </c>
    </row>
    <row r="41" spans="1:2" ht="30" customHeight="1" x14ac:dyDescent="0.25">
      <c r="A41" s="40" t="str">
        <f>A6</f>
        <v>4. Average Order Value (AOV)</v>
      </c>
      <c r="B41" s="25">
        <f>D6</f>
        <v>87.45</v>
      </c>
    </row>
    <row r="42" spans="1:2" ht="30" customHeight="1" x14ac:dyDescent="0.25">
      <c r="A42" s="34" t="s">
        <v>37</v>
      </c>
    </row>
    <row r="43" spans="1:2" ht="30" customHeight="1" x14ac:dyDescent="0.25">
      <c r="A43" s="34" t="s">
        <v>35</v>
      </c>
    </row>
    <row r="44" spans="1:2" ht="30" customHeight="1" x14ac:dyDescent="0.25">
      <c r="A44" s="34" t="s">
        <v>36</v>
      </c>
    </row>
    <row r="45" spans="1:2" ht="30" customHeight="1" x14ac:dyDescent="0.25">
      <c r="A45" s="34" t="s">
        <v>69</v>
      </c>
    </row>
    <row r="46" spans="1:2" ht="30" customHeight="1" x14ac:dyDescent="0.25">
      <c r="A46" s="34" t="s">
        <v>70</v>
      </c>
    </row>
    <row r="47" spans="1:2" ht="30" customHeight="1" x14ac:dyDescent="0.25">
      <c r="A47" s="34" t="s">
        <v>63</v>
      </c>
    </row>
    <row r="48" spans="1:2" ht="30" customHeight="1" x14ac:dyDescent="0.25">
      <c r="A48" s="40" t="str">
        <f>A7</f>
        <v xml:space="preserve">5. Customer Acquisition Cost (CAC) </v>
      </c>
      <c r="B48" s="25">
        <f>D7</f>
        <v>14.5</v>
      </c>
    </row>
    <row r="49" spans="1:1" ht="30" customHeight="1" x14ac:dyDescent="0.25">
      <c r="A49" s="34" t="s">
        <v>44</v>
      </c>
    </row>
    <row r="50" spans="1:1" ht="30" customHeight="1" x14ac:dyDescent="0.25">
      <c r="A50" s="34" t="s">
        <v>43</v>
      </c>
    </row>
    <row r="51" spans="1:1" ht="30" customHeight="1" x14ac:dyDescent="0.25">
      <c r="A51" s="34" t="s">
        <v>45</v>
      </c>
    </row>
    <row r="52" spans="1:1" ht="30" customHeight="1" x14ac:dyDescent="0.25">
      <c r="A52" s="34" t="s">
        <v>58</v>
      </c>
    </row>
    <row r="53" spans="1:1" ht="30" customHeight="1" x14ac:dyDescent="0.25">
      <c r="A53" s="34" t="s">
        <v>59</v>
      </c>
    </row>
    <row r="54" spans="1:1" ht="30" customHeight="1" x14ac:dyDescent="0.25">
      <c r="A54" s="34" t="s">
        <v>60</v>
      </c>
    </row>
  </sheetData>
  <mergeCells count="14">
    <mergeCell ref="L2:O2"/>
    <mergeCell ref="P2:S2"/>
    <mergeCell ref="T2:W2"/>
    <mergeCell ref="X2:AA2"/>
    <mergeCell ref="L3:O7"/>
    <mergeCell ref="P3:S7"/>
    <mergeCell ref="T3:W7"/>
    <mergeCell ref="X3:AA7"/>
    <mergeCell ref="A10:K10"/>
    <mergeCell ref="A9:K9"/>
    <mergeCell ref="A1:F1"/>
    <mergeCell ref="H2:K2"/>
    <mergeCell ref="H3:K7"/>
    <mergeCell ref="H1:K1"/>
  </mergeCells>
  <hyperlinks>
    <hyperlink ref="C5" r:id="rId1" xr:uid="{83FAF0E3-60B3-45AA-B379-BEEE0F8C9B2F}"/>
    <hyperlink ref="C6" r:id="rId2" xr:uid="{90780D85-1050-417E-A7F6-3B67AC13B6B7}"/>
  </hyperlinks>
  <pageMargins left="0.75" right="0.75" top="1" bottom="1" header="0.5" footer="0.5"/>
  <pageSetup orientation="portrait" horizontalDpi="4294967292" verticalDpi="4294967292" r:id="rId3"/>
  <drawing r:id="rId4"/>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KPI_Framework_PeterSchuld</vt:lpstr>
    </vt:vector>
  </TitlesOfParts>
  <Company>Modus Operandi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 Evan</dc:creator>
  <cp:lastModifiedBy>Peter Schuld</cp:lastModifiedBy>
  <dcterms:created xsi:type="dcterms:W3CDTF">2015-03-19T15:23:58Z</dcterms:created>
  <dcterms:modified xsi:type="dcterms:W3CDTF">2018-01-22T12:25:30Z</dcterms:modified>
</cp:coreProperties>
</file>