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Stanford University\Winter 2017-2018\BUS 139 W — Data-Driven Marketing\W07 – Prediction and Forcasting\"/>
    </mc:Choice>
  </mc:AlternateContent>
  <bookViews>
    <workbookView xWindow="0" yWindow="0" windowWidth="28800" windowHeight="11010" xr2:uid="{00000000-000D-0000-FFFF-FFFF00000000}"/>
  </bookViews>
  <sheets>
    <sheet name="Chart" sheetId="2" r:id="rId1"/>
    <sheet name="Marketing Spen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C12" i="1"/>
  <c r="D12" i="1"/>
  <c r="E12" i="1"/>
  <c r="F12" i="1"/>
  <c r="G12" i="1"/>
  <c r="B12" i="1"/>
  <c r="C13" i="1" l="1"/>
  <c r="D13" i="1"/>
  <c r="E13" i="1"/>
  <c r="F13" i="1"/>
  <c r="G13" i="1"/>
  <c r="B13" i="1"/>
  <c r="H5" i="1"/>
  <c r="H6" i="1"/>
  <c r="H7" i="1"/>
  <c r="H8" i="1"/>
  <c r="H9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See accompanying instrcutional video for calculating Compound Annual Ggrwoth Rate (CAGR)</t>
        </r>
      </text>
    </comment>
  </commentList>
</comments>
</file>

<file path=xl/sharedStrings.xml><?xml version="1.0" encoding="utf-8"?>
<sst xmlns="http://schemas.openxmlformats.org/spreadsheetml/2006/main" count="11" uniqueCount="11">
  <si>
    <t>CAGR</t>
  </si>
  <si>
    <t>Total</t>
  </si>
  <si>
    <t>Channel</t>
  </si>
  <si>
    <t>Marketing Spend Over Time</t>
  </si>
  <si>
    <t>All Ad Spending</t>
  </si>
  <si>
    <r>
      <rPr>
        <b/>
        <sz val="10"/>
        <color theme="1"/>
        <rFont val="Calibri Light"/>
        <family val="2"/>
      </rPr>
      <t>Social Media</t>
    </r>
    <r>
      <rPr>
        <sz val="10"/>
        <color theme="1"/>
        <rFont val="Calibri Light"/>
        <family val="2"/>
      </rPr>
      <t xml:space="preserve"> ( 5-year CAGR = 25.7% )</t>
    </r>
  </si>
  <si>
    <r>
      <rPr>
        <b/>
        <sz val="10"/>
        <color theme="1"/>
        <rFont val="Calibri Light"/>
        <family val="2"/>
      </rPr>
      <t>Email</t>
    </r>
    <r>
      <rPr>
        <sz val="10"/>
        <color theme="1"/>
        <rFont val="Calibri Light"/>
        <family val="2"/>
      </rPr>
      <t xml:space="preserve"> (  5-year CAGR = 10.3% )</t>
    </r>
  </si>
  <si>
    <r>
      <rPr>
        <b/>
        <sz val="10"/>
        <color theme="1"/>
        <rFont val="Calibri Light"/>
        <family val="2"/>
      </rPr>
      <t>Mobile Marketing</t>
    </r>
    <r>
      <rPr>
        <sz val="10"/>
        <color theme="1"/>
        <rFont val="Calibri Light"/>
        <family val="2"/>
      </rPr>
      <t xml:space="preserve"> (  5-year CAGR =37.9% )</t>
    </r>
  </si>
  <si>
    <r>
      <rPr>
        <b/>
        <sz val="10"/>
        <color theme="1"/>
        <rFont val="Calibri Light"/>
        <family val="2"/>
      </rPr>
      <t>Display</t>
    </r>
    <r>
      <rPr>
        <sz val="10"/>
        <color theme="1"/>
        <rFont val="Calibri Light"/>
        <family val="2"/>
      </rPr>
      <t xml:space="preserve"> ( 5-year CAGR = 20.3% )</t>
    </r>
  </si>
  <si>
    <r>
      <rPr>
        <b/>
        <sz val="10"/>
        <color theme="1"/>
        <rFont val="Calibri Light"/>
        <family val="2"/>
      </rPr>
      <t>Search Marketing</t>
    </r>
    <r>
      <rPr>
        <sz val="10"/>
        <color theme="1"/>
        <rFont val="Calibri Light"/>
        <family val="2"/>
      </rPr>
      <t xml:space="preserve"> (  5-year CAGR = 12.2% )</t>
    </r>
  </si>
  <si>
    <t>Line  =  Digital as % of all Advertising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</si>
</sst>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5" x14ac:knownFonts="1"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/>
    <xf numFmtId="0" fontId="4" fillId="3" borderId="0" xfId="1" applyAlignment="1">
      <alignment horizontal="left"/>
    </xf>
    <xf numFmtId="165" fontId="4" fillId="3" borderId="0" xfId="1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/>
              <a:t>Spending on Digital Marketing Channels</a:t>
            </a:r>
          </a:p>
          <a:p>
            <a:pPr>
              <a:defRPr sz="2000"/>
            </a:pPr>
            <a:r>
              <a:rPr lang="en-GB" sz="1800" i="1"/>
              <a:t>digital's share of advertising</a:t>
            </a:r>
            <a:r>
              <a:rPr lang="en-GB" sz="1800" i="1" baseline="0"/>
              <a:t> spending </a:t>
            </a:r>
            <a:r>
              <a:rPr lang="en-GB" sz="1800" i="1"/>
              <a:t>is increasing </a:t>
            </a:r>
          </a:p>
        </c:rich>
      </c:tx>
      <c:layout>
        <c:manualLayout>
          <c:xMode val="edge"/>
          <c:yMode val="edge"/>
          <c:x val="0.20861572892258423"/>
          <c:y val="5.8467436301569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2669792211647"/>
          <c:y val="0.20467417228952628"/>
          <c:w val="0.78495191068385584"/>
          <c:h val="0.5562956242483991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'Marketing Spend'!$A$8</c:f>
              <c:strCache>
                <c:ptCount val="1"/>
                <c:pt idx="0">
                  <c:v>Search Marketing (  5-year CAGR = 12.2% 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Spend'!$B$8:$G$8</c:f>
              <c:numCache>
                <c:formatCode>"$"#,##0_);[Red]\("$"#,##0\)</c:formatCode>
                <c:ptCount val="6"/>
                <c:pt idx="0">
                  <c:v>18756</c:v>
                </c:pt>
                <c:pt idx="1">
                  <c:v>21553</c:v>
                </c:pt>
                <c:pt idx="2">
                  <c:v>24613</c:v>
                </c:pt>
                <c:pt idx="3">
                  <c:v>27515</c:v>
                </c:pt>
                <c:pt idx="4">
                  <c:v>30433</c:v>
                </c:pt>
                <c:pt idx="5">
                  <c:v>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4-46B3-B6C0-9EF47EA27306}"/>
            </c:ext>
          </c:extLst>
        </c:ser>
        <c:ser>
          <c:idx val="4"/>
          <c:order val="1"/>
          <c:tx>
            <c:strRef>
              <c:f>'Marketing Spend'!$A$7</c:f>
              <c:strCache>
                <c:ptCount val="1"/>
                <c:pt idx="0">
                  <c:v>Display ( 5-year CAGR = 20.3% 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Spend'!$B$7:$G$7</c:f>
              <c:numCache>
                <c:formatCode>"$"#,##0_);[Red]\("$"#,##0\)</c:formatCode>
                <c:ptCount val="6"/>
                <c:pt idx="0">
                  <c:v>10949</c:v>
                </c:pt>
                <c:pt idx="1">
                  <c:v>12860</c:v>
                </c:pt>
                <c:pt idx="2">
                  <c:v>16085</c:v>
                </c:pt>
                <c:pt idx="3">
                  <c:v>19783</c:v>
                </c:pt>
                <c:pt idx="4">
                  <c:v>23919</c:v>
                </c:pt>
                <c:pt idx="5">
                  <c:v>27600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4-46B3-B6C0-9EF47EA27306}"/>
            </c:ext>
          </c:extLst>
        </c:ser>
        <c:ser>
          <c:idx val="3"/>
          <c:order val="2"/>
          <c:tx>
            <c:strRef>
              <c:f>'Marketing Spend'!$A$6</c:f>
              <c:strCache>
                <c:ptCount val="1"/>
                <c:pt idx="0">
                  <c:v>Mobile Marketing (  5-year CAGR =37.9% 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Spend'!$B$6:$G$6</c:f>
              <c:numCache>
                <c:formatCode>"$"#,##0_);[Red]\("$"#,##0\)</c:formatCode>
                <c:ptCount val="6"/>
                <c:pt idx="0">
                  <c:v>1652</c:v>
                </c:pt>
                <c:pt idx="1">
                  <c:v>2777</c:v>
                </c:pt>
                <c:pt idx="2">
                  <c:v>4238</c:v>
                </c:pt>
                <c:pt idx="3">
                  <c:v>5697</c:v>
                </c:pt>
                <c:pt idx="4">
                  <c:v>7057</c:v>
                </c:pt>
                <c:pt idx="5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4-46B3-B6C0-9EF47EA27306}"/>
            </c:ext>
          </c:extLst>
        </c:ser>
        <c:ser>
          <c:idx val="2"/>
          <c:order val="3"/>
          <c:tx>
            <c:strRef>
              <c:f>'Marketing Spend'!$A$5</c:f>
              <c:strCache>
                <c:ptCount val="1"/>
                <c:pt idx="0">
                  <c:v>Email (  5-year CAGR = 10.3% 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Spend'!$B$5:$G$5</c:f>
              <c:numCache>
                <c:formatCode>"$"#,##0_);[Red]\("$"#,##0\)</c:formatCode>
                <c:ptCount val="6"/>
                <c:pt idx="0">
                  <c:v>1510</c:v>
                </c:pt>
                <c:pt idx="1">
                  <c:v>1694</c:v>
                </c:pt>
                <c:pt idx="2">
                  <c:v>1875</c:v>
                </c:pt>
                <c:pt idx="3">
                  <c:v>2066</c:v>
                </c:pt>
                <c:pt idx="4">
                  <c:v>2262</c:v>
                </c:pt>
                <c:pt idx="5">
                  <c:v>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4-46B3-B6C0-9EF47EA27306}"/>
            </c:ext>
          </c:extLst>
        </c:ser>
        <c:ser>
          <c:idx val="1"/>
          <c:order val="4"/>
          <c:tx>
            <c:strRef>
              <c:f>'Marketing Spend'!$A$4</c:f>
              <c:strCache>
                <c:ptCount val="1"/>
                <c:pt idx="0">
                  <c:v>Social Media ( 5-year CAGR = 25.7%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Spend'!$B$4:$G$4</c:f>
              <c:numCache>
                <c:formatCode>"$"#,##0_);[Red]\("$"#,##0\)</c:formatCode>
                <c:ptCount val="6"/>
                <c:pt idx="0">
                  <c:v>1590</c:v>
                </c:pt>
                <c:pt idx="1">
                  <c:v>2119</c:v>
                </c:pt>
                <c:pt idx="2">
                  <c:v>2760</c:v>
                </c:pt>
                <c:pt idx="3">
                  <c:v>3453</c:v>
                </c:pt>
                <c:pt idx="4">
                  <c:v>4217</c:v>
                </c:pt>
                <c:pt idx="5">
                  <c:v>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4-46B3-B6C0-9EF47EA2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506456"/>
        <c:axId val="645509080"/>
      </c:barChart>
      <c:lineChart>
        <c:grouping val="standard"/>
        <c:varyColors val="0"/>
        <c:ser>
          <c:idx val="6"/>
          <c:order val="5"/>
          <c:tx>
            <c:strRef>
              <c:f>'Marketing Spend'!$A$10</c:f>
              <c:strCache>
                <c:ptCount val="1"/>
                <c:pt idx="0">
                  <c:v>Line  =  Digital as % of all Advertising Spending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2.31632257345261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64-46B3-B6C0-9EF47EA27306}"/>
                </c:ext>
              </c:extLst>
            </c:dLbl>
            <c:dLbl>
              <c:idx val="1"/>
              <c:layout>
                <c:manualLayout>
                  <c:x val="-1.9115888644981873E-3"/>
                  <c:y val="-1.7372419300894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64-46B3-B6C0-9EF47EA27306}"/>
                </c:ext>
              </c:extLst>
            </c:dLbl>
            <c:dLbl>
              <c:idx val="2"/>
              <c:layout>
                <c:manualLayout>
                  <c:x val="0"/>
                  <c:y val="-2.31632257345262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64-46B3-B6C0-9EF47EA27306}"/>
                </c:ext>
              </c:extLst>
            </c:dLbl>
            <c:dLbl>
              <c:idx val="3"/>
              <c:layout>
                <c:manualLayout>
                  <c:x val="7.0090782003570797E-17"/>
                  <c:y val="-2.02678225177104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64-46B3-B6C0-9EF47EA27306}"/>
                </c:ext>
              </c:extLst>
            </c:dLbl>
            <c:dLbl>
              <c:idx val="4"/>
              <c:layout>
                <c:manualLayout>
                  <c:x val="0"/>
                  <c:y val="-2.6058628951341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64-46B3-B6C0-9EF47EA27306}"/>
                </c:ext>
              </c:extLst>
            </c:dLbl>
            <c:dLbl>
              <c:idx val="5"/>
              <c:layout>
                <c:manualLayout>
                  <c:x val="1.9115888644981522E-3"/>
                  <c:y val="-1.7372419300894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64-46B3-B6C0-9EF47EA27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'Marketing Spend'!$B$3:$G$3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'Marketing Spend'!$B$10:$G$10</c:f>
              <c:numCache>
                <c:formatCode>0%</c:formatCode>
                <c:ptCount val="6"/>
                <c:pt idx="0">
                  <c:v>0.19</c:v>
                </c:pt>
                <c:pt idx="1">
                  <c:v>0.21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64-46B3-B6C0-9EF47EA2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98288"/>
        <c:axId val="821300256"/>
      </c:lineChart>
      <c:catAx>
        <c:axId val="64550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9080"/>
        <c:crosses val="autoZero"/>
        <c:auto val="1"/>
        <c:lblAlgn val="ctr"/>
        <c:lblOffset val="100"/>
        <c:noMultiLvlLbl val="0"/>
      </c:catAx>
      <c:valAx>
        <c:axId val="645509080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Spending on digital</a:t>
                </a:r>
              </a:p>
            </c:rich>
          </c:tx>
          <c:layout>
            <c:manualLayout>
              <c:xMode val="edge"/>
              <c:yMode val="edge"/>
              <c:x val="3.5949999446625525E-2"/>
              <c:y val="0.3318783338030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6456"/>
        <c:crosses val="autoZero"/>
        <c:crossBetween val="between"/>
      </c:valAx>
      <c:valAx>
        <c:axId val="821300256"/>
        <c:scaling>
          <c:orientation val="minMax"/>
          <c:max val="0.35000000000000003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8288"/>
        <c:crosses val="max"/>
        <c:crossBetween val="between"/>
      </c:valAx>
      <c:catAx>
        <c:axId val="82129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3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69124294031174"/>
          <c:y val="0.82666361724019888"/>
          <c:w val="0.82346247589194566"/>
          <c:h val="0.12530956008351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1C8C7D-16B8-4181-A4B1-70E3CF47A146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9880-4C4D-4EB9-9A34-6953704FB2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D21" sqref="D21"/>
    </sheetView>
  </sheetViews>
  <sheetFormatPr defaultColWidth="15.5703125" defaultRowHeight="20.100000000000001" customHeight="1" x14ac:dyDescent="0.2"/>
  <cols>
    <col min="1" max="1" width="36.140625" style="2" bestFit="1" customWidth="1"/>
    <col min="2" max="16384" width="15.5703125" style="2"/>
  </cols>
  <sheetData>
    <row r="1" spans="1:8" s="1" customFormat="1" ht="20.100000000000001" customHeight="1" x14ac:dyDescent="0.2">
      <c r="A1" s="8" t="s">
        <v>3</v>
      </c>
      <c r="B1" s="8"/>
      <c r="C1" s="8"/>
      <c r="D1" s="8"/>
      <c r="E1" s="8"/>
      <c r="F1" s="8"/>
      <c r="G1" s="8"/>
      <c r="H1" s="8"/>
    </row>
    <row r="3" spans="1:8" ht="20.100000000000001" customHeight="1" x14ac:dyDescent="0.25">
      <c r="A3" s="1" t="s">
        <v>2</v>
      </c>
      <c r="B3" s="1">
        <v>2011</v>
      </c>
      <c r="C3" s="1">
        <v>2012</v>
      </c>
      <c r="D3" s="1">
        <v>2013</v>
      </c>
      <c r="E3" s="1">
        <v>2014</v>
      </c>
      <c r="F3" s="1">
        <v>2015</v>
      </c>
      <c r="G3" s="1">
        <v>2016</v>
      </c>
      <c r="H3" s="6" t="s">
        <v>0</v>
      </c>
    </row>
    <row r="4" spans="1:8" ht="20.100000000000001" customHeight="1" x14ac:dyDescent="0.25">
      <c r="A4" s="5" t="s">
        <v>5</v>
      </c>
      <c r="B4" s="3">
        <v>1590</v>
      </c>
      <c r="C4" s="3">
        <v>2119</v>
      </c>
      <c r="D4" s="3">
        <v>2760</v>
      </c>
      <c r="E4" s="3">
        <v>3453</v>
      </c>
      <c r="F4" s="3">
        <v>4217</v>
      </c>
      <c r="G4" s="3">
        <v>4995</v>
      </c>
      <c r="H4" s="7">
        <f>((G4/B4)^(1/5))-1</f>
        <v>0.25726745465333711</v>
      </c>
    </row>
    <row r="5" spans="1:8" ht="20.100000000000001" customHeight="1" x14ac:dyDescent="0.25">
      <c r="A5" s="5" t="s">
        <v>6</v>
      </c>
      <c r="B5" s="3">
        <v>1510</v>
      </c>
      <c r="C5" s="3">
        <v>1694</v>
      </c>
      <c r="D5" s="3">
        <v>1875</v>
      </c>
      <c r="E5" s="3">
        <v>2066</v>
      </c>
      <c r="F5" s="3">
        <v>2262</v>
      </c>
      <c r="G5" s="3">
        <v>2468</v>
      </c>
      <c r="H5" s="7">
        <f t="shared" ref="H5:H13" si="0">((G5/B5)^(1/5))-1</f>
        <v>0.10324925185966616</v>
      </c>
    </row>
    <row r="6" spans="1:8" ht="20.100000000000001" customHeight="1" x14ac:dyDescent="0.25">
      <c r="A6" s="5" t="s">
        <v>7</v>
      </c>
      <c r="B6" s="3">
        <v>1652</v>
      </c>
      <c r="C6" s="3">
        <v>2777</v>
      </c>
      <c r="D6" s="3">
        <v>4238</v>
      </c>
      <c r="E6" s="3">
        <v>5697</v>
      </c>
      <c r="F6" s="3">
        <v>7057</v>
      </c>
      <c r="G6" s="3">
        <v>8237</v>
      </c>
      <c r="H6" s="7">
        <f t="shared" si="0"/>
        <v>0.37896043176356642</v>
      </c>
    </row>
    <row r="7" spans="1:8" ht="20.100000000000001" customHeight="1" x14ac:dyDescent="0.25">
      <c r="A7" s="5" t="s">
        <v>8</v>
      </c>
      <c r="B7" s="3">
        <v>10949</v>
      </c>
      <c r="C7" s="3">
        <v>12860</v>
      </c>
      <c r="D7" s="3">
        <v>16085</v>
      </c>
      <c r="E7" s="3">
        <v>19783</v>
      </c>
      <c r="F7" s="3">
        <v>23919</v>
      </c>
      <c r="G7" s="3">
        <v>27600</v>
      </c>
      <c r="H7" s="7">
        <f t="shared" si="0"/>
        <v>0.20311440108373358</v>
      </c>
    </row>
    <row r="8" spans="1:8" ht="20.100000000000001" customHeight="1" x14ac:dyDescent="0.25">
      <c r="A8" s="5" t="s">
        <v>9</v>
      </c>
      <c r="B8" s="3">
        <v>18756</v>
      </c>
      <c r="C8" s="3">
        <v>21553</v>
      </c>
      <c r="D8" s="3">
        <v>24613</v>
      </c>
      <c r="E8" s="3">
        <v>27515</v>
      </c>
      <c r="F8" s="3">
        <v>30433</v>
      </c>
      <c r="G8" s="3">
        <v>33319</v>
      </c>
      <c r="H8" s="7">
        <f t="shared" si="0"/>
        <v>0.12178685553260737</v>
      </c>
    </row>
    <row r="9" spans="1:8" ht="20.100000000000001" customHeight="1" x14ac:dyDescent="0.25">
      <c r="A9" s="5" t="s">
        <v>1</v>
      </c>
      <c r="B9" s="3">
        <v>34457</v>
      </c>
      <c r="C9" s="3">
        <v>41003</v>
      </c>
      <c r="D9" s="3">
        <v>49571</v>
      </c>
      <c r="E9" s="3">
        <v>58514</v>
      </c>
      <c r="F9" s="3">
        <v>67888</v>
      </c>
      <c r="G9" s="3">
        <v>76619</v>
      </c>
      <c r="H9" s="7">
        <f t="shared" si="0"/>
        <v>0.17330738258531109</v>
      </c>
    </row>
    <row r="10" spans="1:8" ht="20.100000000000001" customHeight="1" x14ac:dyDescent="0.25">
      <c r="A10" s="5" t="s">
        <v>10</v>
      </c>
      <c r="B10" s="4">
        <v>0.19</v>
      </c>
      <c r="C10" s="4">
        <v>0.21</v>
      </c>
      <c r="D10" s="4">
        <v>0.25</v>
      </c>
      <c r="E10" s="4">
        <v>0.28999999999999998</v>
      </c>
      <c r="F10" s="4">
        <v>0.32</v>
      </c>
      <c r="G10" s="4">
        <v>0.35</v>
      </c>
      <c r="H10" s="7"/>
    </row>
    <row r="11" spans="1:8" ht="20.100000000000001" customHeight="1" x14ac:dyDescent="0.25">
      <c r="H11" s="7"/>
    </row>
    <row r="12" spans="1:8" ht="20.100000000000001" customHeight="1" x14ac:dyDescent="0.25">
      <c r="B12" s="3">
        <f>SUM(B4:B8)</f>
        <v>34457</v>
      </c>
      <c r="C12" s="3">
        <f t="shared" ref="C12:G12" si="1">SUM(C4:C8)</f>
        <v>41003</v>
      </c>
      <c r="D12" s="3">
        <f t="shared" si="1"/>
        <v>49571</v>
      </c>
      <c r="E12" s="3">
        <f t="shared" si="1"/>
        <v>58514</v>
      </c>
      <c r="F12" s="3">
        <f t="shared" si="1"/>
        <v>67888</v>
      </c>
      <c r="G12" s="3">
        <f t="shared" si="1"/>
        <v>76619</v>
      </c>
      <c r="H12" s="7"/>
    </row>
    <row r="13" spans="1:8" ht="20.100000000000001" customHeight="1" x14ac:dyDescent="0.25">
      <c r="A13" s="2" t="s">
        <v>4</v>
      </c>
      <c r="B13" s="3">
        <f>B9/B10</f>
        <v>181352.63157894736</v>
      </c>
      <c r="C13" s="3">
        <f t="shared" ref="C13:G13" si="2">C9/C10</f>
        <v>195252.38095238095</v>
      </c>
      <c r="D13" s="3">
        <f t="shared" si="2"/>
        <v>198284</v>
      </c>
      <c r="E13" s="3">
        <f t="shared" si="2"/>
        <v>201772.41379310345</v>
      </c>
      <c r="F13" s="3">
        <f t="shared" si="2"/>
        <v>212150</v>
      </c>
      <c r="G13" s="3">
        <f t="shared" si="2"/>
        <v>218911.42857142858</v>
      </c>
      <c r="H13" s="7">
        <f t="shared" si="0"/>
        <v>3.8362306920133982E-2</v>
      </c>
    </row>
  </sheetData>
  <mergeCells count="1">
    <mergeCell ref="A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Marketing Spend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Peter Schuld</cp:lastModifiedBy>
  <dcterms:created xsi:type="dcterms:W3CDTF">2016-10-22T17:03:05Z</dcterms:created>
  <dcterms:modified xsi:type="dcterms:W3CDTF">2018-03-06T07:52:59Z</dcterms:modified>
</cp:coreProperties>
</file>