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KaWi-Fi/git/other/bli-ekonomiskt-oberoende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C12" i="1"/>
  <c r="C11" i="1"/>
  <c r="C15" i="1"/>
  <c r="C14" i="1"/>
  <c r="C13" i="1"/>
  <c r="C10" i="1"/>
  <c r="C9" i="1"/>
  <c r="C8" i="1"/>
  <c r="C7" i="1"/>
  <c r="C6" i="1"/>
  <c r="C5" i="1"/>
  <c r="C4" i="1"/>
  <c r="C16" i="1"/>
</calcChain>
</file>

<file path=xl/sharedStrings.xml><?xml version="1.0" encoding="utf-8"?>
<sst xmlns="http://schemas.openxmlformats.org/spreadsheetml/2006/main" count="26" uniqueCount="14">
  <si>
    <t>Lön efter skatt</t>
  </si>
  <si>
    <t>Boende</t>
  </si>
  <si>
    <t>Livsmedel</t>
  </si>
  <si>
    <t>Transporter</t>
  </si>
  <si>
    <t>Kultur</t>
  </si>
  <si>
    <t>Restauranger</t>
  </si>
  <si>
    <t>Kläder</t>
  </si>
  <si>
    <t>Hushållsapparater</t>
  </si>
  <si>
    <t>Alkohol o Tobak</t>
  </si>
  <si>
    <t>Hälsa o sjukvård</t>
  </si>
  <si>
    <t>Telefon o internet</t>
  </si>
  <si>
    <t>Summa</t>
  </si>
  <si>
    <t>Utbildning</t>
  </si>
  <si>
    <t>Övrigt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</si>
</sst>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&quot;kr&quot;_-;\-* #,##0\ &quot;kr&quot;_-;_-* &quot;-&quot;??\ &quot;kr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3" borderId="1" xfId="1" applyFont="1" applyFill="1" applyBorder="1"/>
    <xf numFmtId="164" fontId="3" fillId="3" borderId="2" xfId="1" applyNumberFormat="1" applyFont="1" applyFill="1" applyBorder="1"/>
    <xf numFmtId="0" fontId="3" fillId="3" borderId="3" xfId="1" applyFont="1" applyFill="1" applyBorder="1"/>
    <xf numFmtId="164" fontId="3" fillId="3" borderId="4" xfId="1" applyNumberFormat="1" applyFont="1" applyFill="1" applyBorder="1"/>
    <xf numFmtId="0" fontId="3" fillId="3" borderId="5" xfId="1" applyFont="1" applyFill="1" applyBorder="1"/>
    <xf numFmtId="164" fontId="3" fillId="3" borderId="6" xfId="1" applyNumberFormat="1" applyFont="1" applyFill="1" applyBorder="1"/>
    <xf numFmtId="0" fontId="4" fillId="2" borderId="7" xfId="2" applyFont="1" applyBorder="1"/>
    <xf numFmtId="164" fontId="4" fillId="2" borderId="8" xfId="2" applyNumberFormat="1" applyFont="1" applyBorder="1"/>
    <xf numFmtId="9" fontId="3" fillId="3" borderId="2" xfId="3" applyFont="1" applyFill="1" applyBorder="1"/>
    <xf numFmtId="9" fontId="3" fillId="3" borderId="4" xfId="3" applyFont="1" applyFill="1" applyBorder="1"/>
    <xf numFmtId="9" fontId="3" fillId="3" borderId="6" xfId="3" applyFont="1" applyFill="1" applyBorder="1"/>
  </cellXfs>
  <cellStyles count="4">
    <cellStyle name="40% - Accent1" xfId="2" builtinId="31"/>
    <cellStyle name="Explanatory Text" xfId="1" builtinId="5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15.6640625" bestFit="1" customWidth="1"/>
    <col min="2" max="2" width="17.33203125" bestFit="1" customWidth="1"/>
    <col min="3" max="3" width="10.5" bestFit="1" customWidth="1"/>
    <col min="4" max="4" width="0" hidden="1" customWidth="1"/>
    <col min="7" max="7" width="18.33203125" bestFit="1" customWidth="1"/>
  </cols>
  <sheetData>
    <row r="1" spans="2:8" ht="16" thickBot="1" x14ac:dyDescent="0.25"/>
    <row r="2" spans="2:8" ht="16" thickBot="1" x14ac:dyDescent="0.25">
      <c r="B2" s="7" t="s">
        <v>0</v>
      </c>
      <c r="C2" s="8">
        <v>26500</v>
      </c>
    </row>
    <row r="3" spans="2:8" ht="16" thickBot="1" x14ac:dyDescent="0.25"/>
    <row r="4" spans="2:8" x14ac:dyDescent="0.2">
      <c r="B4" s="1" t="s">
        <v>1</v>
      </c>
      <c r="C4" s="2">
        <f>0.251*C2</f>
        <v>6651.5</v>
      </c>
      <c r="D4">
        <v>25.1</v>
      </c>
      <c r="G4" s="1" t="s">
        <v>1</v>
      </c>
      <c r="H4" s="9">
        <v>0.251</v>
      </c>
    </row>
    <row r="5" spans="2:8" x14ac:dyDescent="0.2">
      <c r="B5" s="3" t="s">
        <v>2</v>
      </c>
      <c r="C5" s="4">
        <f>0.139*C2</f>
        <v>3683.5000000000005</v>
      </c>
      <c r="D5">
        <v>13.9</v>
      </c>
      <c r="G5" s="3" t="s">
        <v>2</v>
      </c>
      <c r="H5" s="10">
        <v>0.13900000000000001</v>
      </c>
    </row>
    <row r="6" spans="2:8" x14ac:dyDescent="0.2">
      <c r="B6" s="3" t="s">
        <v>3</v>
      </c>
      <c r="C6" s="4">
        <f>0.135*C2</f>
        <v>3577.5000000000005</v>
      </c>
      <c r="D6">
        <v>13.5</v>
      </c>
      <c r="G6" s="3" t="s">
        <v>3</v>
      </c>
      <c r="H6" s="10">
        <v>0.13500000000000001</v>
      </c>
    </row>
    <row r="7" spans="2:8" x14ac:dyDescent="0.2">
      <c r="B7" s="3" t="s">
        <v>4</v>
      </c>
      <c r="C7" s="4">
        <f>0.12*C2</f>
        <v>3180</v>
      </c>
      <c r="D7">
        <v>12</v>
      </c>
      <c r="G7" s="3" t="s">
        <v>4</v>
      </c>
      <c r="H7" s="10">
        <v>0.12</v>
      </c>
    </row>
    <row r="8" spans="2:8" x14ac:dyDescent="0.2">
      <c r="B8" s="3" t="s">
        <v>5</v>
      </c>
      <c r="C8" s="4">
        <f>0.067*C2</f>
        <v>1775.5</v>
      </c>
      <c r="D8">
        <v>6.7</v>
      </c>
      <c r="G8" s="3" t="s">
        <v>5</v>
      </c>
      <c r="H8" s="10">
        <v>6.7000000000000004E-2</v>
      </c>
    </row>
    <row r="9" spans="2:8" x14ac:dyDescent="0.2">
      <c r="B9" s="3" t="s">
        <v>6</v>
      </c>
      <c r="C9" s="4">
        <f>0.053*C2</f>
        <v>1404.5</v>
      </c>
      <c r="D9">
        <v>5.3</v>
      </c>
      <c r="G9" s="3" t="s">
        <v>6</v>
      </c>
      <c r="H9" s="10">
        <v>5.2999999999999999E-2</v>
      </c>
    </row>
    <row r="10" spans="2:8" x14ac:dyDescent="0.2">
      <c r="B10" s="3" t="s">
        <v>7</v>
      </c>
      <c r="C10" s="4">
        <f>0.055*C2</f>
        <v>1457.5</v>
      </c>
      <c r="D10">
        <v>5.5</v>
      </c>
      <c r="G10" s="3" t="s">
        <v>7</v>
      </c>
      <c r="H10" s="10">
        <v>5.5E-2</v>
      </c>
    </row>
    <row r="11" spans="2:8" x14ac:dyDescent="0.2">
      <c r="B11" s="3" t="s">
        <v>8</v>
      </c>
      <c r="C11" s="4">
        <f>0.039*C2</f>
        <v>1033.5</v>
      </c>
      <c r="D11">
        <v>3.9</v>
      </c>
      <c r="G11" s="3" t="s">
        <v>8</v>
      </c>
      <c r="H11" s="10">
        <v>3.9E-2</v>
      </c>
    </row>
    <row r="12" spans="2:8" x14ac:dyDescent="0.2">
      <c r="B12" s="3" t="s">
        <v>9</v>
      </c>
      <c r="C12" s="4">
        <f>0.038*C2</f>
        <v>1007</v>
      </c>
      <c r="D12">
        <v>3.8</v>
      </c>
      <c r="G12" s="3" t="s">
        <v>9</v>
      </c>
      <c r="H12" s="10">
        <v>3.7999999999999999E-2</v>
      </c>
    </row>
    <row r="13" spans="2:8" x14ac:dyDescent="0.2">
      <c r="B13" s="3" t="s">
        <v>10</v>
      </c>
      <c r="C13" s="4">
        <f>0.035*C2</f>
        <v>927.50000000000011</v>
      </c>
      <c r="D13">
        <v>3.5</v>
      </c>
      <c r="G13" s="3" t="s">
        <v>10</v>
      </c>
      <c r="H13" s="10">
        <v>3.5000000000000003E-2</v>
      </c>
    </row>
    <row r="14" spans="2:8" x14ac:dyDescent="0.2">
      <c r="B14" s="3" t="s">
        <v>12</v>
      </c>
      <c r="C14" s="4">
        <f>0.005*C2</f>
        <v>132.5</v>
      </c>
      <c r="D14">
        <v>0.5</v>
      </c>
      <c r="G14" s="3" t="s">
        <v>12</v>
      </c>
      <c r="H14" s="10">
        <v>5.0000000000000001E-3</v>
      </c>
    </row>
    <row r="15" spans="2:8" ht="16" thickBot="1" x14ac:dyDescent="0.25">
      <c r="B15" s="3" t="s">
        <v>13</v>
      </c>
      <c r="C15" s="4">
        <f>0.063*C2</f>
        <v>1669.5</v>
      </c>
      <c r="D15">
        <v>6.3</v>
      </c>
      <c r="G15" s="5" t="s">
        <v>13</v>
      </c>
      <c r="H15" s="11">
        <v>6.3E-2</v>
      </c>
    </row>
    <row r="16" spans="2:8" ht="16" thickBot="1" x14ac:dyDescent="0.25">
      <c r="B16" s="5" t="s">
        <v>11</v>
      </c>
      <c r="C16" s="6">
        <f>SUM(C4:C15)</f>
        <v>26500</v>
      </c>
      <c r="D16">
        <f>SUM(D4:D15)</f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Skopal</dc:creator>
  <cp:lastModifiedBy>Microsoft Office User</cp:lastModifiedBy>
  <dcterms:created xsi:type="dcterms:W3CDTF">2017-11-16T08:55:06Z</dcterms:created>
  <dcterms:modified xsi:type="dcterms:W3CDTF">2017-12-12T11:39:33Z</dcterms:modified>
</cp:coreProperties>
</file>