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rnerprod-my.sharepoint.com/personal/pt038469_cerner_net/Documents/"/>
    </mc:Choice>
  </mc:AlternateContent>
  <xr:revisionPtr revIDLastSave="488" documentId="8_{F9C50EA3-E743-4D2D-A271-3B00C4A3DB81}" xr6:coauthVersionLast="41" xr6:coauthVersionMax="41" xr10:uidLastSave="{9BA50B06-122C-4E10-BFC4-17E6E390D027}"/>
  <bookViews>
    <workbookView xWindow="-120" yWindow="-120" windowWidth="29040" windowHeight="15540" activeTab="1" xr2:uid="{AEF2F1C2-83F8-46D4-B00D-513EAFA09C92}"/>
  </bookViews>
  <sheets>
    <sheet name="ShoppingList" sheetId="1" r:id="rId1"/>
    <sheet name="ToDos" sheetId="6" r:id="rId2"/>
    <sheet name="FrontEndFunctions" sheetId="2" r:id="rId3"/>
    <sheet name="MessageFlow" sheetId="4" r:id="rId4"/>
    <sheet name="TTGO" sheetId="3" r:id="rId5"/>
    <sheet name="WROVER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F18" i="1"/>
  <c r="F17" i="1"/>
  <c r="F5" i="1"/>
  <c r="F6" i="1"/>
  <c r="F7" i="1"/>
  <c r="F8" i="1"/>
  <c r="F9" i="1"/>
  <c r="F10" i="1"/>
  <c r="F11" i="1"/>
  <c r="F12" i="1"/>
  <c r="F13" i="1"/>
  <c r="F14" i="1"/>
  <c r="F15" i="1"/>
  <c r="F16" i="1"/>
  <c r="F20" i="1"/>
  <c r="F19" i="1"/>
  <c r="F2" i="1" l="1"/>
  <c r="F3" i="1"/>
  <c r="F4" i="1"/>
</calcChain>
</file>

<file path=xl/sharedStrings.xml><?xml version="1.0" encoding="utf-8"?>
<sst xmlns="http://schemas.openxmlformats.org/spreadsheetml/2006/main" count="190" uniqueCount="149">
  <si>
    <t>Quantity</t>
  </si>
  <si>
    <t>12 V powersupply</t>
  </si>
  <si>
    <t>4 Valve assembly</t>
  </si>
  <si>
    <t>unit price</t>
  </si>
  <si>
    <t>total price</t>
  </si>
  <si>
    <t>Item</t>
  </si>
  <si>
    <t>12V water pump</t>
  </si>
  <si>
    <t>ESP 32 with external antenna</t>
  </si>
  <si>
    <t>Vendor</t>
  </si>
  <si>
    <t>URL</t>
  </si>
  <si>
    <t>flowing water level sensor</t>
  </si>
  <si>
    <t>Water barrel</t>
  </si>
  <si>
    <t>Water tubing</t>
  </si>
  <si>
    <t>Drip irrigation hosing and heads set</t>
  </si>
  <si>
    <t>fly diode 1N4004</t>
  </si>
  <si>
    <t>ali</t>
  </si>
  <si>
    <t>amazon</t>
  </si>
  <si>
    <t>local</t>
  </si>
  <si>
    <t>Waterproof box for pump and electronics</t>
  </si>
  <si>
    <t>tbd</t>
  </si>
  <si>
    <t>5V 4 relay board</t>
  </si>
  <si>
    <t>tbd might have some</t>
  </si>
  <si>
    <t>amazon so can return if not work</t>
  </si>
  <si>
    <t>or can we use lora one?</t>
  </si>
  <si>
    <t>https://www.farmandfleet.com/products/677074-apache-water-filter-and-hose.html</t>
  </si>
  <si>
    <t>Inline water filter</t>
  </si>
  <si>
    <t>flow sensor</t>
  </si>
  <si>
    <t>tip-bucket rain guage</t>
  </si>
  <si>
    <t>5v step-down power board</t>
  </si>
  <si>
    <t>lowes</t>
  </si>
  <si>
    <t>Schedule:</t>
  </si>
  <si>
    <t>manual:</t>
  </si>
  <si>
    <t>Alarming</t>
  </si>
  <si>
    <t>Don’t start pump if no valve is open</t>
  </si>
  <si>
    <t>Stop pump if no flow is detected within x seconds of turning pump on, and set alarm</t>
  </si>
  <si>
    <t>Time to run from UI</t>
  </si>
  <si>
    <t>Enable zones to be part of the schedule</t>
  </si>
  <si>
    <t>Time to run for each zone</t>
  </si>
  <si>
    <t>Turn a zone on for x minutes (seconds?), even if not part of a schedule</t>
  </si>
  <si>
    <t>A way to inhibit the schedule (for future when we know rain fall a decide no-need to run the schedule for that day)</t>
  </si>
  <si>
    <t>Time of day to run the schedule</t>
  </si>
  <si>
    <t>A way to stop a running schedule</t>
  </si>
  <si>
    <t>Barrel level guage</t>
  </si>
  <si>
    <t>Stop pump if barrel level below threshold</t>
  </si>
  <si>
    <t>Stopping pump means closing valves</t>
  </si>
  <si>
    <t>GND</t>
  </si>
  <si>
    <t>5V</t>
  </si>
  <si>
    <t>RX</t>
  </si>
  <si>
    <t>TX</t>
  </si>
  <si>
    <t>RST</t>
  </si>
  <si>
    <t>3V3</t>
  </si>
  <si>
    <t>LORA</t>
  </si>
  <si>
    <t>SCLK DISPLAY</t>
  </si>
  <si>
    <t>RST DISPLAY</t>
  </si>
  <si>
    <t>SDA DISPLAY</t>
  </si>
  <si>
    <t>LED</t>
  </si>
  <si>
    <t>blocked</t>
  </si>
  <si>
    <t>pump</t>
  </si>
  <si>
    <t>Server</t>
  </si>
  <si>
    <t>ESP32</t>
  </si>
  <si>
    <t>Send:</t>
  </si>
  <si>
    <t>STOP</t>
  </si>
  <si>
    <t>Start a schedule. Followed by &lt;zone&gt;/&lt;secs&gt;</t>
  </si>
  <si>
    <t>SCHEDULE:A/15,B/20</t>
  </si>
  <si>
    <t>Stop a running schedule</t>
  </si>
  <si>
    <t>Pump on/off event</t>
  </si>
  <si>
    <t>Zone &lt;x&gt; on/off event</t>
  </si>
  <si>
    <t>Zone &lt;x&gt; time-left</t>
  </si>
  <si>
    <t>Current flow (if changed)</t>
  </si>
  <si>
    <t>Receive:</t>
  </si>
  <si>
    <t>If schedule is running, and a new SCHEDULE is received, ignore it!</t>
  </si>
  <si>
    <t>Alerts: flow to low, level too low</t>
  </si>
  <si>
    <t>Zone A: off</t>
  </si>
  <si>
    <t>Zone C: off</t>
  </si>
  <si>
    <t>Zone D: 12 s</t>
  </si>
  <si>
    <t>Zone B: 12 s</t>
  </si>
  <si>
    <t>Pump: On</t>
  </si>
  <si>
    <t>Flow: 100</t>
  </si>
  <si>
    <t>Level : 12 %</t>
  </si>
  <si>
    <t>flow</t>
  </si>
  <si>
    <t>CMD</t>
  </si>
  <si>
    <t>SD3</t>
  </si>
  <si>
    <t>SD2</t>
  </si>
  <si>
    <t>IO 13</t>
  </si>
  <si>
    <t>IO 12</t>
  </si>
  <si>
    <t>IO 14</t>
  </si>
  <si>
    <t>IO 27</t>
  </si>
  <si>
    <t>IO 26</t>
  </si>
  <si>
    <t>IO 25</t>
  </si>
  <si>
    <t>IO 33</t>
  </si>
  <si>
    <t>IO 32</t>
  </si>
  <si>
    <t>IO 34</t>
  </si>
  <si>
    <t>SVN</t>
  </si>
  <si>
    <t>EN</t>
  </si>
  <si>
    <t>IO 35</t>
  </si>
  <si>
    <t>SVP</t>
  </si>
  <si>
    <t>RSV</t>
  </si>
  <si>
    <t>CLK</t>
  </si>
  <si>
    <t>SD0</t>
  </si>
  <si>
    <t>SD1</t>
  </si>
  <si>
    <t>IO 15</t>
  </si>
  <si>
    <t>IO 2</t>
  </si>
  <si>
    <t>IO 0</t>
  </si>
  <si>
    <t>IO 4</t>
  </si>
  <si>
    <t>IO 16</t>
  </si>
  <si>
    <t>IO 17</t>
  </si>
  <si>
    <t>IO 18</t>
  </si>
  <si>
    <t>IO 19</t>
  </si>
  <si>
    <t>RXD0</t>
  </si>
  <si>
    <t>TXD0</t>
  </si>
  <si>
    <t>IO 22</t>
  </si>
  <si>
    <t>IO 23</t>
  </si>
  <si>
    <t>IO 5</t>
  </si>
  <si>
    <t>RSSI : 20</t>
  </si>
  <si>
    <t>4 valves</t>
  </si>
  <si>
    <t>1 flow</t>
  </si>
  <si>
    <t>1 pump</t>
  </si>
  <si>
    <t>6 levels</t>
  </si>
  <si>
    <t>level</t>
  </si>
  <si>
    <t>valve</t>
  </si>
  <si>
    <t>I2C CLK</t>
  </si>
  <si>
    <t>I2C SDA</t>
  </si>
  <si>
    <t>wont boot if high</t>
  </si>
  <si>
    <t>wont boot ig high</t>
  </si>
  <si>
    <t>resets when low</t>
  </si>
  <si>
    <t>Expander IRQ</t>
  </si>
  <si>
    <t>Pump</t>
  </si>
  <si>
    <t>Valve A</t>
  </si>
  <si>
    <t>Valve B</t>
  </si>
  <si>
    <t>Valve C</t>
  </si>
  <si>
    <t>Valve D</t>
  </si>
  <si>
    <t>wood for bench</t>
  </si>
  <si>
    <t>from stock</t>
  </si>
  <si>
    <t>Pavers for under the bench</t>
  </si>
  <si>
    <t>Barel hatch/plug</t>
  </si>
  <si>
    <t>have it</t>
  </si>
  <si>
    <t>Water diverter kit</t>
  </si>
  <si>
    <t>spray paint</t>
  </si>
  <si>
    <t>Flow sensor calibrating</t>
  </si>
  <si>
    <t>Flow sensor interupt processing</t>
  </si>
  <si>
    <t>Test hookups hoses etc</t>
  </si>
  <si>
    <t>Send emails at certain events</t>
  </si>
  <si>
    <t>check-in code</t>
  </si>
  <si>
    <t>move auth values to separate .h file</t>
  </si>
  <si>
    <t>draw diagram</t>
  </si>
  <si>
    <t>Prio</t>
  </si>
  <si>
    <t>some hardware layout separating water from electronics</t>
  </si>
  <si>
    <t>keep log of events in sqlite</t>
  </si>
  <si>
    <t>fix spinning on the ESP32 when level drops during a cycle.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</si>
</sst>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1"/>
    <xf numFmtId="21" fontId="0" fillId="0" borderId="0" xfId="0" applyNumberForma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0</xdr:row>
      <xdr:rowOff>0</xdr:rowOff>
    </xdr:from>
    <xdr:to>
      <xdr:col>21</xdr:col>
      <xdr:colOff>466725</xdr:colOff>
      <xdr:row>31</xdr:row>
      <xdr:rowOff>9525</xdr:rowOff>
    </xdr:to>
    <xdr:pic>
      <xdr:nvPicPr>
        <xdr:cNvPr id="2" name="Picture 1" descr="https://primalcortex.files.wordpress.com/2017/11/ttgolorapinout_v2.jpg">
          <a:extLst>
            <a:ext uri="{FF2B5EF4-FFF2-40B4-BE49-F238E27FC236}">
              <a16:creationId xmlns:a16="http://schemas.microsoft.com/office/drawing/2014/main" id="{54B4F2FC-712F-43A5-800D-95D151F45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5" y="0"/>
          <a:ext cx="9525000" cy="591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562328</xdr:colOff>
      <xdr:row>1</xdr:row>
      <xdr:rowOff>57150</xdr:rowOff>
    </xdr:from>
    <xdr:to>
      <xdr:col>25</xdr:col>
      <xdr:colOff>476676</xdr:colOff>
      <xdr:row>26</xdr:row>
      <xdr:rowOff>48050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DA389F-2280-480B-8A40-0079E59E9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3078002" y="2362376"/>
          <a:ext cx="4753400" cy="523948"/>
        </a:xfrm>
        <a:prstGeom prst="rect">
          <a:avLst/>
        </a:prstGeom>
      </xdr:spPr>
    </xdr:pic>
    <xdr:clientData/>
  </xdr:twoCellAnchor>
  <xdr:twoCellAnchor editAs="oneCell">
    <xdr:from>
      <xdr:col>23</xdr:col>
      <xdr:colOff>81662</xdr:colOff>
      <xdr:row>1</xdr:row>
      <xdr:rowOff>95252</xdr:rowOff>
    </xdr:from>
    <xdr:to>
      <xdr:col>24</xdr:col>
      <xdr:colOff>228933</xdr:colOff>
      <xdr:row>26</xdr:row>
      <xdr:rowOff>57154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F83E0-A1AE-438E-B842-5214C824E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12118697" y="2269517"/>
          <a:ext cx="4724402" cy="756871"/>
        </a:xfrm>
        <a:prstGeom prst="rect">
          <a:avLst/>
        </a:prstGeom>
      </xdr:spPr>
    </xdr:pic>
    <xdr:clientData/>
  </xdr:twoCellAnchor>
  <xdr:twoCellAnchor editAs="oneCell">
    <xdr:from>
      <xdr:col>12</xdr:col>
      <xdr:colOff>57332</xdr:colOff>
      <xdr:row>0</xdr:row>
      <xdr:rowOff>95250</xdr:rowOff>
    </xdr:from>
    <xdr:to>
      <xdr:col>15</xdr:col>
      <xdr:colOff>409575</xdr:colOff>
      <xdr:row>26</xdr:row>
      <xdr:rowOff>182650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7FA77A-60BD-49E5-80D0-7F0F5D4C9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5942854" y="1524928"/>
          <a:ext cx="5040400" cy="21810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rmandfleet.com/products/677074-apache-water-filter-and-hos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DCA8-0AE5-46DC-94CC-A927129C6D0E}">
  <dimension ref="A1:F21"/>
  <sheetViews>
    <sheetView workbookViewId="0">
      <selection activeCell="E18" sqref="E18"/>
    </sheetView>
  </sheetViews>
  <sheetFormatPr defaultRowHeight="15" x14ac:dyDescent="0.25"/>
  <cols>
    <col min="1" max="1" width="9.140625" style="1"/>
    <col min="2" max="2" width="38.42578125" bestFit="1" customWidth="1"/>
    <col min="3" max="4" width="29.85546875" customWidth="1"/>
    <col min="5" max="6" width="9.140625" style="5"/>
  </cols>
  <sheetData>
    <row r="1" spans="1:6" x14ac:dyDescent="0.25">
      <c r="A1" s="2" t="s">
        <v>0</v>
      </c>
      <c r="B1" s="3" t="s">
        <v>5</v>
      </c>
      <c r="C1" s="3" t="s">
        <v>8</v>
      </c>
      <c r="D1" s="3" t="s">
        <v>9</v>
      </c>
      <c r="E1" s="4" t="s">
        <v>3</v>
      </c>
      <c r="F1" s="4" t="s">
        <v>4</v>
      </c>
    </row>
    <row r="2" spans="1:6" x14ac:dyDescent="0.25">
      <c r="A2" s="1">
        <v>1</v>
      </c>
      <c r="B2" t="s">
        <v>20</v>
      </c>
      <c r="C2" t="s">
        <v>15</v>
      </c>
      <c r="E2" s="5">
        <v>3.26</v>
      </c>
      <c r="F2" s="5">
        <f t="shared" ref="F2:F6" si="0">E2*A2</f>
        <v>3.26</v>
      </c>
    </row>
    <row r="3" spans="1:6" x14ac:dyDescent="0.25">
      <c r="A3" s="1">
        <v>1</v>
      </c>
      <c r="B3" t="s">
        <v>1</v>
      </c>
      <c r="C3" t="s">
        <v>22</v>
      </c>
      <c r="F3" s="5">
        <f t="shared" si="0"/>
        <v>0</v>
      </c>
    </row>
    <row r="4" spans="1:6" x14ac:dyDescent="0.25">
      <c r="A4" s="1">
        <v>1</v>
      </c>
      <c r="B4" t="s">
        <v>2</v>
      </c>
      <c r="C4" t="s">
        <v>15</v>
      </c>
      <c r="E4" s="5">
        <v>15.67</v>
      </c>
      <c r="F4" s="5">
        <f t="shared" si="0"/>
        <v>15.67</v>
      </c>
    </row>
    <row r="5" spans="1:6" x14ac:dyDescent="0.25">
      <c r="A5" s="1">
        <v>1</v>
      </c>
      <c r="B5" t="s">
        <v>28</v>
      </c>
      <c r="C5" t="s">
        <v>15</v>
      </c>
      <c r="E5" s="5">
        <v>0.99</v>
      </c>
      <c r="F5" s="5">
        <f t="shared" si="0"/>
        <v>0.99</v>
      </c>
    </row>
    <row r="6" spans="1:6" x14ac:dyDescent="0.25">
      <c r="A6" s="1">
        <v>1</v>
      </c>
      <c r="B6" t="s">
        <v>6</v>
      </c>
      <c r="C6" t="s">
        <v>15</v>
      </c>
      <c r="E6" s="5">
        <v>11.65</v>
      </c>
      <c r="F6" s="5">
        <f t="shared" si="0"/>
        <v>11.65</v>
      </c>
    </row>
    <row r="7" spans="1:6" x14ac:dyDescent="0.25">
      <c r="A7" s="1">
        <v>1</v>
      </c>
      <c r="B7" t="s">
        <v>7</v>
      </c>
      <c r="C7" t="s">
        <v>23</v>
      </c>
      <c r="D7" t="s">
        <v>135</v>
      </c>
      <c r="E7" s="5">
        <v>0</v>
      </c>
      <c r="F7" s="5">
        <f t="shared" ref="F7" si="1">E7*A7</f>
        <v>0</v>
      </c>
    </row>
    <row r="8" spans="1:6" x14ac:dyDescent="0.25">
      <c r="A8" s="1">
        <v>6</v>
      </c>
      <c r="B8" t="s">
        <v>10</v>
      </c>
      <c r="C8" t="s">
        <v>16</v>
      </c>
      <c r="E8" s="5">
        <v>12</v>
      </c>
      <c r="F8" s="5">
        <f t="shared" ref="F8" si="2">E8*A8</f>
        <v>72</v>
      </c>
    </row>
    <row r="9" spans="1:6" x14ac:dyDescent="0.25">
      <c r="A9" s="1">
        <v>1</v>
      </c>
      <c r="B9" t="s">
        <v>11</v>
      </c>
      <c r="C9" t="s">
        <v>17</v>
      </c>
      <c r="E9" s="5">
        <v>15</v>
      </c>
      <c r="F9" s="5">
        <f t="shared" ref="F9" si="3">E9*A9</f>
        <v>15</v>
      </c>
    </row>
    <row r="10" spans="1:6" x14ac:dyDescent="0.25">
      <c r="A10" s="1">
        <v>1</v>
      </c>
      <c r="B10" t="s">
        <v>131</v>
      </c>
      <c r="C10" t="s">
        <v>132</v>
      </c>
      <c r="E10" s="5">
        <v>0</v>
      </c>
      <c r="F10" s="5">
        <f t="shared" ref="F10" si="4">E10*A10</f>
        <v>0</v>
      </c>
    </row>
    <row r="11" spans="1:6" x14ac:dyDescent="0.25">
      <c r="B11" t="s">
        <v>12</v>
      </c>
      <c r="F11" s="5">
        <f t="shared" ref="F11" si="5">E11*A11</f>
        <v>0</v>
      </c>
    </row>
    <row r="12" spans="1:6" x14ac:dyDescent="0.25">
      <c r="A12" s="1">
        <v>1</v>
      </c>
      <c r="B12" t="s">
        <v>136</v>
      </c>
      <c r="C12" t="s">
        <v>16</v>
      </c>
      <c r="E12" s="5">
        <v>30</v>
      </c>
      <c r="F12" s="5">
        <f t="shared" ref="F12" si="6">E12*A12</f>
        <v>30</v>
      </c>
    </row>
    <row r="13" spans="1:6" x14ac:dyDescent="0.25">
      <c r="A13" s="1">
        <v>1</v>
      </c>
      <c r="B13" t="s">
        <v>18</v>
      </c>
      <c r="C13" t="s">
        <v>19</v>
      </c>
      <c r="F13" s="5">
        <f t="shared" ref="F13" si="7">E13*A13</f>
        <v>0</v>
      </c>
    </row>
    <row r="14" spans="1:6" x14ac:dyDescent="0.25">
      <c r="B14" t="s">
        <v>13</v>
      </c>
      <c r="C14" t="s">
        <v>19</v>
      </c>
      <c r="F14" s="5">
        <f t="shared" ref="F14" si="8">E14*A14</f>
        <v>0</v>
      </c>
    </row>
    <row r="15" spans="1:6" x14ac:dyDescent="0.25">
      <c r="A15" s="1">
        <v>5</v>
      </c>
      <c r="B15" t="s">
        <v>14</v>
      </c>
      <c r="C15" t="s">
        <v>21</v>
      </c>
      <c r="F15" s="5">
        <f t="shared" ref="F15" si="9">E15*A15</f>
        <v>0</v>
      </c>
    </row>
    <row r="16" spans="1:6" x14ac:dyDescent="0.25">
      <c r="A16" s="1">
        <v>1</v>
      </c>
      <c r="B16" t="s">
        <v>25</v>
      </c>
      <c r="C16" t="s">
        <v>15</v>
      </c>
      <c r="D16" s="6" t="s">
        <v>24</v>
      </c>
      <c r="E16" s="5">
        <v>7.98</v>
      </c>
      <c r="F16" s="5">
        <f t="shared" ref="F16:F18" si="10">E16*A16</f>
        <v>7.98</v>
      </c>
    </row>
    <row r="17" spans="1:6" x14ac:dyDescent="0.25">
      <c r="A17" s="1">
        <v>1</v>
      </c>
      <c r="B17" t="s">
        <v>26</v>
      </c>
      <c r="C17" t="s">
        <v>15</v>
      </c>
      <c r="E17" s="5">
        <v>4.18</v>
      </c>
      <c r="F17" s="5">
        <f t="shared" si="10"/>
        <v>4.18</v>
      </c>
    </row>
    <row r="18" spans="1:6" x14ac:dyDescent="0.25">
      <c r="B18" t="s">
        <v>27</v>
      </c>
      <c r="C18" t="s">
        <v>19</v>
      </c>
      <c r="F18" s="5">
        <f t="shared" si="10"/>
        <v>0</v>
      </c>
    </row>
    <row r="19" spans="1:6" x14ac:dyDescent="0.25">
      <c r="A19" s="1">
        <v>2</v>
      </c>
      <c r="B19" t="s">
        <v>137</v>
      </c>
      <c r="C19" t="s">
        <v>29</v>
      </c>
      <c r="E19" s="5">
        <v>5</v>
      </c>
      <c r="F19" s="5">
        <f t="shared" ref="F19:F21" si="11">E19*A19</f>
        <v>10</v>
      </c>
    </row>
    <row r="20" spans="1:6" x14ac:dyDescent="0.25">
      <c r="A20" s="1">
        <v>4</v>
      </c>
      <c r="B20" t="s">
        <v>133</v>
      </c>
      <c r="C20" t="s">
        <v>29</v>
      </c>
      <c r="E20" s="5">
        <v>6</v>
      </c>
      <c r="F20" s="5">
        <f t="shared" si="11"/>
        <v>24</v>
      </c>
    </row>
    <row r="21" spans="1:6" x14ac:dyDescent="0.25">
      <c r="A21" s="1">
        <v>1</v>
      </c>
      <c r="B21" t="s">
        <v>134</v>
      </c>
      <c r="C21" t="s">
        <v>29</v>
      </c>
      <c r="F21" s="5">
        <f t="shared" si="11"/>
        <v>0</v>
      </c>
    </row>
  </sheetData>
  <hyperlinks>
    <hyperlink ref="D16" r:id="rId1" xr:uid="{82A395E8-494F-48CA-B292-3FE7474D447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EAEB4-328A-4608-8B62-AE473054E955}">
  <dimension ref="A1:B14"/>
  <sheetViews>
    <sheetView tabSelected="1" workbookViewId="0">
      <selection activeCell="B10" sqref="B10"/>
    </sheetView>
  </sheetViews>
  <sheetFormatPr defaultRowHeight="15" x14ac:dyDescent="0.25"/>
  <cols>
    <col min="1" max="1" width="9.140625" style="1"/>
  </cols>
  <sheetData>
    <row r="1" spans="1:2" x14ac:dyDescent="0.25">
      <c r="A1" s="2" t="s">
        <v>145</v>
      </c>
      <c r="B1" s="3" t="s">
        <v>5</v>
      </c>
    </row>
    <row r="2" spans="1:2" x14ac:dyDescent="0.25">
      <c r="B2" t="s">
        <v>139</v>
      </c>
    </row>
    <row r="3" spans="1:2" x14ac:dyDescent="0.25">
      <c r="B3" t="s">
        <v>138</v>
      </c>
    </row>
    <row r="4" spans="1:2" x14ac:dyDescent="0.25">
      <c r="A4" s="1">
        <v>3</v>
      </c>
      <c r="B4" t="s">
        <v>141</v>
      </c>
    </row>
    <row r="5" spans="1:2" x14ac:dyDescent="0.25">
      <c r="A5" s="1">
        <v>2</v>
      </c>
      <c r="B5" t="s">
        <v>142</v>
      </c>
    </row>
    <row r="6" spans="1:2" x14ac:dyDescent="0.25">
      <c r="A6" s="1">
        <v>1</v>
      </c>
      <c r="B6" t="s">
        <v>143</v>
      </c>
    </row>
    <row r="7" spans="1:2" x14ac:dyDescent="0.25">
      <c r="B7" t="s">
        <v>144</v>
      </c>
    </row>
    <row r="8" spans="1:2" x14ac:dyDescent="0.25">
      <c r="B8" t="s">
        <v>146</v>
      </c>
    </row>
    <row r="9" spans="1:2" x14ac:dyDescent="0.25">
      <c r="B9" t="s">
        <v>147</v>
      </c>
    </row>
    <row r="10" spans="1:2" x14ac:dyDescent="0.25">
      <c r="B10" t="s">
        <v>148</v>
      </c>
    </row>
    <row r="14" spans="1:2" x14ac:dyDescent="0.25">
      <c r="B14" s="8" t="s">
        <v>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B2F8-F9A8-472C-BF85-F7D9537348F0}">
  <dimension ref="A2:B25"/>
  <sheetViews>
    <sheetView workbookViewId="0">
      <selection activeCell="A27" sqref="A27"/>
    </sheetView>
  </sheetViews>
  <sheetFormatPr defaultRowHeight="15" x14ac:dyDescent="0.25"/>
  <sheetData>
    <row r="2" spans="1:2" x14ac:dyDescent="0.25">
      <c r="A2" t="s">
        <v>30</v>
      </c>
    </row>
    <row r="3" spans="1:2" x14ac:dyDescent="0.25">
      <c r="B3" t="s">
        <v>36</v>
      </c>
    </row>
    <row r="4" spans="1:2" x14ac:dyDescent="0.25">
      <c r="B4" t="s">
        <v>37</v>
      </c>
    </row>
    <row r="5" spans="1:2" x14ac:dyDescent="0.25">
      <c r="B5" t="s">
        <v>39</v>
      </c>
    </row>
    <row r="6" spans="1:2" x14ac:dyDescent="0.25">
      <c r="B6" t="s">
        <v>40</v>
      </c>
    </row>
    <row r="7" spans="1:2" x14ac:dyDescent="0.25">
      <c r="B7" t="s">
        <v>41</v>
      </c>
    </row>
    <row r="9" spans="1:2" x14ac:dyDescent="0.25">
      <c r="A9" t="s">
        <v>31</v>
      </c>
    </row>
    <row r="10" spans="1:2" x14ac:dyDescent="0.25">
      <c r="B10" t="s">
        <v>38</v>
      </c>
    </row>
    <row r="13" spans="1:2" x14ac:dyDescent="0.25">
      <c r="A13" t="s">
        <v>32</v>
      </c>
    </row>
    <row r="15" spans="1:2" x14ac:dyDescent="0.25">
      <c r="A15" t="s">
        <v>43</v>
      </c>
    </row>
    <row r="17" spans="1:1" x14ac:dyDescent="0.25">
      <c r="A17" t="s">
        <v>34</v>
      </c>
    </row>
    <row r="19" spans="1:1" x14ac:dyDescent="0.25">
      <c r="A19" t="s">
        <v>33</v>
      </c>
    </row>
    <row r="21" spans="1:1" x14ac:dyDescent="0.25">
      <c r="A21" t="s">
        <v>35</v>
      </c>
    </row>
    <row r="23" spans="1:1" x14ac:dyDescent="0.25">
      <c r="A23" t="s">
        <v>42</v>
      </c>
    </row>
    <row r="25" spans="1:1" x14ac:dyDescent="0.25">
      <c r="A25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241B0-CC15-4A39-946B-2B697BEB6117}">
  <dimension ref="A1:J17"/>
  <sheetViews>
    <sheetView workbookViewId="0">
      <selection activeCell="J20" sqref="J20"/>
    </sheetView>
  </sheetViews>
  <sheetFormatPr defaultRowHeight="15" x14ac:dyDescent="0.25"/>
  <sheetData>
    <row r="1" spans="1:10" x14ac:dyDescent="0.25">
      <c r="A1" t="s">
        <v>58</v>
      </c>
      <c r="I1" t="s">
        <v>59</v>
      </c>
    </row>
    <row r="3" spans="1:10" x14ac:dyDescent="0.25">
      <c r="A3" t="s">
        <v>60</v>
      </c>
      <c r="B3" t="s">
        <v>62</v>
      </c>
      <c r="I3" t="s">
        <v>69</v>
      </c>
    </row>
    <row r="4" spans="1:10" x14ac:dyDescent="0.25">
      <c r="B4" t="s">
        <v>63</v>
      </c>
      <c r="I4" t="s">
        <v>70</v>
      </c>
    </row>
    <row r="9" spans="1:10" x14ac:dyDescent="0.25">
      <c r="B9" t="s">
        <v>64</v>
      </c>
    </row>
    <row r="10" spans="1:10" x14ac:dyDescent="0.25">
      <c r="B10" t="s">
        <v>61</v>
      </c>
    </row>
    <row r="12" spans="1:10" x14ac:dyDescent="0.25">
      <c r="I12" t="s">
        <v>60</v>
      </c>
    </row>
    <row r="13" spans="1:10" x14ac:dyDescent="0.25">
      <c r="J13" t="s">
        <v>65</v>
      </c>
    </row>
    <row r="14" spans="1:10" x14ac:dyDescent="0.25">
      <c r="J14" t="s">
        <v>66</v>
      </c>
    </row>
    <row r="15" spans="1:10" x14ac:dyDescent="0.25">
      <c r="J15" t="s">
        <v>67</v>
      </c>
    </row>
    <row r="16" spans="1:10" x14ac:dyDescent="0.25">
      <c r="J16" t="s">
        <v>68</v>
      </c>
    </row>
    <row r="17" spans="10:10" x14ac:dyDescent="0.25">
      <c r="J17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468B8-B3F3-4493-B9E8-61DA9F4B0782}">
  <dimension ref="C8:AA25"/>
  <sheetViews>
    <sheetView workbookViewId="0">
      <selection activeCell="C18" sqref="C18"/>
    </sheetView>
  </sheetViews>
  <sheetFormatPr defaultRowHeight="15" x14ac:dyDescent="0.25"/>
  <cols>
    <col min="5" max="5" width="9.140625" style="1"/>
    <col min="24" max="24" width="9.140625" style="1"/>
  </cols>
  <sheetData>
    <row r="8" spans="3:27" x14ac:dyDescent="0.25">
      <c r="C8" t="s">
        <v>56</v>
      </c>
      <c r="E8" s="1" t="s">
        <v>45</v>
      </c>
      <c r="X8" s="1" t="s">
        <v>45</v>
      </c>
    </row>
    <row r="9" spans="3:27" x14ac:dyDescent="0.25">
      <c r="C9" t="s">
        <v>56</v>
      </c>
      <c r="E9" s="1" t="s">
        <v>46</v>
      </c>
      <c r="X9" s="1" t="s">
        <v>46</v>
      </c>
    </row>
    <row r="10" spans="3:27" x14ac:dyDescent="0.25">
      <c r="C10" t="s">
        <v>56</v>
      </c>
      <c r="E10" s="1" t="s">
        <v>50</v>
      </c>
      <c r="X10" s="1" t="s">
        <v>50</v>
      </c>
    </row>
    <row r="11" spans="3:27" x14ac:dyDescent="0.25">
      <c r="C11" t="s">
        <v>56</v>
      </c>
      <c r="E11" s="1">
        <v>36</v>
      </c>
      <c r="X11" s="1" t="s">
        <v>45</v>
      </c>
    </row>
    <row r="12" spans="3:27" x14ac:dyDescent="0.25">
      <c r="C12" t="s">
        <v>56</v>
      </c>
      <c r="E12" s="1">
        <v>37</v>
      </c>
      <c r="X12" s="1" t="s">
        <v>47</v>
      </c>
    </row>
    <row r="13" spans="3:27" x14ac:dyDescent="0.25">
      <c r="E13" s="1">
        <v>38</v>
      </c>
      <c r="X13" s="1" t="s">
        <v>48</v>
      </c>
    </row>
    <row r="14" spans="3:27" x14ac:dyDescent="0.25">
      <c r="E14" s="1">
        <v>39</v>
      </c>
      <c r="X14" s="1" t="s">
        <v>49</v>
      </c>
    </row>
    <row r="15" spans="3:27" x14ac:dyDescent="0.25">
      <c r="E15" s="1">
        <v>34</v>
      </c>
      <c r="X15" s="1">
        <v>0</v>
      </c>
    </row>
    <row r="16" spans="3:27" x14ac:dyDescent="0.25">
      <c r="E16" s="1">
        <v>35</v>
      </c>
      <c r="X16" s="1">
        <v>22</v>
      </c>
      <c r="AA16" t="s">
        <v>126</v>
      </c>
    </row>
    <row r="17" spans="3:27" x14ac:dyDescent="0.25">
      <c r="E17" s="1">
        <v>32</v>
      </c>
      <c r="X17" s="1">
        <v>19</v>
      </c>
      <c r="Y17" t="s">
        <v>51</v>
      </c>
    </row>
    <row r="18" spans="3:27" x14ac:dyDescent="0.25">
      <c r="E18" s="1">
        <v>33</v>
      </c>
      <c r="X18" s="1">
        <v>23</v>
      </c>
      <c r="AA18" t="s">
        <v>125</v>
      </c>
    </row>
    <row r="19" spans="3:27" x14ac:dyDescent="0.25">
      <c r="C19" t="s">
        <v>130</v>
      </c>
      <c r="E19" s="1">
        <v>25</v>
      </c>
      <c r="X19" s="1">
        <v>18</v>
      </c>
      <c r="Y19" t="s">
        <v>51</v>
      </c>
    </row>
    <row r="20" spans="3:27" x14ac:dyDescent="0.25">
      <c r="D20" t="s">
        <v>51</v>
      </c>
      <c r="E20" s="1">
        <v>26</v>
      </c>
      <c r="X20" s="1">
        <v>5</v>
      </c>
      <c r="Y20" t="s">
        <v>51</v>
      </c>
    </row>
    <row r="21" spans="3:27" x14ac:dyDescent="0.25">
      <c r="D21" t="s">
        <v>51</v>
      </c>
      <c r="E21" s="1">
        <v>27</v>
      </c>
      <c r="X21" s="1">
        <v>15</v>
      </c>
      <c r="Y21" t="s">
        <v>52</v>
      </c>
    </row>
    <row r="22" spans="3:27" x14ac:dyDescent="0.25">
      <c r="D22" t="s">
        <v>51</v>
      </c>
      <c r="E22" s="1">
        <v>14</v>
      </c>
      <c r="X22" s="1">
        <v>2</v>
      </c>
      <c r="Y22" t="s">
        <v>55</v>
      </c>
    </row>
    <row r="23" spans="3:27" x14ac:dyDescent="0.25">
      <c r="C23" t="s">
        <v>129</v>
      </c>
      <c r="E23" s="1">
        <v>12</v>
      </c>
      <c r="X23" s="1">
        <v>4</v>
      </c>
      <c r="Y23" t="s">
        <v>54</v>
      </c>
    </row>
    <row r="24" spans="3:27" x14ac:dyDescent="0.25">
      <c r="C24" t="s">
        <v>127</v>
      </c>
      <c r="E24" s="1">
        <v>13</v>
      </c>
      <c r="X24" s="1">
        <v>17</v>
      </c>
    </row>
    <row r="25" spans="3:27" x14ac:dyDescent="0.25">
      <c r="C25" t="s">
        <v>128</v>
      </c>
      <c r="E25" s="1">
        <v>21</v>
      </c>
      <c r="X25" s="1">
        <v>16</v>
      </c>
      <c r="Y25" t="s">
        <v>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6964-4DE9-48F9-9CBE-889AA6034879}">
  <sheetPr>
    <pageSetUpPr fitToPage="1"/>
  </sheetPr>
  <dimension ref="A1:S24"/>
  <sheetViews>
    <sheetView workbookViewId="0">
      <selection activeCell="O34" sqref="O34"/>
    </sheetView>
  </sheetViews>
  <sheetFormatPr defaultRowHeight="15" x14ac:dyDescent="0.25"/>
  <sheetData>
    <row r="1" spans="1:19" x14ac:dyDescent="0.25">
      <c r="A1" t="s">
        <v>113</v>
      </c>
      <c r="C1" s="7">
        <v>0.89143518518518527</v>
      </c>
    </row>
    <row r="2" spans="1:19" x14ac:dyDescent="0.25">
      <c r="A2" t="s">
        <v>78</v>
      </c>
    </row>
    <row r="3" spans="1:19" x14ac:dyDescent="0.25">
      <c r="A3" t="s">
        <v>76</v>
      </c>
      <c r="C3" t="s">
        <v>77</v>
      </c>
    </row>
    <row r="4" spans="1:19" x14ac:dyDescent="0.25">
      <c r="A4" t="s">
        <v>72</v>
      </c>
      <c r="C4" t="s">
        <v>73</v>
      </c>
    </row>
    <row r="5" spans="1:19" x14ac:dyDescent="0.25">
      <c r="A5" t="s">
        <v>75</v>
      </c>
      <c r="C5" t="s">
        <v>74</v>
      </c>
      <c r="L5" t="s">
        <v>96</v>
      </c>
      <c r="Q5" t="s">
        <v>46</v>
      </c>
    </row>
    <row r="6" spans="1:19" x14ac:dyDescent="0.25">
      <c r="L6" t="s">
        <v>97</v>
      </c>
      <c r="Q6" t="s">
        <v>80</v>
      </c>
    </row>
    <row r="7" spans="1:19" x14ac:dyDescent="0.25">
      <c r="D7" t="s">
        <v>114</v>
      </c>
      <c r="L7" t="s">
        <v>98</v>
      </c>
      <c r="Q7" t="s">
        <v>81</v>
      </c>
    </row>
    <row r="8" spans="1:19" x14ac:dyDescent="0.25">
      <c r="D8" t="s">
        <v>115</v>
      </c>
      <c r="L8" t="s">
        <v>99</v>
      </c>
      <c r="Q8" t="s">
        <v>82</v>
      </c>
    </row>
    <row r="9" spans="1:19" x14ac:dyDescent="0.25">
      <c r="D9" t="s">
        <v>116</v>
      </c>
      <c r="H9" t="s">
        <v>122</v>
      </c>
      <c r="K9" t="s">
        <v>118</v>
      </c>
      <c r="L9" t="s">
        <v>100</v>
      </c>
      <c r="Q9" t="s">
        <v>83</v>
      </c>
      <c r="R9" t="s">
        <v>121</v>
      </c>
    </row>
    <row r="10" spans="1:19" x14ac:dyDescent="0.25">
      <c r="D10" t="s">
        <v>117</v>
      </c>
      <c r="L10" t="s">
        <v>101</v>
      </c>
      <c r="Q10" t="s">
        <v>45</v>
      </c>
    </row>
    <row r="11" spans="1:19" x14ac:dyDescent="0.25">
      <c r="L11" t="s">
        <v>102</v>
      </c>
      <c r="Q11" t="s">
        <v>84</v>
      </c>
    </row>
    <row r="12" spans="1:19" x14ac:dyDescent="0.25">
      <c r="L12" t="s">
        <v>103</v>
      </c>
      <c r="Q12" t="s">
        <v>85</v>
      </c>
      <c r="R12" t="s">
        <v>118</v>
      </c>
      <c r="S12" t="s">
        <v>123</v>
      </c>
    </row>
    <row r="13" spans="1:19" x14ac:dyDescent="0.25">
      <c r="K13" t="s">
        <v>120</v>
      </c>
      <c r="L13" t="s">
        <v>104</v>
      </c>
      <c r="Q13" t="s">
        <v>86</v>
      </c>
      <c r="R13" t="s">
        <v>118</v>
      </c>
      <c r="S13" t="s">
        <v>124</v>
      </c>
    </row>
    <row r="14" spans="1:19" x14ac:dyDescent="0.25">
      <c r="K14" t="s">
        <v>119</v>
      </c>
      <c r="L14" t="s">
        <v>105</v>
      </c>
      <c r="Q14" t="s">
        <v>87</v>
      </c>
      <c r="R14" t="s">
        <v>118</v>
      </c>
    </row>
    <row r="15" spans="1:19" x14ac:dyDescent="0.25">
      <c r="K15" t="s">
        <v>79</v>
      </c>
      <c r="L15" t="s">
        <v>112</v>
      </c>
      <c r="Q15" t="s">
        <v>88</v>
      </c>
      <c r="R15" t="s">
        <v>118</v>
      </c>
    </row>
    <row r="16" spans="1:19" x14ac:dyDescent="0.25">
      <c r="K16" t="s">
        <v>119</v>
      </c>
      <c r="L16" t="s">
        <v>106</v>
      </c>
      <c r="Q16" t="s">
        <v>89</v>
      </c>
      <c r="R16" t="s">
        <v>118</v>
      </c>
    </row>
    <row r="17" spans="11:18" x14ac:dyDescent="0.25">
      <c r="K17" t="s">
        <v>119</v>
      </c>
      <c r="L17" t="s">
        <v>107</v>
      </c>
      <c r="Q17" t="s">
        <v>90</v>
      </c>
      <c r="R17" t="s">
        <v>118</v>
      </c>
    </row>
    <row r="18" spans="11:18" x14ac:dyDescent="0.25">
      <c r="L18" t="s">
        <v>45</v>
      </c>
      <c r="Q18" t="s">
        <v>94</v>
      </c>
    </row>
    <row r="19" spans="11:18" x14ac:dyDescent="0.25">
      <c r="L19" t="s">
        <v>84</v>
      </c>
      <c r="Q19" t="s">
        <v>91</v>
      </c>
    </row>
    <row r="20" spans="11:18" x14ac:dyDescent="0.25">
      <c r="L20" t="s">
        <v>108</v>
      </c>
      <c r="Q20" t="s">
        <v>92</v>
      </c>
    </row>
    <row r="21" spans="11:18" x14ac:dyDescent="0.25">
      <c r="L21" t="s">
        <v>109</v>
      </c>
      <c r="Q21" t="s">
        <v>95</v>
      </c>
    </row>
    <row r="22" spans="11:18" x14ac:dyDescent="0.25">
      <c r="K22" t="s">
        <v>119</v>
      </c>
      <c r="L22" t="s">
        <v>110</v>
      </c>
      <c r="Q22" t="s">
        <v>93</v>
      </c>
    </row>
    <row r="23" spans="11:18" x14ac:dyDescent="0.25">
      <c r="K23" t="s">
        <v>57</v>
      </c>
      <c r="L23" t="s">
        <v>111</v>
      </c>
      <c r="Q23" t="s">
        <v>50</v>
      </c>
    </row>
    <row r="24" spans="11:18" x14ac:dyDescent="0.25">
      <c r="L24" t="s">
        <v>45</v>
      </c>
      <c r="Q24" t="s">
        <v>45</v>
      </c>
    </row>
  </sheetData>
  <pageMargins left="0.7" right="0.7" top="0.75" bottom="0.75" header="0.3" footer="0.3"/>
  <pageSetup scale="83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5C7E5E7992645A71EB9F76899E953" ma:contentTypeVersion="11" ma:contentTypeDescription="Create a new document." ma:contentTypeScope="" ma:versionID="8528dd6810169e24618d159f190203db">
  <xsd:schema xmlns:xsd="http://www.w3.org/2001/XMLSchema" xmlns:xs="http://www.w3.org/2001/XMLSchema" xmlns:p="http://schemas.microsoft.com/office/2006/metadata/properties" xmlns:ns3="d3d3a2e7-22be-4155-961b-62f3e99b26ae" xmlns:ns4="75513505-df5c-432b-a7c4-8a87d96884ba" targetNamespace="http://schemas.microsoft.com/office/2006/metadata/properties" ma:root="true" ma:fieldsID="e3b29ed90100df128c16f1eac8fb61bb" ns3:_="" ns4:_="">
    <xsd:import namespace="d3d3a2e7-22be-4155-961b-62f3e99b26ae"/>
    <xsd:import namespace="75513505-df5c-432b-a7c4-8a87d96884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d3a2e7-22be-4155-961b-62f3e99b26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513505-df5c-432b-a7c4-8a87d96884b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25FA27-83A2-4B38-AD67-428FAA3F310F}">
  <ds:schemaRefs>
    <ds:schemaRef ds:uri="d3d3a2e7-22be-4155-961b-62f3e99b26a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75513505-df5c-432b-a7c4-8a87d96884b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26A11AD-56C9-457C-BB6A-5EF3756DDA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d3a2e7-22be-4155-961b-62f3e99b26ae"/>
    <ds:schemaRef ds:uri="75513505-df5c-432b-a7c4-8a87d96884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3BB4B5-0F17-4A2E-9481-9E5C5AC895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ShoppingList</vt:lpstr>
      <vt:lpstr>ToDos</vt:lpstr>
      <vt:lpstr>FrontEndFunctions</vt:lpstr>
      <vt:lpstr>MessageFlow</vt:lpstr>
      <vt:lpstr>TTGO</vt:lpstr>
      <vt:lpstr>WROVER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Teunissen,Peter</dc:creator>
  <cp:lastModifiedBy>Teunissen,Peter</cp:lastModifiedBy>
  <cp:lastPrinted>2019-10-09T22:17:27Z</cp:lastPrinted>
  <dcterms:created xsi:type="dcterms:W3CDTF">2019-09-30T15:28:17Z</dcterms:created>
  <dcterms:modified xsi:type="dcterms:W3CDTF">2019-10-16T17:11:29Z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0x010100F305C7E5E7992645A71EB9F76899E953</vt:lpwstr>
  </property>
</Properties>
</file>