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\battery\battery\data\results\performance\"/>
    </mc:Choice>
  </mc:AlternateContent>
  <xr:revisionPtr revIDLastSave="0" documentId="13_ncr:1_{B06A640C-F93C-4935-928A-C25E16E146B9}" xr6:coauthVersionLast="28" xr6:coauthVersionMax="28" xr10:uidLastSave="{00000000-0000-0000-0000-000000000000}"/>
  <bookViews>
    <workbookView xWindow="0" yWindow="0" windowWidth="34320" windowHeight="20010" activeTab="1" xr2:uid="{CCF8D299-8A86-4FA5-9802-73296FAB53F1}"/>
  </bookViews>
  <sheets>
    <sheet name="MultigridGPUvsEigen" sheetId="1" r:id="rId1"/>
    <sheet name="EmptyVolum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2" l="1"/>
  <c r="G14" i="2"/>
  <c r="G13" i="2"/>
  <c r="G12" i="2"/>
  <c r="G3" i="2"/>
  <c r="G4" i="2"/>
  <c r="G5" i="2"/>
  <c r="G6" i="2"/>
  <c r="G7" i="2"/>
  <c r="G8" i="2"/>
  <c r="G9" i="2"/>
  <c r="G10" i="2"/>
  <c r="G11" i="2"/>
  <c r="E18" i="2"/>
  <c r="E19" i="2"/>
  <c r="E20" i="2"/>
  <c r="E21" i="2"/>
  <c r="E22" i="2"/>
  <c r="E23" i="2"/>
  <c r="E24" i="2"/>
  <c r="E25" i="2"/>
  <c r="E26" i="2"/>
  <c r="E27" i="2"/>
  <c r="E28" i="2"/>
  <c r="E29" i="2"/>
  <c r="E17" i="2"/>
  <c r="D19" i="2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18" i="2"/>
  <c r="G33" i="2"/>
  <c r="G34" i="2"/>
  <c r="G35" i="2"/>
  <c r="G36" i="2"/>
  <c r="D33" i="2"/>
  <c r="D34" i="2"/>
  <c r="D35" i="2"/>
  <c r="D36" i="2"/>
  <c r="G2" i="2"/>
  <c r="D2" i="2"/>
  <c r="J4" i="1"/>
  <c r="J5" i="1"/>
  <c r="J6" i="1"/>
  <c r="J7" i="1"/>
  <c r="J3" i="1"/>
  <c r="J2" i="1"/>
  <c r="I6" i="1"/>
  <c r="H6" i="1"/>
  <c r="D6" i="1"/>
  <c r="I3" i="1"/>
  <c r="I4" i="1"/>
  <c r="I5" i="1"/>
  <c r="I7" i="1"/>
  <c r="H5" i="1"/>
  <c r="H4" i="1"/>
  <c r="H3" i="1"/>
  <c r="D7" i="1"/>
  <c r="H7" i="1" s="1"/>
  <c r="D5" i="1"/>
  <c r="D3" i="1"/>
  <c r="D4" i="1"/>
  <c r="D2" i="1"/>
</calcChain>
</file>

<file path=xl/sharedStrings.xml><?xml version="1.0" encoding="utf-8"?>
<sst xmlns="http://schemas.openxmlformats.org/spreadsheetml/2006/main" count="105" uniqueCount="57">
  <si>
    <t>x</t>
  </si>
  <si>
    <t>y</t>
  </si>
  <si>
    <t>z</t>
  </si>
  <si>
    <t>total</t>
  </si>
  <si>
    <t>gpu</t>
  </si>
  <si>
    <t>eigen</t>
  </si>
  <si>
    <t>gpu iter</t>
  </si>
  <si>
    <t>multiple N</t>
  </si>
  <si>
    <t>mutliple T</t>
  </si>
  <si>
    <t>O</t>
  </si>
  <si>
    <t>gpu time</t>
  </si>
  <si>
    <t>per iter</t>
  </si>
  <si>
    <t>eigen time</t>
  </si>
  <si>
    <t>levels</t>
  </si>
  <si>
    <t>N/A</t>
  </si>
  <si>
    <t>V CYCLE SINGLE</t>
  </si>
  <si>
    <t>2 levels</t>
  </si>
  <si>
    <t>cpu iter</t>
  </si>
  <si>
    <t>boundary sweep</t>
  </si>
  <si>
    <t>EXACT</t>
  </si>
  <si>
    <t>iter</t>
  </si>
  <si>
    <t>dim</t>
  </si>
  <si>
    <t>empty</t>
  </si>
  <si>
    <t xml:space="preserve">data </t>
  </si>
  <si>
    <t xml:space="preserve">!!! </t>
  </si>
  <si>
    <t>not covnergence</t>
  </si>
  <si>
    <t>!!!!</t>
  </si>
  <si>
    <t xml:space="preserve">VCYCLE </t>
  </si>
  <si>
    <t xml:space="preserve">V 2 CYCLE </t>
  </si>
  <si>
    <t>data</t>
  </si>
  <si>
    <t>same</t>
  </si>
  <si>
    <t>half</t>
  </si>
  <si>
    <t>vcycle</t>
  </si>
  <si>
    <t xml:space="preserve">empty </t>
  </si>
  <si>
    <t>avg ratio</t>
  </si>
  <si>
    <t>0.46-49</t>
  </si>
  <si>
    <t>1,1</t>
  </si>
  <si>
    <t>1,0</t>
  </si>
  <si>
    <t>2,1</t>
  </si>
  <si>
    <t>any GS same ratio</t>
  </si>
  <si>
    <t>for empty vol</t>
  </si>
  <si>
    <t>point restriction</t>
  </si>
  <si>
    <t>v 2 cycle</t>
  </si>
  <si>
    <t>ratio</t>
  </si>
  <si>
    <t>with data</t>
  </si>
  <si>
    <t>&amp; unweighted interp</t>
  </si>
  <si>
    <t>~0.25</t>
  </si>
  <si>
    <t>weighted restr</t>
  </si>
  <si>
    <t>weighte interp</t>
  </si>
  <si>
    <t>.. Weighted interp with data -&gt; not</t>
  </si>
  <si>
    <t>unweighted restr</t>
  </si>
  <si>
    <t>unweighted interp</t>
  </si>
  <si>
    <t>point restr</t>
  </si>
  <si>
    <t>uneighted interp</t>
  </si>
  <si>
    <t>unweighted interpolation</t>
  </si>
  <si>
    <t>point intepr</t>
  </si>
  <si>
    <t>point restr + interp3D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</si>
</sst>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4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MultigridGPUvsEigen!$E$1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MultigridGPUvsEigen!$D$2:$D$7</c:f>
              <c:numCache>
                <c:formatCode>General</c:formatCode>
                <c:ptCount val="6"/>
                <c:pt idx="0">
                  <c:v>131072</c:v>
                </c:pt>
                <c:pt idx="1">
                  <c:v>1048576</c:v>
                </c:pt>
                <c:pt idx="2">
                  <c:v>3538944</c:v>
                </c:pt>
                <c:pt idx="3">
                  <c:v>5619712</c:v>
                </c:pt>
                <c:pt idx="4">
                  <c:v>8388608</c:v>
                </c:pt>
                <c:pt idx="5">
                  <c:v>14736376</c:v>
                </c:pt>
              </c:numCache>
            </c:numRef>
          </c:cat>
          <c:val>
            <c:numRef>
              <c:f>MultigridGPUvsEigen!$E$2:$E$7</c:f>
              <c:numCache>
                <c:formatCode>General</c:formatCode>
                <c:ptCount val="6"/>
                <c:pt idx="0">
                  <c:v>1.18</c:v>
                </c:pt>
                <c:pt idx="1">
                  <c:v>2.48</c:v>
                </c:pt>
                <c:pt idx="2">
                  <c:v>6.28</c:v>
                </c:pt>
                <c:pt idx="3">
                  <c:v>8.7799999999999994</c:v>
                </c:pt>
                <c:pt idx="4">
                  <c:v>23.39</c:v>
                </c:pt>
                <c:pt idx="5">
                  <c:v>56.38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A-46A4-BB3C-9884480EFA63}"/>
            </c:ext>
          </c:extLst>
        </c:ser>
        <c:ser>
          <c:idx val="1"/>
          <c:order val="1"/>
          <c:tx>
            <c:strRef>
              <c:f>MultigridGPUvsEigen!$F$1</c:f>
              <c:strCache>
                <c:ptCount val="1"/>
                <c:pt idx="0">
                  <c:v>eigen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MultigridGPUvsEigen!$D$2:$D$7</c:f>
              <c:numCache>
                <c:formatCode>General</c:formatCode>
                <c:ptCount val="6"/>
                <c:pt idx="0">
                  <c:v>131072</c:v>
                </c:pt>
                <c:pt idx="1">
                  <c:v>1048576</c:v>
                </c:pt>
                <c:pt idx="2">
                  <c:v>3538944</c:v>
                </c:pt>
                <c:pt idx="3">
                  <c:v>5619712</c:v>
                </c:pt>
                <c:pt idx="4">
                  <c:v>8388608</c:v>
                </c:pt>
                <c:pt idx="5">
                  <c:v>14736376</c:v>
                </c:pt>
              </c:numCache>
            </c:numRef>
          </c:cat>
          <c:val>
            <c:numRef>
              <c:f>MultigridGPUvsEigen!$F$2:$F$7</c:f>
              <c:numCache>
                <c:formatCode>General</c:formatCode>
                <c:ptCount val="6"/>
                <c:pt idx="0">
                  <c:v>0.7</c:v>
                </c:pt>
                <c:pt idx="1">
                  <c:v>6.1479999999999997</c:v>
                </c:pt>
                <c:pt idx="2">
                  <c:v>35.97</c:v>
                </c:pt>
                <c:pt idx="3">
                  <c:v>49.738</c:v>
                </c:pt>
                <c:pt idx="4">
                  <c:v>88.33</c:v>
                </c:pt>
                <c:pt idx="5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A-46A4-BB3C-9884480E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20400"/>
        <c:axId val="497884608"/>
      </c:lineChart>
      <c:catAx>
        <c:axId val="4920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84608"/>
        <c:crosses val="autoZero"/>
        <c:auto val="1"/>
        <c:lblAlgn val="ctr"/>
        <c:lblOffset val="100"/>
        <c:noMultiLvlLbl val="0"/>
      </c:catAx>
      <c:valAx>
        <c:axId val="4978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457199</xdr:colOff>
      <xdr:row>11</xdr:row>
      <xdr:rowOff>66675</xdr:rowOff>
    </xdr:from>
    <xdr:to>
      <xdr:col>23</xdr:col>
      <xdr:colOff>390524</xdr:colOff>
      <xdr:row>39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04FEA-123B-4235-A3FC-1706BF5CD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52FD-039B-4AF3-A0C5-362B4A243D76}">
  <dimension ref="A1:J13"/>
  <sheetViews>
    <sheetView workbookViewId="0">
      <selection activeCell="D7" sqref="D7"/>
    </sheetView>
  </sheetViews>
  <sheetFormatPr defaultRowHeight="15" x14ac:dyDescent="0.25"/>
  <cols>
    <col min="4" max="4" width="11" customWidth="1"/>
    <col min="8" max="8" width="13" customWidth="1"/>
    <col min="9" max="9" width="1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64</v>
      </c>
      <c r="B2">
        <v>64</v>
      </c>
      <c r="C2">
        <v>32</v>
      </c>
      <c r="D2">
        <f>A2*B2*C2</f>
        <v>131072</v>
      </c>
      <c r="E2">
        <v>1.18</v>
      </c>
      <c r="F2">
        <v>0.7</v>
      </c>
      <c r="G2">
        <v>56</v>
      </c>
      <c r="H2" s="1">
        <v>1</v>
      </c>
      <c r="I2" s="1">
        <v>1</v>
      </c>
      <c r="J2">
        <f>I2/H2</f>
        <v>1</v>
      </c>
    </row>
    <row r="3" spans="1:10" x14ac:dyDescent="0.25">
      <c r="A3">
        <v>128</v>
      </c>
      <c r="B3">
        <v>128</v>
      </c>
      <c r="C3">
        <v>64</v>
      </c>
      <c r="D3">
        <f t="shared" ref="D3:D6" si="0">A3*B3*C3</f>
        <v>1048576</v>
      </c>
      <c r="E3">
        <v>2.48</v>
      </c>
      <c r="F3">
        <v>6.1479999999999997</v>
      </c>
      <c r="G3">
        <v>81</v>
      </c>
      <c r="H3" s="1">
        <f>D3/D2</f>
        <v>8</v>
      </c>
      <c r="I3" s="1">
        <f>E3/E2</f>
        <v>2.1016949152542375</v>
      </c>
      <c r="J3">
        <f>I3/H3</f>
        <v>0.26271186440677968</v>
      </c>
    </row>
    <row r="4" spans="1:10" x14ac:dyDescent="0.25">
      <c r="A4">
        <v>192</v>
      </c>
      <c r="B4">
        <v>192</v>
      </c>
      <c r="C4">
        <v>96</v>
      </c>
      <c r="D4">
        <f t="shared" si="0"/>
        <v>3538944</v>
      </c>
      <c r="E4">
        <v>6.28</v>
      </c>
      <c r="F4">
        <v>35.97</v>
      </c>
      <c r="G4">
        <v>90</v>
      </c>
      <c r="H4" s="1">
        <f>D4/D3</f>
        <v>3.375</v>
      </c>
      <c r="I4" s="1">
        <f>E4/E3</f>
        <v>2.532258064516129</v>
      </c>
      <c r="J4">
        <f t="shared" ref="J4:J7" si="1">I4/H4</f>
        <v>0.75029868578255676</v>
      </c>
    </row>
    <row r="5" spans="1:10" x14ac:dyDescent="0.25">
      <c r="A5">
        <v>224</v>
      </c>
      <c r="B5">
        <v>224</v>
      </c>
      <c r="C5">
        <v>112</v>
      </c>
      <c r="D5">
        <f t="shared" si="0"/>
        <v>5619712</v>
      </c>
      <c r="E5">
        <v>8.7799999999999994</v>
      </c>
      <c r="F5">
        <v>49.738</v>
      </c>
      <c r="G5">
        <v>82</v>
      </c>
      <c r="H5" s="1">
        <f>D5/D4</f>
        <v>1.587962962962963</v>
      </c>
      <c r="I5" s="1">
        <f>E5/E4</f>
        <v>1.3980891719745221</v>
      </c>
      <c r="J5">
        <f t="shared" si="1"/>
        <v>0.88042933278862034</v>
      </c>
    </row>
    <row r="6" spans="1:10" x14ac:dyDescent="0.25">
      <c r="A6">
        <v>256</v>
      </c>
      <c r="B6">
        <v>256</v>
      </c>
      <c r="C6">
        <v>128</v>
      </c>
      <c r="D6">
        <f t="shared" si="0"/>
        <v>8388608</v>
      </c>
      <c r="E6">
        <v>23.39</v>
      </c>
      <c r="F6">
        <v>88.33</v>
      </c>
      <c r="G6">
        <v>150</v>
      </c>
      <c r="H6" s="1">
        <f>D6/D5</f>
        <v>1.4927113702623906</v>
      </c>
      <c r="I6" s="1">
        <f>E6/E5</f>
        <v>2.6640091116173124</v>
      </c>
      <c r="J6">
        <f t="shared" si="1"/>
        <v>1.7846779790717542</v>
      </c>
    </row>
    <row r="7" spans="1:10" x14ac:dyDescent="0.25">
      <c r="A7">
        <v>283</v>
      </c>
      <c r="B7">
        <v>283</v>
      </c>
      <c r="C7">
        <v>184</v>
      </c>
      <c r="D7">
        <f>A7*B7*C7</f>
        <v>14736376</v>
      </c>
      <c r="E7">
        <v>56.38</v>
      </c>
      <c r="F7">
        <v>175</v>
      </c>
      <c r="G7">
        <v>178</v>
      </c>
      <c r="H7" s="1">
        <f>D7/D5</f>
        <v>2.622265340287901</v>
      </c>
      <c r="I7" s="1">
        <f>E7/E5</f>
        <v>6.4214123006833717</v>
      </c>
      <c r="J7">
        <f t="shared" si="1"/>
        <v>2.4488034075065639</v>
      </c>
    </row>
    <row r="10" spans="1:10" x14ac:dyDescent="0.25">
      <c r="A10">
        <v>32</v>
      </c>
      <c r="E10">
        <v>0.23</v>
      </c>
      <c r="F10">
        <v>0.05</v>
      </c>
      <c r="G10">
        <v>23</v>
      </c>
    </row>
    <row r="11" spans="1:10" x14ac:dyDescent="0.25">
      <c r="A11">
        <v>64</v>
      </c>
      <c r="E11">
        <v>0.79</v>
      </c>
      <c r="F11">
        <v>1.38</v>
      </c>
      <c r="G11">
        <v>62</v>
      </c>
    </row>
    <row r="12" spans="1:10" x14ac:dyDescent="0.25">
      <c r="A12">
        <v>128</v>
      </c>
      <c r="E12">
        <v>3.12</v>
      </c>
      <c r="F12">
        <v>15.96</v>
      </c>
      <c r="G12">
        <v>91</v>
      </c>
    </row>
    <row r="13" spans="1:10" x14ac:dyDescent="0.25">
      <c r="A13">
        <v>184</v>
      </c>
      <c r="E13">
        <v>13.67</v>
      </c>
      <c r="F13">
        <v>60.49</v>
      </c>
      <c r="G13">
        <v>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A7EF-4A86-4B88-94CD-3505A635C8B8}">
  <dimension ref="A1:U120"/>
  <sheetViews>
    <sheetView tabSelected="1" topLeftCell="A76" workbookViewId="0">
      <selection activeCell="H110" sqref="H110"/>
    </sheetView>
  </sheetViews>
  <sheetFormatPr defaultRowHeight="15" x14ac:dyDescent="0.25"/>
  <cols>
    <col min="4" max="4" width="12.85546875" customWidth="1"/>
    <col min="5" max="5" width="10.7109375" customWidth="1"/>
    <col min="6" max="6" width="10" customWidth="1"/>
    <col min="8" max="8" width="11.28515625" customWidth="1"/>
  </cols>
  <sheetData>
    <row r="1" spans="1:11" x14ac:dyDescent="0.25">
      <c r="E1" t="s">
        <v>10</v>
      </c>
      <c r="F1" t="s">
        <v>6</v>
      </c>
      <c r="G1" t="s">
        <v>11</v>
      </c>
      <c r="H1" t="s">
        <v>12</v>
      </c>
      <c r="I1" t="s">
        <v>13</v>
      </c>
      <c r="J1" t="s">
        <v>17</v>
      </c>
    </row>
    <row r="2" spans="1:11" x14ac:dyDescent="0.25">
      <c r="A2">
        <v>32</v>
      </c>
      <c r="B2">
        <v>32</v>
      </c>
      <c r="C2">
        <v>32</v>
      </c>
      <c r="D2">
        <f>A2*B2*C2</f>
        <v>32768</v>
      </c>
      <c r="E2">
        <v>0.19</v>
      </c>
      <c r="F2">
        <v>17</v>
      </c>
      <c r="G2">
        <f>E2/F2</f>
        <v>1.1176470588235295E-2</v>
      </c>
      <c r="H2">
        <v>2.8000000000000001E-2</v>
      </c>
      <c r="I2">
        <v>3</v>
      </c>
      <c r="J2">
        <v>17</v>
      </c>
    </row>
    <row r="3" spans="1:11" x14ac:dyDescent="0.25">
      <c r="A3">
        <v>40</v>
      </c>
      <c r="E3">
        <v>0.2</v>
      </c>
      <c r="F3">
        <v>17</v>
      </c>
      <c r="G3">
        <f t="shared" ref="G3:G14" si="0">E3/F3</f>
        <v>1.1764705882352941E-2</v>
      </c>
      <c r="I3">
        <v>3</v>
      </c>
    </row>
    <row r="4" spans="1:11" x14ac:dyDescent="0.25">
      <c r="A4">
        <v>50</v>
      </c>
      <c r="E4">
        <v>0.32</v>
      </c>
      <c r="F4">
        <v>14</v>
      </c>
      <c r="G4">
        <f t="shared" si="0"/>
        <v>2.2857142857142857E-2</v>
      </c>
      <c r="I4">
        <v>3</v>
      </c>
      <c r="J4">
        <v>13</v>
      </c>
      <c r="K4" t="s">
        <v>0</v>
      </c>
    </row>
    <row r="5" spans="1:11" x14ac:dyDescent="0.25">
      <c r="A5">
        <v>64</v>
      </c>
      <c r="E5">
        <v>0.3</v>
      </c>
      <c r="F5">
        <v>27</v>
      </c>
      <c r="G5">
        <f t="shared" si="0"/>
        <v>1.1111111111111112E-2</v>
      </c>
      <c r="I5">
        <v>4</v>
      </c>
      <c r="J5">
        <v>27</v>
      </c>
    </row>
    <row r="6" spans="1:11" x14ac:dyDescent="0.25">
      <c r="A6">
        <v>80</v>
      </c>
      <c r="E6">
        <v>0.55800000000000005</v>
      </c>
      <c r="F6">
        <v>27</v>
      </c>
      <c r="G6">
        <f t="shared" si="0"/>
        <v>2.066666666666667E-2</v>
      </c>
      <c r="I6">
        <v>4</v>
      </c>
      <c r="J6">
        <v>27</v>
      </c>
    </row>
    <row r="7" spans="1:11" x14ac:dyDescent="0.25">
      <c r="A7">
        <v>101</v>
      </c>
      <c r="E7" t="s">
        <v>14</v>
      </c>
      <c r="G7" t="e">
        <f t="shared" si="0"/>
        <v>#VALUE!</v>
      </c>
    </row>
    <row r="8" spans="1:11" x14ac:dyDescent="0.25">
      <c r="A8">
        <v>128</v>
      </c>
      <c r="E8">
        <v>1.22</v>
      </c>
      <c r="F8">
        <v>37</v>
      </c>
      <c r="G8">
        <f t="shared" si="0"/>
        <v>3.2972972972972969E-2</v>
      </c>
      <c r="I8">
        <v>5</v>
      </c>
      <c r="J8">
        <v>37</v>
      </c>
    </row>
    <row r="9" spans="1:11" x14ac:dyDescent="0.25">
      <c r="A9">
        <v>161</v>
      </c>
      <c r="E9" t="s">
        <v>14</v>
      </c>
      <c r="G9" t="e">
        <f t="shared" si="0"/>
        <v>#VALUE!</v>
      </c>
    </row>
    <row r="10" spans="1:11" x14ac:dyDescent="0.25">
      <c r="A10">
        <v>203</v>
      </c>
      <c r="E10">
        <v>3.65</v>
      </c>
      <c r="F10">
        <v>22</v>
      </c>
      <c r="G10">
        <f t="shared" si="0"/>
        <v>0.16590909090909089</v>
      </c>
      <c r="I10">
        <v>5</v>
      </c>
    </row>
    <row r="11" spans="1:11" x14ac:dyDescent="0.25">
      <c r="A11">
        <v>256</v>
      </c>
      <c r="E11">
        <v>13.95</v>
      </c>
      <c r="F11">
        <v>40</v>
      </c>
      <c r="G11">
        <f t="shared" si="0"/>
        <v>0.34875</v>
      </c>
    </row>
    <row r="12" spans="1:11" x14ac:dyDescent="0.25">
      <c r="A12">
        <v>322</v>
      </c>
      <c r="E12">
        <v>16.850000000000001</v>
      </c>
      <c r="F12">
        <v>22</v>
      </c>
      <c r="G12">
        <f t="shared" si="0"/>
        <v>0.76590909090909098</v>
      </c>
      <c r="I12">
        <v>6</v>
      </c>
    </row>
    <row r="13" spans="1:11" x14ac:dyDescent="0.25">
      <c r="A13">
        <v>406</v>
      </c>
      <c r="E13">
        <v>46.78</v>
      </c>
      <c r="F13">
        <v>23</v>
      </c>
      <c r="G13">
        <f t="shared" si="0"/>
        <v>2.0339130434782611</v>
      </c>
      <c r="I13">
        <v>6</v>
      </c>
    </row>
    <row r="14" spans="1:11" x14ac:dyDescent="0.25">
      <c r="A14">
        <v>512</v>
      </c>
      <c r="E14">
        <v>54.77</v>
      </c>
      <c r="F14">
        <v>33</v>
      </c>
      <c r="G14">
        <f t="shared" si="0"/>
        <v>1.6596969696969699</v>
      </c>
    </row>
    <row r="17" spans="4:5" x14ac:dyDescent="0.25">
      <c r="D17">
        <v>32768</v>
      </c>
      <c r="E17">
        <f>POWER(D17,1/3)</f>
        <v>31.999999999999986</v>
      </c>
    </row>
    <row r="18" spans="4:5" x14ac:dyDescent="0.25">
      <c r="D18">
        <f>D17*2</f>
        <v>65536</v>
      </c>
      <c r="E18" s="1">
        <f t="shared" ref="E18:E30" si="1">POWER(D18,1/3)</f>
        <v>40.317473596635928</v>
      </c>
    </row>
    <row r="19" spans="4:5" x14ac:dyDescent="0.25">
      <c r="D19">
        <f t="shared" ref="D19:D30" si="2">D18*2</f>
        <v>131072</v>
      </c>
      <c r="E19" s="1">
        <f t="shared" si="1"/>
        <v>50.79683366298238</v>
      </c>
    </row>
    <row r="20" spans="4:5" x14ac:dyDescent="0.25">
      <c r="D20">
        <f t="shared" si="2"/>
        <v>262144</v>
      </c>
      <c r="E20" s="1">
        <f t="shared" si="1"/>
        <v>63.999999999999979</v>
      </c>
    </row>
    <row r="21" spans="4:5" x14ac:dyDescent="0.25">
      <c r="D21">
        <f t="shared" si="2"/>
        <v>524288</v>
      </c>
      <c r="E21" s="1">
        <f t="shared" si="1"/>
        <v>80.634947193271827</v>
      </c>
    </row>
    <row r="22" spans="4:5" x14ac:dyDescent="0.25">
      <c r="D22">
        <f t="shared" si="2"/>
        <v>1048576</v>
      </c>
      <c r="E22" s="1">
        <f t="shared" si="1"/>
        <v>101.59366732596476</v>
      </c>
    </row>
    <row r="23" spans="4:5" x14ac:dyDescent="0.25">
      <c r="D23">
        <f t="shared" si="2"/>
        <v>2097152</v>
      </c>
      <c r="E23" s="1">
        <f t="shared" si="1"/>
        <v>127.99999999999997</v>
      </c>
    </row>
    <row r="24" spans="4:5" x14ac:dyDescent="0.25">
      <c r="D24">
        <f t="shared" si="2"/>
        <v>4194304</v>
      </c>
      <c r="E24" s="1">
        <f t="shared" si="1"/>
        <v>161.26989438654368</v>
      </c>
    </row>
    <row r="25" spans="4:5" x14ac:dyDescent="0.25">
      <c r="D25">
        <f t="shared" si="2"/>
        <v>8388608</v>
      </c>
      <c r="E25" s="1">
        <f t="shared" si="1"/>
        <v>203.18733465192955</v>
      </c>
    </row>
    <row r="26" spans="4:5" x14ac:dyDescent="0.25">
      <c r="D26">
        <f t="shared" si="2"/>
        <v>16777216</v>
      </c>
      <c r="E26" s="1">
        <f t="shared" si="1"/>
        <v>255.99999999999972</v>
      </c>
    </row>
    <row r="27" spans="4:5" x14ac:dyDescent="0.25">
      <c r="D27">
        <f t="shared" si="2"/>
        <v>33554432</v>
      </c>
      <c r="E27" s="1">
        <f t="shared" si="1"/>
        <v>322.53978877308737</v>
      </c>
    </row>
    <row r="28" spans="4:5" x14ac:dyDescent="0.25">
      <c r="D28">
        <f t="shared" si="2"/>
        <v>67108864</v>
      </c>
      <c r="E28" s="1">
        <f t="shared" si="1"/>
        <v>406.37466930385875</v>
      </c>
    </row>
    <row r="29" spans="4:5" x14ac:dyDescent="0.25">
      <c r="D29">
        <f t="shared" si="2"/>
        <v>134217728</v>
      </c>
      <c r="E29">
        <f t="shared" si="1"/>
        <v>511.99999999999994</v>
      </c>
    </row>
    <row r="33" spans="1:9" x14ac:dyDescent="0.25">
      <c r="A33">
        <v>64</v>
      </c>
      <c r="B33">
        <v>64</v>
      </c>
      <c r="C33">
        <v>64</v>
      </c>
      <c r="D33">
        <f t="shared" ref="D33:D36" si="3">A33*B33*C33</f>
        <v>262144</v>
      </c>
      <c r="E33">
        <v>0.39</v>
      </c>
      <c r="F33">
        <v>27</v>
      </c>
      <c r="G33">
        <f t="shared" ref="G33:G36" si="4">E33/F33</f>
        <v>1.4444444444444446E-2</v>
      </c>
      <c r="H33">
        <v>0.89</v>
      </c>
    </row>
    <row r="34" spans="1:9" x14ac:dyDescent="0.25">
      <c r="A34">
        <v>128</v>
      </c>
      <c r="B34">
        <v>128</v>
      </c>
      <c r="C34">
        <v>128</v>
      </c>
      <c r="D34">
        <f t="shared" si="3"/>
        <v>2097152</v>
      </c>
      <c r="E34">
        <v>1.3</v>
      </c>
      <c r="F34">
        <v>37</v>
      </c>
      <c r="G34">
        <f t="shared" si="4"/>
        <v>3.5135135135135137E-2</v>
      </c>
      <c r="H34">
        <v>10.93</v>
      </c>
    </row>
    <row r="35" spans="1:9" x14ac:dyDescent="0.25">
      <c r="A35">
        <v>256</v>
      </c>
      <c r="B35">
        <v>256</v>
      </c>
      <c r="C35">
        <v>256</v>
      </c>
      <c r="D35">
        <f t="shared" si="3"/>
        <v>16777216</v>
      </c>
      <c r="E35">
        <v>13.95</v>
      </c>
      <c r="F35">
        <v>40</v>
      </c>
      <c r="G35">
        <f t="shared" si="4"/>
        <v>0.34875</v>
      </c>
      <c r="H35">
        <v>128.94</v>
      </c>
    </row>
    <row r="36" spans="1:9" x14ac:dyDescent="0.25">
      <c r="A36">
        <v>512</v>
      </c>
      <c r="B36">
        <v>512</v>
      </c>
      <c r="C36">
        <v>512</v>
      </c>
      <c r="D36">
        <f t="shared" si="3"/>
        <v>134217728</v>
      </c>
      <c r="E36">
        <v>54.77</v>
      </c>
      <c r="F36">
        <v>33</v>
      </c>
      <c r="G36">
        <f t="shared" si="4"/>
        <v>1.6596969696969699</v>
      </c>
      <c r="H36">
        <v>508</v>
      </c>
    </row>
    <row r="42" spans="1:9" x14ac:dyDescent="0.25">
      <c r="A42" t="s">
        <v>15</v>
      </c>
    </row>
    <row r="43" spans="1:9" x14ac:dyDescent="0.25">
      <c r="A43" t="s">
        <v>16</v>
      </c>
    </row>
    <row r="44" spans="1:9" x14ac:dyDescent="0.25">
      <c r="E44" t="s">
        <v>10</v>
      </c>
      <c r="F44" t="s">
        <v>6</v>
      </c>
      <c r="G44" t="s">
        <v>11</v>
      </c>
      <c r="H44" t="s">
        <v>17</v>
      </c>
      <c r="I44" t="s">
        <v>18</v>
      </c>
    </row>
    <row r="45" spans="1:9" x14ac:dyDescent="0.25">
      <c r="A45">
        <v>32</v>
      </c>
      <c r="B45">
        <v>32</v>
      </c>
      <c r="C45">
        <v>32</v>
      </c>
      <c r="D45">
        <f>A45*B45*C45</f>
        <v>32768</v>
      </c>
      <c r="E45">
        <v>0.4</v>
      </c>
      <c r="F45">
        <v>205</v>
      </c>
      <c r="H45">
        <v>205</v>
      </c>
      <c r="I45">
        <v>186</v>
      </c>
    </row>
    <row r="46" spans="1:9" x14ac:dyDescent="0.25">
      <c r="A46">
        <v>40</v>
      </c>
      <c r="E46">
        <v>0.83199999999999996</v>
      </c>
      <c r="F46">
        <v>295</v>
      </c>
      <c r="H46">
        <v>295</v>
      </c>
      <c r="I46">
        <v>273</v>
      </c>
    </row>
    <row r="47" spans="1:9" x14ac:dyDescent="0.25">
      <c r="A47">
        <v>50</v>
      </c>
      <c r="E47">
        <v>0.14099999999999999</v>
      </c>
      <c r="F47">
        <v>421</v>
      </c>
      <c r="H47">
        <v>428</v>
      </c>
    </row>
    <row r="48" spans="1:9" x14ac:dyDescent="0.25">
      <c r="A48">
        <v>64</v>
      </c>
      <c r="E48">
        <v>2.61</v>
      </c>
      <c r="F48">
        <v>617</v>
      </c>
      <c r="H48">
        <v>617</v>
      </c>
    </row>
    <row r="49" spans="1:9" x14ac:dyDescent="0.25">
      <c r="A49">
        <v>80</v>
      </c>
      <c r="E49">
        <v>5.8570000000000002</v>
      </c>
      <c r="F49">
        <v>861</v>
      </c>
    </row>
    <row r="50" spans="1:9" x14ac:dyDescent="0.25">
      <c r="A50">
        <v>101</v>
      </c>
      <c r="E50" t="s">
        <v>14</v>
      </c>
    </row>
    <row r="51" spans="1:9" x14ac:dyDescent="0.25">
      <c r="A51">
        <v>128</v>
      </c>
      <c r="E51">
        <v>37.86</v>
      </c>
      <c r="F51">
        <v>1638</v>
      </c>
    </row>
    <row r="52" spans="1:9" x14ac:dyDescent="0.25">
      <c r="A52">
        <v>161</v>
      </c>
    </row>
    <row r="53" spans="1:9" x14ac:dyDescent="0.25">
      <c r="A53">
        <v>203</v>
      </c>
    </row>
    <row r="54" spans="1:9" x14ac:dyDescent="0.25">
      <c r="A54">
        <v>256</v>
      </c>
    </row>
    <row r="55" spans="1:9" x14ac:dyDescent="0.25">
      <c r="A55">
        <v>322</v>
      </c>
    </row>
    <row r="56" spans="1:9" x14ac:dyDescent="0.25">
      <c r="A56">
        <v>406</v>
      </c>
    </row>
    <row r="57" spans="1:9" x14ac:dyDescent="0.25">
      <c r="A57">
        <v>512</v>
      </c>
    </row>
    <row r="61" spans="1:9" x14ac:dyDescent="0.25">
      <c r="A61" t="s">
        <v>28</v>
      </c>
      <c r="B61" t="s">
        <v>22</v>
      </c>
      <c r="C61" s="2" t="s">
        <v>19</v>
      </c>
      <c r="E61" t="s">
        <v>27</v>
      </c>
      <c r="F61" t="s">
        <v>22</v>
      </c>
      <c r="G61" s="2" t="s">
        <v>19</v>
      </c>
    </row>
    <row r="62" spans="1:9" x14ac:dyDescent="0.25">
      <c r="A62" t="s">
        <v>21</v>
      </c>
      <c r="B62" t="s">
        <v>20</v>
      </c>
      <c r="E62" t="s">
        <v>21</v>
      </c>
      <c r="F62" t="s">
        <v>20</v>
      </c>
      <c r="G62" t="s">
        <v>13</v>
      </c>
    </row>
    <row r="63" spans="1:9" x14ac:dyDescent="0.25">
      <c r="A63">
        <v>8</v>
      </c>
      <c r="B63">
        <v>11</v>
      </c>
      <c r="C63">
        <v>2</v>
      </c>
      <c r="E63">
        <v>8</v>
      </c>
      <c r="F63">
        <v>11</v>
      </c>
      <c r="G63">
        <v>2</v>
      </c>
      <c r="H63">
        <v>11</v>
      </c>
      <c r="I63" t="s">
        <v>30</v>
      </c>
    </row>
    <row r="64" spans="1:9" x14ac:dyDescent="0.25">
      <c r="A64">
        <v>16</v>
      </c>
      <c r="B64">
        <v>12</v>
      </c>
      <c r="C64">
        <v>2</v>
      </c>
      <c r="E64">
        <v>16</v>
      </c>
      <c r="F64">
        <v>20</v>
      </c>
      <c r="G64">
        <v>3</v>
      </c>
      <c r="H64">
        <v>21</v>
      </c>
      <c r="I64" t="s">
        <v>30</v>
      </c>
    </row>
    <row r="65" spans="1:9" x14ac:dyDescent="0.25">
      <c r="A65">
        <v>24</v>
      </c>
      <c r="B65">
        <v>11</v>
      </c>
      <c r="C65">
        <v>2</v>
      </c>
      <c r="E65">
        <v>24</v>
      </c>
      <c r="F65">
        <v>22</v>
      </c>
      <c r="G65">
        <v>3</v>
      </c>
    </row>
    <row r="66" spans="1:9" x14ac:dyDescent="0.25">
      <c r="A66">
        <v>32</v>
      </c>
      <c r="B66">
        <v>11</v>
      </c>
      <c r="C66">
        <v>2</v>
      </c>
      <c r="E66">
        <v>32</v>
      </c>
      <c r="F66">
        <v>33</v>
      </c>
      <c r="G66">
        <v>4</v>
      </c>
      <c r="H66">
        <v>34</v>
      </c>
      <c r="I66" t="s">
        <v>31</v>
      </c>
    </row>
    <row r="67" spans="1:9" x14ac:dyDescent="0.25">
      <c r="A67">
        <v>48</v>
      </c>
      <c r="B67">
        <v>10</v>
      </c>
      <c r="C67">
        <v>2</v>
      </c>
      <c r="E67">
        <v>48</v>
      </c>
      <c r="F67">
        <v>35</v>
      </c>
      <c r="G67">
        <v>4</v>
      </c>
    </row>
    <row r="68" spans="1:9" x14ac:dyDescent="0.25">
      <c r="A68">
        <v>64</v>
      </c>
      <c r="B68">
        <v>10</v>
      </c>
      <c r="C68">
        <v>2</v>
      </c>
      <c r="E68">
        <v>64</v>
      </c>
      <c r="F68">
        <v>50</v>
      </c>
      <c r="G68">
        <v>5</v>
      </c>
      <c r="H68">
        <v>47</v>
      </c>
      <c r="I68" t="s">
        <v>31</v>
      </c>
    </row>
    <row r="69" spans="1:9" x14ac:dyDescent="0.25">
      <c r="A69">
        <v>96</v>
      </c>
      <c r="B69">
        <v>9</v>
      </c>
      <c r="C69">
        <v>2</v>
      </c>
      <c r="E69">
        <v>96</v>
      </c>
      <c r="F69">
        <v>50</v>
      </c>
      <c r="G69">
        <v>5</v>
      </c>
    </row>
    <row r="70" spans="1:9" x14ac:dyDescent="0.25">
      <c r="E70">
        <v>126</v>
      </c>
      <c r="F70">
        <v>43</v>
      </c>
      <c r="G70">
        <v>5</v>
      </c>
    </row>
    <row r="72" spans="1:9" x14ac:dyDescent="0.25">
      <c r="A72" t="s">
        <v>28</v>
      </c>
      <c r="B72" t="s">
        <v>23</v>
      </c>
      <c r="C72" s="2" t="s">
        <v>19</v>
      </c>
      <c r="E72" t="s">
        <v>27</v>
      </c>
      <c r="F72" t="s">
        <v>29</v>
      </c>
      <c r="G72" s="2" t="s">
        <v>19</v>
      </c>
    </row>
    <row r="73" spans="1:9" x14ac:dyDescent="0.25">
      <c r="A73" t="s">
        <v>21</v>
      </c>
      <c r="B73" t="s">
        <v>20</v>
      </c>
      <c r="E73" t="s">
        <v>21</v>
      </c>
      <c r="F73" t="s">
        <v>20</v>
      </c>
      <c r="G73" t="s">
        <v>13</v>
      </c>
    </row>
    <row r="74" spans="1:9" x14ac:dyDescent="0.25">
      <c r="A74">
        <v>8</v>
      </c>
      <c r="B74">
        <v>10</v>
      </c>
      <c r="E74">
        <v>8</v>
      </c>
      <c r="F74">
        <v>10</v>
      </c>
      <c r="G74">
        <v>2</v>
      </c>
      <c r="H74">
        <v>10</v>
      </c>
    </row>
    <row r="75" spans="1:9" x14ac:dyDescent="0.25">
      <c r="A75">
        <v>16</v>
      </c>
      <c r="B75">
        <v>20</v>
      </c>
      <c r="E75">
        <v>16</v>
      </c>
      <c r="F75">
        <v>26</v>
      </c>
      <c r="G75">
        <v>3</v>
      </c>
      <c r="H75">
        <v>25.5</v>
      </c>
    </row>
    <row r="76" spans="1:9" x14ac:dyDescent="0.25">
      <c r="A76">
        <v>24</v>
      </c>
      <c r="B76">
        <v>16</v>
      </c>
      <c r="E76">
        <v>24</v>
      </c>
      <c r="F76">
        <v>25</v>
      </c>
      <c r="G76">
        <v>3</v>
      </c>
    </row>
    <row r="77" spans="1:9" x14ac:dyDescent="0.25">
      <c r="A77">
        <v>32</v>
      </c>
      <c r="B77">
        <v>16</v>
      </c>
      <c r="E77">
        <v>32</v>
      </c>
      <c r="F77">
        <v>42</v>
      </c>
      <c r="G77">
        <v>4</v>
      </c>
      <c r="H77">
        <v>60</v>
      </c>
    </row>
    <row r="78" spans="1:9" x14ac:dyDescent="0.25">
      <c r="A78">
        <v>40</v>
      </c>
      <c r="B78">
        <v>16</v>
      </c>
    </row>
    <row r="79" spans="1:9" x14ac:dyDescent="0.25">
      <c r="A79">
        <v>42</v>
      </c>
      <c r="B79">
        <v>16</v>
      </c>
    </row>
    <row r="80" spans="1:9" x14ac:dyDescent="0.25">
      <c r="A80">
        <v>44</v>
      </c>
      <c r="B80">
        <v>16</v>
      </c>
    </row>
    <row r="81" spans="1:8" x14ac:dyDescent="0.25">
      <c r="A81">
        <v>45</v>
      </c>
      <c r="B81" t="s">
        <v>24</v>
      </c>
      <c r="C81" t="s">
        <v>25</v>
      </c>
    </row>
    <row r="82" spans="1:8" x14ac:dyDescent="0.25">
      <c r="A82">
        <v>46</v>
      </c>
      <c r="B82">
        <v>46</v>
      </c>
    </row>
    <row r="83" spans="1:8" x14ac:dyDescent="0.25">
      <c r="A83">
        <v>47</v>
      </c>
      <c r="B83" t="s">
        <v>26</v>
      </c>
    </row>
    <row r="84" spans="1:8" x14ac:dyDescent="0.25">
      <c r="A84">
        <v>48</v>
      </c>
      <c r="B84" s="2">
        <v>81</v>
      </c>
      <c r="E84">
        <v>48</v>
      </c>
      <c r="F84">
        <v>78</v>
      </c>
      <c r="G84">
        <v>4</v>
      </c>
    </row>
    <row r="85" spans="1:8" x14ac:dyDescent="0.25">
      <c r="A85">
        <v>50</v>
      </c>
      <c r="B85">
        <v>72</v>
      </c>
    </row>
    <row r="86" spans="1:8" x14ac:dyDescent="0.25">
      <c r="A86">
        <v>54</v>
      </c>
      <c r="B86">
        <v>65</v>
      </c>
    </row>
    <row r="87" spans="1:8" x14ac:dyDescent="0.25">
      <c r="A87">
        <v>60</v>
      </c>
      <c r="B87">
        <v>51</v>
      </c>
    </row>
    <row r="88" spans="1:8" x14ac:dyDescent="0.25">
      <c r="A88">
        <v>62</v>
      </c>
      <c r="B88">
        <v>48</v>
      </c>
    </row>
    <row r="89" spans="1:8" x14ac:dyDescent="0.25">
      <c r="A89">
        <v>64</v>
      </c>
      <c r="B89">
        <v>45</v>
      </c>
      <c r="E89">
        <v>64</v>
      </c>
      <c r="F89">
        <v>73</v>
      </c>
      <c r="G89">
        <v>5</v>
      </c>
      <c r="H89">
        <v>92</v>
      </c>
    </row>
    <row r="90" spans="1:8" x14ac:dyDescent="0.25">
      <c r="A90">
        <v>96</v>
      </c>
      <c r="B90">
        <v>50</v>
      </c>
      <c r="E90">
        <v>96</v>
      </c>
      <c r="F90">
        <v>114</v>
      </c>
      <c r="G90">
        <v>5</v>
      </c>
    </row>
    <row r="91" spans="1:8" x14ac:dyDescent="0.25">
      <c r="E91">
        <v>126</v>
      </c>
      <c r="F91">
        <v>90</v>
      </c>
      <c r="G91">
        <v>5</v>
      </c>
    </row>
    <row r="95" spans="1:8" x14ac:dyDescent="0.25">
      <c r="A95">
        <v>2</v>
      </c>
      <c r="B95" t="s">
        <v>32</v>
      </c>
      <c r="C95" t="s">
        <v>33</v>
      </c>
      <c r="D95" t="s">
        <v>34</v>
      </c>
      <c r="E95" t="s">
        <v>35</v>
      </c>
    </row>
    <row r="96" spans="1:8" x14ac:dyDescent="0.25">
      <c r="C96" t="s">
        <v>36</v>
      </c>
      <c r="D96">
        <v>16</v>
      </c>
      <c r="E96">
        <v>0.45190000000000002</v>
      </c>
    </row>
    <row r="97" spans="1:21" x14ac:dyDescent="0.25">
      <c r="C97" t="s">
        <v>37</v>
      </c>
      <c r="D97">
        <v>16</v>
      </c>
      <c r="E97">
        <v>0.47199999999999998</v>
      </c>
    </row>
    <row r="98" spans="1:21" x14ac:dyDescent="0.25">
      <c r="C98" t="s">
        <v>38</v>
      </c>
      <c r="D98">
        <v>16</v>
      </c>
      <c r="E98">
        <v>0.44</v>
      </c>
    </row>
    <row r="99" spans="1:21" x14ac:dyDescent="0.25">
      <c r="A99" t="s">
        <v>39</v>
      </c>
      <c r="C99" t="s">
        <v>40</v>
      </c>
    </row>
    <row r="102" spans="1:21" x14ac:dyDescent="0.25">
      <c r="H102" s="3">
        <v>1.0000000000000001E-15</v>
      </c>
      <c r="K102" s="3">
        <v>1.0000000000000001E-15</v>
      </c>
      <c r="N102" s="3">
        <v>1.0000000000000001E-15</v>
      </c>
      <c r="Q102" s="3">
        <v>1.0000000000000001E-15</v>
      </c>
      <c r="T102" s="3">
        <v>1.0000000000000001E-15</v>
      </c>
    </row>
    <row r="103" spans="1:21" x14ac:dyDescent="0.25">
      <c r="A103" t="s">
        <v>41</v>
      </c>
      <c r="C103" t="s">
        <v>45</v>
      </c>
      <c r="H103" t="s">
        <v>47</v>
      </c>
      <c r="K103" t="s">
        <v>47</v>
      </c>
      <c r="N103" t="s">
        <v>50</v>
      </c>
      <c r="Q103" t="s">
        <v>52</v>
      </c>
      <c r="T103" t="s">
        <v>52</v>
      </c>
    </row>
    <row r="104" spans="1:21" x14ac:dyDescent="0.25">
      <c r="A104" t="s">
        <v>42</v>
      </c>
      <c r="B104" s="3">
        <v>1.0000000000000001E-15</v>
      </c>
      <c r="H104" t="s">
        <v>48</v>
      </c>
      <c r="K104" t="s">
        <v>54</v>
      </c>
      <c r="N104" t="s">
        <v>51</v>
      </c>
      <c r="Q104" t="s">
        <v>53</v>
      </c>
      <c r="T104" t="s">
        <v>55</v>
      </c>
    </row>
    <row r="105" spans="1:21" x14ac:dyDescent="0.25">
      <c r="A105" t="s">
        <v>22</v>
      </c>
      <c r="D105" t="s">
        <v>44</v>
      </c>
      <c r="H105" t="s">
        <v>44</v>
      </c>
      <c r="K105" t="s">
        <v>44</v>
      </c>
      <c r="N105" t="s">
        <v>44</v>
      </c>
    </row>
    <row r="106" spans="1:21" x14ac:dyDescent="0.25">
      <c r="B106" t="s">
        <v>20</v>
      </c>
      <c r="C106" t="s">
        <v>43</v>
      </c>
      <c r="E106" t="s">
        <v>20</v>
      </c>
      <c r="F106" t="s">
        <v>43</v>
      </c>
      <c r="H106" t="s">
        <v>20</v>
      </c>
      <c r="I106" t="s">
        <v>43</v>
      </c>
      <c r="K106" t="s">
        <v>20</v>
      </c>
      <c r="L106" t="s">
        <v>43</v>
      </c>
      <c r="N106" t="s">
        <v>20</v>
      </c>
      <c r="O106" t="s">
        <v>43</v>
      </c>
      <c r="Q106" t="s">
        <v>20</v>
      </c>
      <c r="R106" t="s">
        <v>43</v>
      </c>
      <c r="T106" t="s">
        <v>20</v>
      </c>
      <c r="U106" t="s">
        <v>43</v>
      </c>
    </row>
    <row r="107" spans="1:21" x14ac:dyDescent="0.25">
      <c r="A107">
        <v>8</v>
      </c>
      <c r="B107">
        <v>21</v>
      </c>
      <c r="C107">
        <v>0.19</v>
      </c>
      <c r="E107">
        <v>52</v>
      </c>
      <c r="F107">
        <v>0.53</v>
      </c>
      <c r="H107">
        <v>44</v>
      </c>
      <c r="I107">
        <v>0.47</v>
      </c>
      <c r="K107">
        <v>45</v>
      </c>
      <c r="L107">
        <v>0.47</v>
      </c>
      <c r="N107">
        <v>71</v>
      </c>
      <c r="O107">
        <v>0.63</v>
      </c>
      <c r="Q107">
        <v>52</v>
      </c>
      <c r="R107">
        <v>0.53300000000000003</v>
      </c>
      <c r="T107">
        <v>56</v>
      </c>
      <c r="U107">
        <v>0.55000000000000004</v>
      </c>
    </row>
    <row r="108" spans="1:21" x14ac:dyDescent="0.25">
      <c r="A108">
        <v>16</v>
      </c>
      <c r="B108">
        <v>25</v>
      </c>
      <c r="C108">
        <v>0.25</v>
      </c>
      <c r="E108">
        <v>70</v>
      </c>
      <c r="F108">
        <v>0.63</v>
      </c>
      <c r="H108">
        <v>67</v>
      </c>
      <c r="I108">
        <v>0.61</v>
      </c>
      <c r="K108">
        <v>69</v>
      </c>
      <c r="L108">
        <v>0.62</v>
      </c>
      <c r="N108">
        <v>81</v>
      </c>
      <c r="O108">
        <v>0.66</v>
      </c>
      <c r="Q108">
        <v>70</v>
      </c>
      <c r="R108">
        <v>0.63</v>
      </c>
      <c r="T108">
        <v>71</v>
      </c>
      <c r="U108">
        <v>0.63</v>
      </c>
    </row>
    <row r="109" spans="1:21" x14ac:dyDescent="0.25">
      <c r="A109">
        <v>24</v>
      </c>
      <c r="B109">
        <v>25</v>
      </c>
      <c r="C109">
        <v>0.24</v>
      </c>
    </row>
    <row r="110" spans="1:21" x14ac:dyDescent="0.25">
      <c r="A110">
        <v>32</v>
      </c>
      <c r="B110">
        <v>25</v>
      </c>
      <c r="C110">
        <v>0.26</v>
      </c>
      <c r="E110">
        <v>82</v>
      </c>
      <c r="F110">
        <v>0.67</v>
      </c>
      <c r="H110">
        <v>57</v>
      </c>
      <c r="I110">
        <v>0.56000000000000005</v>
      </c>
      <c r="K110">
        <v>58</v>
      </c>
      <c r="L110">
        <v>0.56999999999999995</v>
      </c>
      <c r="N110">
        <v>78</v>
      </c>
      <c r="O110">
        <v>0.65</v>
      </c>
      <c r="Q110">
        <v>82</v>
      </c>
      <c r="R110">
        <v>0.67</v>
      </c>
      <c r="T110">
        <v>80</v>
      </c>
      <c r="U110">
        <v>0.66</v>
      </c>
    </row>
    <row r="111" spans="1:21" x14ac:dyDescent="0.25">
      <c r="A111">
        <v>48</v>
      </c>
      <c r="B111">
        <v>25</v>
      </c>
      <c r="C111">
        <v>0.26</v>
      </c>
    </row>
    <row r="112" spans="1:21" x14ac:dyDescent="0.25">
      <c r="A112">
        <v>64</v>
      </c>
      <c r="B112">
        <v>25</v>
      </c>
      <c r="C112">
        <v>0.27</v>
      </c>
      <c r="E112" t="s">
        <v>14</v>
      </c>
      <c r="F112">
        <v>1</v>
      </c>
      <c r="H112">
        <v>844</v>
      </c>
      <c r="I112">
        <v>0.96</v>
      </c>
    </row>
    <row r="113" spans="1:8" x14ac:dyDescent="0.25">
      <c r="A113">
        <v>96</v>
      </c>
      <c r="B113" t="s">
        <v>14</v>
      </c>
      <c r="C113" t="s">
        <v>46</v>
      </c>
    </row>
    <row r="114" spans="1:8" x14ac:dyDescent="0.25">
      <c r="H114" t="s">
        <v>49</v>
      </c>
    </row>
    <row r="115" spans="1:8" x14ac:dyDescent="0.25">
      <c r="A115" t="s">
        <v>56</v>
      </c>
    </row>
    <row r="117" spans="1:8" x14ac:dyDescent="0.25">
      <c r="A117" t="s">
        <v>21</v>
      </c>
      <c r="B117" t="s">
        <v>20</v>
      </c>
      <c r="C117" t="s">
        <v>43</v>
      </c>
    </row>
    <row r="118" spans="1:8" x14ac:dyDescent="0.25">
      <c r="A118">
        <v>8</v>
      </c>
      <c r="B118">
        <v>20</v>
      </c>
      <c r="C118">
        <v>0.17899999999999999</v>
      </c>
    </row>
    <row r="119" spans="1:8" x14ac:dyDescent="0.25">
      <c r="A119">
        <v>16</v>
      </c>
      <c r="B119">
        <v>25</v>
      </c>
      <c r="C119">
        <v>0.255</v>
      </c>
    </row>
    <row r="120" spans="1:8" x14ac:dyDescent="0.25">
      <c r="A120">
        <v>32</v>
      </c>
      <c r="B120">
        <v>27</v>
      </c>
      <c r="C120">
        <v>0.28000000000000003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MultigridGPUvsEigen</vt:lpstr>
      <vt:lpstr>EmptyVolume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vkrs</dc:creator>
  <cp:lastModifiedBy>vkrs</cp:lastModifiedBy>
  <dcterms:created xsi:type="dcterms:W3CDTF">2018-04-02T17:46:44Z</dcterms:created>
  <dcterms:modified xsi:type="dcterms:W3CDTF">2018-04-05T14:35:05Z</dcterms:modified>
</cp:coreProperties>
</file>