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21d5d8aa11ebda8/Education/ETH/5. semester/Physically-Based Simulation in Computer Graphics/physSim/exercises/ex1/report/"/>
    </mc:Choice>
  </mc:AlternateContent>
  <bookViews>
    <workbookView xWindow="0" yWindow="0" windowWidth="21570" windowHeight="8085" xr2:uid="{DE611775-1247-43CE-98C6-0B067368A791}"/>
  </bookViews>
  <sheets>
    <sheet name="Sheet1" sheetId="2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4" i="2" l="1"/>
  <c r="L23" i="2"/>
  <c r="M24" i="2" s="1"/>
  <c r="L22" i="2"/>
  <c r="M23" i="2" s="1"/>
  <c r="L21" i="2"/>
  <c r="L20" i="2"/>
  <c r="M21" i="2" s="1"/>
  <c r="L19" i="2"/>
  <c r="M20" i="2" s="1"/>
  <c r="L18" i="2"/>
  <c r="M19" i="2" s="1"/>
  <c r="L17" i="2"/>
  <c r="M18" i="2" s="1"/>
  <c r="L16" i="2"/>
  <c r="L15" i="2"/>
  <c r="M16" i="2" s="1"/>
  <c r="I24" i="2"/>
  <c r="I23" i="2"/>
  <c r="J24" i="2" s="1"/>
  <c r="I22" i="2"/>
  <c r="J23" i="2" s="1"/>
  <c r="I21" i="2"/>
  <c r="J22" i="2" s="1"/>
  <c r="J20" i="2"/>
  <c r="I20" i="2"/>
  <c r="I19" i="2"/>
  <c r="I18" i="2"/>
  <c r="J19" i="2" s="1"/>
  <c r="I17" i="2"/>
  <c r="I16" i="2"/>
  <c r="I15" i="2"/>
  <c r="J16" i="2" s="1"/>
  <c r="F24" i="2"/>
  <c r="F23" i="2"/>
  <c r="F22" i="2"/>
  <c r="F21" i="2"/>
  <c r="G21" i="2" s="1"/>
  <c r="F20" i="2"/>
  <c r="F19" i="2"/>
  <c r="G20" i="2" s="1"/>
  <c r="F18" i="2"/>
  <c r="G19" i="2" s="1"/>
  <c r="F17" i="2"/>
  <c r="F16" i="2"/>
  <c r="F15" i="2"/>
  <c r="C24" i="2"/>
  <c r="C23" i="2"/>
  <c r="D24" i="2" s="1"/>
  <c r="C22" i="2"/>
  <c r="C21" i="2"/>
  <c r="D22" i="2" s="1"/>
  <c r="C20" i="2"/>
  <c r="D21" i="2" s="1"/>
  <c r="C19" i="2"/>
  <c r="D20" i="2" s="1"/>
  <c r="C18" i="2"/>
  <c r="D19" i="2" s="1"/>
  <c r="C17" i="2"/>
  <c r="C16" i="2"/>
  <c r="C15" i="2"/>
  <c r="D16" i="2" s="1"/>
  <c r="L12" i="2"/>
  <c r="L11" i="2"/>
  <c r="M12" i="2" s="1"/>
  <c r="L10" i="2"/>
  <c r="M11" i="2" s="1"/>
  <c r="L9" i="2"/>
  <c r="M10" i="2" s="1"/>
  <c r="L8" i="2"/>
  <c r="L7" i="2"/>
  <c r="M8" i="2" s="1"/>
  <c r="L6" i="2"/>
  <c r="M7" i="2" s="1"/>
  <c r="L5" i="2"/>
  <c r="L4" i="2"/>
  <c r="L3" i="2"/>
  <c r="M4" i="2" s="1"/>
  <c r="I12" i="2"/>
  <c r="I11" i="2"/>
  <c r="J12" i="2" s="1"/>
  <c r="I10" i="2"/>
  <c r="I9" i="2"/>
  <c r="J10" i="2" s="1"/>
  <c r="I8" i="2"/>
  <c r="I7" i="2"/>
  <c r="I6" i="2"/>
  <c r="J7" i="2" s="1"/>
  <c r="I5" i="2"/>
  <c r="I4" i="2"/>
  <c r="I3" i="2"/>
  <c r="J4" i="2" s="1"/>
  <c r="F12" i="2"/>
  <c r="F11" i="2"/>
  <c r="F10" i="2"/>
  <c r="G11" i="2" s="1"/>
  <c r="F9" i="2"/>
  <c r="F8" i="2"/>
  <c r="G9" i="2" s="1"/>
  <c r="F7" i="2"/>
  <c r="F6" i="2"/>
  <c r="G7" i="2" s="1"/>
  <c r="F5" i="2"/>
  <c r="F4" i="2"/>
  <c r="F3" i="2"/>
  <c r="C12" i="2"/>
  <c r="C11" i="2"/>
  <c r="C10" i="2"/>
  <c r="D11" i="2" s="1"/>
  <c r="C9" i="2"/>
  <c r="D10" i="2" s="1"/>
  <c r="C8" i="2"/>
  <c r="C7" i="2"/>
  <c r="D8" i="2" s="1"/>
  <c r="C6" i="2"/>
  <c r="C5" i="2"/>
  <c r="D6" i="2" s="1"/>
  <c r="C4" i="2"/>
  <c r="C3" i="2"/>
  <c r="D4" i="2" l="1"/>
  <c r="D12" i="2"/>
  <c r="J8" i="2"/>
  <c r="M6" i="2"/>
  <c r="D23" i="2"/>
  <c r="J18" i="2"/>
  <c r="M22" i="2"/>
  <c r="G23" i="2"/>
  <c r="G17" i="2"/>
  <c r="J5" i="2"/>
  <c r="D7" i="2"/>
  <c r="G5" i="2"/>
  <c r="G12" i="2"/>
  <c r="J11" i="2"/>
  <c r="D18" i="2"/>
  <c r="G16" i="2"/>
  <c r="G24" i="2"/>
  <c r="M17" i="2"/>
  <c r="J17" i="2"/>
  <c r="J21" i="2"/>
  <c r="G18" i="2"/>
  <c r="G22" i="2"/>
  <c r="D17" i="2"/>
  <c r="M5" i="2"/>
  <c r="M9" i="2"/>
  <c r="J9" i="2"/>
  <c r="J6" i="2"/>
  <c r="G8" i="2"/>
  <c r="G4" i="2"/>
  <c r="G6" i="2"/>
  <c r="G10" i="2"/>
  <c r="D5" i="2"/>
  <c r="D9" i="2"/>
</calcChain>
</file>

<file path=xl/sharedStrings.xml><?xml version="1.0" encoding="utf-8"?>
<sst xmlns="http://schemas.openxmlformats.org/spreadsheetml/2006/main" count="42" uniqueCount="11">
  <si>
    <t>velocity change table:</t>
  </si>
  <si>
    <t>displacement table:</t>
  </si>
  <si>
    <t>step</t>
  </si>
  <si>
    <t>euler</t>
  </si>
  <si>
    <t>symplectic_euler</t>
  </si>
  <si>
    <t>midpoint</t>
  </si>
  <si>
    <t>backwards_euler</t>
  </si>
  <si>
    <t>analytic</t>
  </si>
  <si>
    <t>e_i</t>
  </si>
  <si>
    <t>e_i / e_{1+1}</t>
  </si>
  <si>
    <t>Only convergence: Velocity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</si>
</sst>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3D06D-725C-4507-97C9-062D364BFA85}">
  <dimension ref="A1:N50"/>
  <sheetViews>
    <sheetView tabSelected="1" topLeftCell="A19" workbookViewId="0">
      <selection activeCell="G37" sqref="G37"/>
    </sheetView>
  </sheetViews>
  <sheetFormatPr defaultRowHeight="15" x14ac:dyDescent="0.25"/>
  <cols>
    <col min="1" max="14" width="14.28515625" customWidth="1"/>
  </cols>
  <sheetData>
    <row r="1" spans="1:14" x14ac:dyDescent="0.25">
      <c r="A1" t="s">
        <v>0</v>
      </c>
    </row>
    <row r="2" spans="1:14" x14ac:dyDescent="0.25">
      <c r="A2" t="s">
        <v>2</v>
      </c>
      <c r="B2" t="s">
        <v>3</v>
      </c>
      <c r="C2" t="s">
        <v>8</v>
      </c>
      <c r="D2" t="s">
        <v>9</v>
      </c>
      <c r="E2" t="s">
        <v>4</v>
      </c>
      <c r="F2" t="s">
        <v>8</v>
      </c>
      <c r="G2" t="s">
        <v>9</v>
      </c>
      <c r="H2" t="s">
        <v>5</v>
      </c>
      <c r="I2" t="s">
        <v>8</v>
      </c>
      <c r="J2" t="s">
        <v>9</v>
      </c>
      <c r="K2" t="s">
        <v>6</v>
      </c>
      <c r="L2" t="s">
        <v>8</v>
      </c>
      <c r="M2" t="s">
        <v>9</v>
      </c>
      <c r="N2" t="s">
        <v>7</v>
      </c>
    </row>
    <row r="3" spans="1:14" x14ac:dyDescent="0.25">
      <c r="A3" s="2">
        <v>0.5</v>
      </c>
      <c r="B3" s="2">
        <v>-2.6501800000000002</v>
      </c>
      <c r="C3" s="2">
        <f>$N3-B3</f>
        <v>3.7497700000000003</v>
      </c>
      <c r="D3" s="2"/>
      <c r="E3" s="2">
        <v>-2.6501800000000002</v>
      </c>
      <c r="F3" s="2">
        <f>$N3-E3</f>
        <v>3.7497700000000003</v>
      </c>
      <c r="G3" s="2"/>
      <c r="H3" s="2">
        <v>7.6683500000000002</v>
      </c>
      <c r="I3" s="2">
        <f>$N3-H3</f>
        <v>-6.5687600000000002</v>
      </c>
      <c r="J3" s="2"/>
      <c r="K3" s="2">
        <v>0.69180399999999997</v>
      </c>
      <c r="L3" s="2">
        <f>$N3-K3</f>
        <v>0.40778600000000009</v>
      </c>
      <c r="M3" s="2"/>
      <c r="N3" s="2">
        <v>1.0995900000000001</v>
      </c>
    </row>
    <row r="4" spans="1:14" x14ac:dyDescent="0.25">
      <c r="A4" s="2">
        <v>0.25</v>
      </c>
      <c r="B4" s="2">
        <v>-1.3250900000000001</v>
      </c>
      <c r="C4" s="2">
        <f>$N4-B4</f>
        <v>2.4946900000000003</v>
      </c>
      <c r="D4" s="2">
        <f>C3/C4</f>
        <v>1.5031005856439077</v>
      </c>
      <c r="E4" s="2">
        <v>-1.3250900000000001</v>
      </c>
      <c r="F4" s="2">
        <f t="shared" ref="F4:F12" si="0">$N4-E4</f>
        <v>2.4946900000000003</v>
      </c>
      <c r="G4" s="2">
        <f>F3/F4</f>
        <v>1.5031005856439077</v>
      </c>
      <c r="H4" s="2">
        <v>1.25454</v>
      </c>
      <c r="I4" s="2">
        <f t="shared" ref="I4:I12" si="1">$N4-H4</f>
        <v>-8.4940000000000015E-2</v>
      </c>
      <c r="J4" s="2">
        <f>I3/I4</f>
        <v>77.334118201083101</v>
      </c>
      <c r="K4" s="2">
        <v>0.52885199999999999</v>
      </c>
      <c r="L4" s="2">
        <f t="shared" ref="L4:L12" si="2">$N4-K4</f>
        <v>0.64074799999999998</v>
      </c>
      <c r="M4" s="2">
        <f>L3/L4</f>
        <v>0.63642180701305362</v>
      </c>
      <c r="N4" s="2">
        <v>1.1696</v>
      </c>
    </row>
    <row r="5" spans="1:14" x14ac:dyDescent="0.25">
      <c r="A5" s="2">
        <v>0.125</v>
      </c>
      <c r="B5" s="2">
        <v>-0.66254599999999997</v>
      </c>
      <c r="C5" s="2">
        <f>$N5-B5</f>
        <v>0.72473919999999992</v>
      </c>
      <c r="D5" s="2">
        <f t="shared" ref="D5:D12" si="3">C4/C5</f>
        <v>3.4421899629549508</v>
      </c>
      <c r="E5" s="2">
        <v>-0.66254599999999997</v>
      </c>
      <c r="F5" s="2">
        <f t="shared" si="0"/>
        <v>0.72473919999999992</v>
      </c>
      <c r="G5" s="2">
        <f t="shared" ref="G5:G12" si="4">F4/F5</f>
        <v>3.4421899629549508</v>
      </c>
      <c r="H5" s="2">
        <v>-1.7637099999999999E-2</v>
      </c>
      <c r="I5" s="2">
        <f t="shared" si="1"/>
        <v>7.9830299999999993E-2</v>
      </c>
      <c r="J5" s="2">
        <f t="shared" ref="J5:J12" si="5">I4/I5</f>
        <v>-1.0640070249015727</v>
      </c>
      <c r="K5" s="2">
        <v>0.24478900000000001</v>
      </c>
      <c r="L5" s="2">
        <f t="shared" si="2"/>
        <v>-0.1825958</v>
      </c>
      <c r="M5" s="2">
        <f t="shared" ref="M5:M12" si="6">L4/L5</f>
        <v>-3.5091059049550974</v>
      </c>
      <c r="N5" s="2">
        <v>6.2193199999999997E-2</v>
      </c>
    </row>
    <row r="6" spans="1:14" x14ac:dyDescent="0.25">
      <c r="A6" s="2">
        <v>6.25E-2</v>
      </c>
      <c r="B6" s="2">
        <v>-0.33127299999999998</v>
      </c>
      <c r="C6" s="2">
        <f>$N6-B6</f>
        <v>0.17719699999999999</v>
      </c>
      <c r="D6" s="2">
        <f t="shared" si="3"/>
        <v>4.0900195827243122</v>
      </c>
      <c r="E6" s="2">
        <v>-0.33127299999999998</v>
      </c>
      <c r="F6" s="2">
        <f t="shared" si="0"/>
        <v>0.17719699999999999</v>
      </c>
      <c r="G6" s="2">
        <f t="shared" si="4"/>
        <v>4.0900195827243122</v>
      </c>
      <c r="H6" s="2">
        <v>-0.170046</v>
      </c>
      <c r="I6" s="2">
        <f t="shared" si="1"/>
        <v>1.5970000000000012E-2</v>
      </c>
      <c r="J6" s="2">
        <f t="shared" si="5"/>
        <v>4.9987664370695013</v>
      </c>
      <c r="K6" s="2">
        <v>-6.3414300000000003E-3</v>
      </c>
      <c r="L6" s="2">
        <f t="shared" si="2"/>
        <v>-0.14773456999999998</v>
      </c>
      <c r="M6" s="2">
        <f t="shared" si="6"/>
        <v>1.2359720544758077</v>
      </c>
      <c r="N6" s="2">
        <v>-0.15407599999999999</v>
      </c>
    </row>
    <row r="7" spans="1:14" x14ac:dyDescent="0.25">
      <c r="A7" s="2">
        <v>3.125E-2</v>
      </c>
      <c r="B7" s="2">
        <v>-0.16563600000000001</v>
      </c>
      <c r="C7" s="2">
        <f>$N7-B7</f>
        <v>4.2662000000000005E-2</v>
      </c>
      <c r="D7" s="2">
        <f t="shared" si="3"/>
        <v>4.1535089775444183</v>
      </c>
      <c r="E7" s="2">
        <v>-0.16563600000000001</v>
      </c>
      <c r="F7" s="2">
        <f t="shared" si="0"/>
        <v>4.2662000000000005E-2</v>
      </c>
      <c r="G7" s="2">
        <f t="shared" si="4"/>
        <v>4.1535089775444183</v>
      </c>
      <c r="H7" s="2">
        <v>-0.12533</v>
      </c>
      <c r="I7" s="2">
        <f t="shared" si="1"/>
        <v>2.355999999999997E-3</v>
      </c>
      <c r="J7" s="2">
        <f t="shared" si="5"/>
        <v>6.7784380305602854</v>
      </c>
      <c r="K7" s="2">
        <v>-7.74585E-2</v>
      </c>
      <c r="L7" s="2">
        <f t="shared" si="2"/>
        <v>-4.55155E-2</v>
      </c>
      <c r="M7" s="2">
        <f t="shared" si="6"/>
        <v>3.2458079115905565</v>
      </c>
      <c r="N7" s="2">
        <v>-0.122974</v>
      </c>
    </row>
    <row r="8" spans="1:14" x14ac:dyDescent="0.25">
      <c r="A8" s="2">
        <v>1.5630000000000002E-2</v>
      </c>
      <c r="B8" s="2">
        <v>-8.2818199999999995E-2</v>
      </c>
      <c r="C8" s="2">
        <f>$N8-B8</f>
        <v>1.0392799999999994E-2</v>
      </c>
      <c r="D8" s="2">
        <f t="shared" si="3"/>
        <v>4.1049572781156218</v>
      </c>
      <c r="E8" s="2">
        <v>-8.2818199999999995E-2</v>
      </c>
      <c r="F8" s="2">
        <f t="shared" si="0"/>
        <v>1.0392799999999994E-2</v>
      </c>
      <c r="G8" s="2">
        <f t="shared" si="4"/>
        <v>4.1049572781156218</v>
      </c>
      <c r="H8" s="2">
        <v>-7.2741500000000001E-2</v>
      </c>
      <c r="I8" s="2">
        <f t="shared" si="1"/>
        <v>3.1609999999999971E-4</v>
      </c>
      <c r="J8" s="2">
        <f t="shared" si="5"/>
        <v>7.4533375514077793</v>
      </c>
      <c r="K8" s="2">
        <v>-6.1171400000000001E-2</v>
      </c>
      <c r="L8" s="2">
        <f t="shared" si="2"/>
        <v>-1.1254E-2</v>
      </c>
      <c r="M8" s="2">
        <f t="shared" si="6"/>
        <v>4.0443842189443755</v>
      </c>
      <c r="N8" s="2">
        <v>-7.2425400000000001E-2</v>
      </c>
    </row>
    <row r="9" spans="1:14" x14ac:dyDescent="0.25">
      <c r="A9" s="2">
        <v>7.8100000000000001E-3</v>
      </c>
      <c r="B9" s="2">
        <v>-4.1409099999999997E-2</v>
      </c>
      <c r="C9" s="2">
        <f>$N9-B9</f>
        <v>2.5599999999999998E-3</v>
      </c>
      <c r="D9" s="2">
        <f t="shared" si="3"/>
        <v>4.0596874999999981</v>
      </c>
      <c r="E9" s="2">
        <v>-4.1409099999999997E-2</v>
      </c>
      <c r="F9" s="2">
        <f t="shared" si="0"/>
        <v>2.5599999999999998E-3</v>
      </c>
      <c r="G9" s="2">
        <f t="shared" si="4"/>
        <v>4.0596874999999981</v>
      </c>
      <c r="H9" s="2">
        <v>-3.8889899999999998E-2</v>
      </c>
      <c r="I9" s="2">
        <f t="shared" si="1"/>
        <v>4.0800000000000558E-5</v>
      </c>
      <c r="J9" s="2">
        <f t="shared" si="5"/>
        <v>7.7475490196077299</v>
      </c>
      <c r="K9" s="2">
        <v>-3.6150099999999998E-2</v>
      </c>
      <c r="L9" s="2">
        <f t="shared" si="2"/>
        <v>-2.699E-3</v>
      </c>
      <c r="M9" s="2">
        <f t="shared" si="6"/>
        <v>4.1696924786958132</v>
      </c>
      <c r="N9" s="2">
        <v>-3.8849099999999998E-2</v>
      </c>
    </row>
    <row r="10" spans="1:14" x14ac:dyDescent="0.25">
      <c r="A10" s="2">
        <v>3.9100000000000003E-3</v>
      </c>
      <c r="B10" s="2">
        <v>-2.07046E-2</v>
      </c>
      <c r="C10" s="2">
        <f>$N10-B10</f>
        <v>6.3500000000000015E-4</v>
      </c>
      <c r="D10" s="2">
        <f t="shared" si="3"/>
        <v>4.031496062992125</v>
      </c>
      <c r="E10" s="2">
        <v>-2.07046E-2</v>
      </c>
      <c r="F10" s="2">
        <f t="shared" si="0"/>
        <v>6.3500000000000015E-4</v>
      </c>
      <c r="G10" s="2">
        <f t="shared" si="4"/>
        <v>4.031496062992125</v>
      </c>
      <c r="H10" s="2">
        <v>-2.00748E-2</v>
      </c>
      <c r="I10" s="2">
        <f t="shared" si="1"/>
        <v>5.2000000000003432E-6</v>
      </c>
      <c r="J10" s="2">
        <f t="shared" si="5"/>
        <v>7.8461538461534355</v>
      </c>
      <c r="K10" s="2">
        <v>-1.94153E-2</v>
      </c>
      <c r="L10" s="2">
        <f t="shared" si="2"/>
        <v>-6.5430000000000002E-4</v>
      </c>
      <c r="M10" s="2">
        <f t="shared" si="6"/>
        <v>4.1250191043863671</v>
      </c>
      <c r="N10" s="2">
        <v>-2.00696E-2</v>
      </c>
    </row>
    <row r="11" spans="1:14" x14ac:dyDescent="0.25">
      <c r="A11" s="2">
        <v>1.9499999999999999E-3</v>
      </c>
      <c r="B11" s="2">
        <v>-1.03523E-2</v>
      </c>
      <c r="C11" s="2">
        <f>$N11-B11</f>
        <v>1.5809999999999956E-4</v>
      </c>
      <c r="D11" s="2">
        <f t="shared" si="3"/>
        <v>4.0164452877925481</v>
      </c>
      <c r="E11" s="2">
        <v>-1.03523E-2</v>
      </c>
      <c r="F11" s="2">
        <f t="shared" si="0"/>
        <v>1.5809999999999956E-4</v>
      </c>
      <c r="G11" s="2">
        <f t="shared" si="4"/>
        <v>4.0164452877925481</v>
      </c>
      <c r="H11" s="2">
        <v>-1.01948E-2</v>
      </c>
      <c r="I11" s="2">
        <f t="shared" si="1"/>
        <v>5.9999999999990616E-7</v>
      </c>
      <c r="J11" s="2">
        <f t="shared" si="5"/>
        <v>8.6666666666685934</v>
      </c>
      <c r="K11" s="2">
        <v>-1.00336E-2</v>
      </c>
      <c r="L11" s="2">
        <f t="shared" si="2"/>
        <v>-1.6060000000000033E-4</v>
      </c>
      <c r="M11" s="2">
        <f t="shared" si="6"/>
        <v>4.0740971357409634</v>
      </c>
      <c r="N11" s="2">
        <v>-1.01942E-2</v>
      </c>
    </row>
    <row r="12" spans="1:14" x14ac:dyDescent="0.25">
      <c r="A12" s="2">
        <v>9.7999999999999997E-4</v>
      </c>
      <c r="B12" s="2">
        <v>-5.1761400000000001E-3</v>
      </c>
      <c r="C12" s="2">
        <f>$N12-B12</f>
        <v>3.9449999999999902E-5</v>
      </c>
      <c r="D12" s="2">
        <f t="shared" si="3"/>
        <v>4.0076045627376411</v>
      </c>
      <c r="E12" s="2">
        <v>-5.1761400000000001E-3</v>
      </c>
      <c r="F12" s="2">
        <f t="shared" si="0"/>
        <v>3.9449999999999902E-5</v>
      </c>
      <c r="G12" s="2">
        <f t="shared" si="4"/>
        <v>4.0076045627376411</v>
      </c>
      <c r="H12" s="2">
        <v>-5.1367799999999996E-3</v>
      </c>
      <c r="I12" s="2">
        <f t="shared" si="1"/>
        <v>8.9999999999465508E-8</v>
      </c>
      <c r="J12" s="2">
        <f t="shared" si="5"/>
        <v>6.6666666667052157</v>
      </c>
      <c r="K12" s="2">
        <v>-5.0969300000000004E-3</v>
      </c>
      <c r="L12" s="2">
        <f t="shared" si="2"/>
        <v>-3.9759999999999796E-5</v>
      </c>
      <c r="M12" s="2">
        <f t="shared" si="6"/>
        <v>4.0392354124748779</v>
      </c>
      <c r="N12" s="2">
        <v>-5.1366900000000002E-3</v>
      </c>
    </row>
    <row r="13" spans="1:14" x14ac:dyDescent="0.25">
      <c r="A13" t="s">
        <v>1</v>
      </c>
      <c r="D13" s="1"/>
      <c r="E13" s="1"/>
      <c r="H13" s="1"/>
    </row>
    <row r="14" spans="1:14" x14ac:dyDescent="0.25">
      <c r="A14" t="s">
        <v>2</v>
      </c>
      <c r="B14" t="s">
        <v>3</v>
      </c>
      <c r="C14" t="s">
        <v>8</v>
      </c>
      <c r="D14" t="s">
        <v>9</v>
      </c>
      <c r="E14" s="1" t="s">
        <v>4</v>
      </c>
      <c r="F14" t="s">
        <v>8</v>
      </c>
      <c r="G14" t="s">
        <v>9</v>
      </c>
      <c r="H14" s="1" t="s">
        <v>5</v>
      </c>
      <c r="I14" t="s">
        <v>8</v>
      </c>
      <c r="J14" t="s">
        <v>9</v>
      </c>
      <c r="K14" t="s">
        <v>6</v>
      </c>
      <c r="L14" t="s">
        <v>8</v>
      </c>
      <c r="M14" t="s">
        <v>9</v>
      </c>
      <c r="N14" t="s">
        <v>7</v>
      </c>
    </row>
    <row r="15" spans="1:14" x14ac:dyDescent="0.25">
      <c r="A15" s="2">
        <v>0.5</v>
      </c>
      <c r="B15" s="2">
        <v>-0.412742</v>
      </c>
      <c r="C15" s="2">
        <f>$N15-B15</f>
        <v>0.45393099999999997</v>
      </c>
      <c r="D15" s="2"/>
      <c r="E15" s="2">
        <v>-1.73783</v>
      </c>
      <c r="F15" s="2">
        <f>$N15-E15</f>
        <v>1.7790189999999999</v>
      </c>
      <c r="G15" s="2"/>
      <c r="H15" s="2">
        <v>-1.0752900000000001</v>
      </c>
      <c r="I15" s="2">
        <f>$N15-H15</f>
        <v>1.116479</v>
      </c>
      <c r="J15" s="2"/>
      <c r="K15" s="2">
        <v>-6.6839700000000002E-2</v>
      </c>
      <c r="L15" s="2">
        <f>$N15-K15</f>
        <v>0.10802870000000001</v>
      </c>
      <c r="M15" s="2"/>
      <c r="N15" s="2">
        <v>4.1189000000000003E-2</v>
      </c>
    </row>
    <row r="16" spans="1:14" x14ac:dyDescent="0.25">
      <c r="A16" s="2">
        <v>0.25</v>
      </c>
      <c r="B16" s="2">
        <v>-0.206371</v>
      </c>
      <c r="C16" s="2">
        <f>$N16-B16</f>
        <v>6.1501E-2</v>
      </c>
      <c r="D16" s="2">
        <f>C15/C16</f>
        <v>7.3808718557421829</v>
      </c>
      <c r="E16" s="2">
        <v>-0.53764400000000001</v>
      </c>
      <c r="F16" s="2">
        <f t="shared" ref="F16:F24" si="7">$N16-E16</f>
        <v>0.39277400000000001</v>
      </c>
      <c r="G16" s="2">
        <f>F15/F16</f>
        <v>4.5293705795190107</v>
      </c>
      <c r="H16" s="2">
        <v>-0.37200699999999998</v>
      </c>
      <c r="I16" s="2">
        <f t="shared" ref="I16:I24" si="8">$N16-H16</f>
        <v>0.22713699999999998</v>
      </c>
      <c r="J16" s="2">
        <f>I15/I16</f>
        <v>4.9154431026208858</v>
      </c>
      <c r="K16" s="2">
        <v>-7.4157699999999993E-2</v>
      </c>
      <c r="L16" s="2">
        <f t="shared" ref="L16:L24" si="9">$N16-K16</f>
        <v>-7.0712300000000006E-2</v>
      </c>
      <c r="M16" s="2">
        <f>L15/L16</f>
        <v>-1.5277214855124215</v>
      </c>
      <c r="N16" s="2">
        <v>-0.14487</v>
      </c>
    </row>
    <row r="17" spans="1:14" x14ac:dyDescent="0.25">
      <c r="A17" s="2">
        <v>0.125</v>
      </c>
      <c r="B17" s="2">
        <v>-0.103185</v>
      </c>
      <c r="C17" s="2">
        <f>$N17-B17</f>
        <v>-1.1442000000000008E-2</v>
      </c>
      <c r="D17" s="2">
        <f t="shared" ref="D17:D24" si="10">C16/C17</f>
        <v>-5.3750218493270374</v>
      </c>
      <c r="E17" s="2">
        <v>-0.186004</v>
      </c>
      <c r="F17" s="2">
        <f t="shared" si="7"/>
        <v>7.1376999999999996E-2</v>
      </c>
      <c r="G17" s="2">
        <f t="shared" ref="G17:G24" si="11">F16/F17</f>
        <v>5.5028090281183015</v>
      </c>
      <c r="H17" s="2">
        <v>-0.144594</v>
      </c>
      <c r="I17" s="2">
        <f t="shared" si="8"/>
        <v>2.9966999999999994E-2</v>
      </c>
      <c r="J17" s="2">
        <f t="shared" ref="J17:J24" si="12">I16/I17</f>
        <v>7.5795708612807431</v>
      </c>
      <c r="K17" s="2">
        <v>-7.2586800000000007E-2</v>
      </c>
      <c r="L17" s="2">
        <f t="shared" si="9"/>
        <v>-4.20402E-2</v>
      </c>
      <c r="M17" s="2">
        <f t="shared" ref="M17:M24" si="13">L16/L17</f>
        <v>1.6820162606267337</v>
      </c>
      <c r="N17" s="2">
        <v>-0.11462700000000001</v>
      </c>
    </row>
    <row r="18" spans="1:14" x14ac:dyDescent="0.25">
      <c r="A18" s="2">
        <v>6.25E-2</v>
      </c>
      <c r="B18" s="2">
        <v>-5.1592699999999998E-2</v>
      </c>
      <c r="C18" s="2">
        <f>$N18-B18</f>
        <v>-6.7257000000000011E-3</v>
      </c>
      <c r="D18" s="2">
        <f t="shared" si="10"/>
        <v>1.7012355591239583</v>
      </c>
      <c r="E18" s="2">
        <v>-7.2297200000000006E-2</v>
      </c>
      <c r="F18" s="2">
        <f t="shared" si="7"/>
        <v>1.3978800000000006E-2</v>
      </c>
      <c r="G18" s="2">
        <f t="shared" si="11"/>
        <v>5.1060892208200963</v>
      </c>
      <c r="H18" s="2">
        <v>-6.1945E-2</v>
      </c>
      <c r="I18" s="2">
        <f t="shared" si="8"/>
        <v>3.6266000000000007E-3</v>
      </c>
      <c r="J18" s="2">
        <f t="shared" si="12"/>
        <v>8.2631114542546698</v>
      </c>
      <c r="K18" s="2">
        <v>-5.1989E-2</v>
      </c>
      <c r="L18" s="2">
        <f t="shared" si="9"/>
        <v>-6.3293999999999989E-3</v>
      </c>
      <c r="M18" s="2">
        <f t="shared" si="13"/>
        <v>6.6420513792776577</v>
      </c>
      <c r="N18" s="2">
        <v>-5.8318399999999999E-2</v>
      </c>
    </row>
    <row r="19" spans="1:14" x14ac:dyDescent="0.25">
      <c r="A19" s="2">
        <v>3.125E-2</v>
      </c>
      <c r="B19" s="2">
        <v>-2.5796300000000001E-2</v>
      </c>
      <c r="C19" s="2">
        <f>$N19-B19</f>
        <v>-2.1492999999999998E-3</v>
      </c>
      <c r="D19" s="2">
        <f t="shared" si="10"/>
        <v>3.1292513841715914</v>
      </c>
      <c r="E19" s="2">
        <v>-3.09725E-2</v>
      </c>
      <c r="F19" s="2">
        <f t="shared" si="7"/>
        <v>3.026899999999999E-3</v>
      </c>
      <c r="G19" s="2">
        <f t="shared" si="11"/>
        <v>4.618190227625627</v>
      </c>
      <c r="H19" s="2">
        <v>-2.8384400000000001E-2</v>
      </c>
      <c r="I19" s="2">
        <f t="shared" si="8"/>
        <v>4.3879999999999961E-4</v>
      </c>
      <c r="J19" s="2">
        <f t="shared" si="12"/>
        <v>8.2648131267092158</v>
      </c>
      <c r="K19" s="2">
        <v>-2.82169E-2</v>
      </c>
      <c r="L19" s="2">
        <f t="shared" si="9"/>
        <v>2.7129999999999863E-4</v>
      </c>
      <c r="M19" s="2">
        <f t="shared" si="13"/>
        <v>-23.329893107261448</v>
      </c>
      <c r="N19" s="2">
        <v>-2.7945600000000001E-2</v>
      </c>
    </row>
    <row r="20" spans="1:14" x14ac:dyDescent="0.25">
      <c r="A20" s="2">
        <v>1.5630000000000002E-2</v>
      </c>
      <c r="B20" s="2">
        <v>-1.28982E-2</v>
      </c>
      <c r="C20" s="2">
        <f>$N20-B20</f>
        <v>-5.9329999999999973E-4</v>
      </c>
      <c r="D20" s="2">
        <f t="shared" si="10"/>
        <v>3.6226192482723762</v>
      </c>
      <c r="E20" s="2">
        <v>-1.41922E-2</v>
      </c>
      <c r="F20" s="2">
        <f t="shared" si="7"/>
        <v>7.0070000000000028E-4</v>
      </c>
      <c r="G20" s="2">
        <f t="shared" si="11"/>
        <v>4.3198230341087456</v>
      </c>
      <c r="H20" s="2">
        <v>-1.35452E-2</v>
      </c>
      <c r="I20" s="2">
        <f t="shared" si="8"/>
        <v>5.3700000000000275E-5</v>
      </c>
      <c r="J20" s="2">
        <f t="shared" si="12"/>
        <v>8.171322160148927</v>
      </c>
      <c r="K20" s="2">
        <v>-1.3854E-2</v>
      </c>
      <c r="L20" s="2">
        <f t="shared" si="9"/>
        <v>3.6249999999999998E-4</v>
      </c>
      <c r="M20" s="2">
        <f t="shared" si="13"/>
        <v>0.74841379310344458</v>
      </c>
      <c r="N20" s="2">
        <v>-1.34915E-2</v>
      </c>
    </row>
    <row r="21" spans="1:14" x14ac:dyDescent="0.25">
      <c r="A21" s="2">
        <v>7.8100000000000001E-3</v>
      </c>
      <c r="B21" s="2">
        <v>-6.4490900000000002E-3</v>
      </c>
      <c r="C21" s="2">
        <f>$N21-B21</f>
        <v>-1.5510999999999997E-4</v>
      </c>
      <c r="D21" s="2">
        <f t="shared" si="10"/>
        <v>3.8250273999097404</v>
      </c>
      <c r="E21" s="2">
        <v>-6.7725900000000002E-3</v>
      </c>
      <c r="F21" s="2">
        <f t="shared" si="7"/>
        <v>1.6839000000000003E-4</v>
      </c>
      <c r="G21" s="2">
        <f t="shared" si="11"/>
        <v>4.1611734663578606</v>
      </c>
      <c r="H21" s="2">
        <v>-6.6108399999999998E-3</v>
      </c>
      <c r="I21" s="2">
        <f t="shared" si="8"/>
        <v>6.6399999999995976E-6</v>
      </c>
      <c r="J21" s="2">
        <f t="shared" si="12"/>
        <v>8.0873493975908932</v>
      </c>
      <c r="K21" s="2">
        <v>-6.7315099999999996E-3</v>
      </c>
      <c r="L21" s="2">
        <f t="shared" si="9"/>
        <v>1.273099999999994E-4</v>
      </c>
      <c r="M21" s="2">
        <f t="shared" si="13"/>
        <v>2.8473804100227924</v>
      </c>
      <c r="N21" s="2">
        <v>-6.6042000000000002E-3</v>
      </c>
    </row>
    <row r="22" spans="1:14" x14ac:dyDescent="0.25">
      <c r="A22" s="2">
        <v>3.9100000000000003E-3</v>
      </c>
      <c r="B22" s="2">
        <v>-3.2245400000000001E-3</v>
      </c>
      <c r="C22" s="2">
        <f>$N22-B22</f>
        <v>-3.961999999999976E-5</v>
      </c>
      <c r="D22" s="2">
        <f t="shared" si="10"/>
        <v>3.9149419485108763</v>
      </c>
      <c r="E22" s="2">
        <v>-3.3054199999999999E-3</v>
      </c>
      <c r="F22" s="2">
        <f t="shared" si="7"/>
        <v>4.1259999999999995E-5</v>
      </c>
      <c r="G22" s="2">
        <f t="shared" si="11"/>
        <v>4.0811924381968021</v>
      </c>
      <c r="H22" s="2">
        <v>-3.2649799999999998E-3</v>
      </c>
      <c r="I22" s="2">
        <f t="shared" si="8"/>
        <v>8.1999999999990067E-7</v>
      </c>
      <c r="J22" s="2">
        <f t="shared" si="12"/>
        <v>8.0975609756102465</v>
      </c>
      <c r="K22" s="2">
        <v>-3.3003799999999999E-3</v>
      </c>
      <c r="L22" s="2">
        <f t="shared" si="9"/>
        <v>3.6220000000000002E-5</v>
      </c>
      <c r="M22" s="2">
        <f t="shared" si="13"/>
        <v>3.5149088901159415</v>
      </c>
      <c r="N22" s="2">
        <v>-3.2641599999999999E-3</v>
      </c>
    </row>
    <row r="23" spans="1:14" x14ac:dyDescent="0.25">
      <c r="A23" s="2">
        <v>1.9499999999999999E-3</v>
      </c>
      <c r="B23" s="2">
        <v>-1.6122700000000001E-3</v>
      </c>
      <c r="C23" s="2">
        <f>$N23-B23</f>
        <v>-1.0009999999999967E-5</v>
      </c>
      <c r="D23" s="2">
        <f t="shared" si="10"/>
        <v>3.9580419580419473</v>
      </c>
      <c r="E23" s="2">
        <v>-1.6324899999999999E-3</v>
      </c>
      <c r="F23" s="2">
        <f t="shared" si="7"/>
        <v>1.0209999999999863E-5</v>
      </c>
      <c r="G23" s="2">
        <f t="shared" si="11"/>
        <v>4.0411361410382511</v>
      </c>
      <c r="H23" s="2">
        <v>-1.6223800000000001E-3</v>
      </c>
      <c r="I23" s="2">
        <f t="shared" si="8"/>
        <v>1.0000000000005664E-7</v>
      </c>
      <c r="J23" s="2">
        <f t="shared" si="12"/>
        <v>8.1999999999943629</v>
      </c>
      <c r="K23" s="2">
        <v>-1.6318699999999999E-3</v>
      </c>
      <c r="L23" s="2">
        <f t="shared" si="9"/>
        <v>9.5899999999998591E-6</v>
      </c>
      <c r="M23" s="2">
        <f t="shared" si="13"/>
        <v>3.776850886339993</v>
      </c>
      <c r="N23" s="2">
        <v>-1.62228E-3</v>
      </c>
    </row>
    <row r="24" spans="1:14" x14ac:dyDescent="0.25">
      <c r="A24" s="2">
        <v>9.7999999999999997E-4</v>
      </c>
      <c r="B24" s="2">
        <v>-8.0613600000000005E-4</v>
      </c>
      <c r="C24" s="2">
        <f>$N24-B24</f>
        <v>-2.5139999999999017E-6</v>
      </c>
      <c r="D24" s="2">
        <f t="shared" si="10"/>
        <v>3.981702466189482</v>
      </c>
      <c r="E24" s="2">
        <v>-8.1119099999999995E-4</v>
      </c>
      <c r="F24" s="2">
        <f t="shared" si="7"/>
        <v>2.5410000000000016E-6</v>
      </c>
      <c r="G24" s="2">
        <f t="shared" si="11"/>
        <v>4.0181031090121433</v>
      </c>
      <c r="H24" s="2">
        <v>-8.0866300000000005E-4</v>
      </c>
      <c r="I24" s="2">
        <f t="shared" si="8"/>
        <v>1.3000000000096268E-8</v>
      </c>
      <c r="J24" s="2">
        <f t="shared" si="12"/>
        <v>7.6923076922550857</v>
      </c>
      <c r="K24" s="2">
        <v>-8.1111300000000002E-4</v>
      </c>
      <c r="L24" s="2">
        <f t="shared" si="9"/>
        <v>2.4630000000000745E-6</v>
      </c>
      <c r="M24" s="2">
        <f t="shared" si="13"/>
        <v>3.8936256597643397</v>
      </c>
      <c r="N24" s="2">
        <v>-8.0864999999999995E-4</v>
      </c>
    </row>
    <row r="26" spans="1:14" x14ac:dyDescent="0.25">
      <c r="A26" t="s">
        <v>10</v>
      </c>
    </row>
    <row r="27" spans="1:14" x14ac:dyDescent="0.25">
      <c r="A27" t="s">
        <v>2</v>
      </c>
      <c r="B27" t="s">
        <v>3</v>
      </c>
      <c r="C27" t="s">
        <v>4</v>
      </c>
      <c r="D27" t="s">
        <v>5</v>
      </c>
      <c r="E27" t="s">
        <v>6</v>
      </c>
    </row>
    <row r="28" spans="1:14" x14ac:dyDescent="0.25">
      <c r="A28" s="2">
        <v>0.5</v>
      </c>
      <c r="B28" s="2"/>
      <c r="C28" s="2"/>
      <c r="D28" s="2"/>
      <c r="E28" s="2"/>
      <c r="L28" s="2"/>
      <c r="N28" s="2"/>
    </row>
    <row r="29" spans="1:14" x14ac:dyDescent="0.25">
      <c r="A29" s="2">
        <v>0.25</v>
      </c>
      <c r="B29" s="2">
        <v>1.5031005856439077</v>
      </c>
      <c r="C29" s="2">
        <v>1.5031005856439077</v>
      </c>
      <c r="D29" s="2">
        <v>77.334118201083101</v>
      </c>
      <c r="E29" s="2">
        <v>0.63642180701305362</v>
      </c>
      <c r="L29" s="2"/>
      <c r="N29" s="2"/>
    </row>
    <row r="30" spans="1:14" x14ac:dyDescent="0.25">
      <c r="A30" s="2">
        <v>0.125</v>
      </c>
      <c r="B30" s="2">
        <v>3.4421899629549508</v>
      </c>
      <c r="C30" s="2">
        <v>3.4421899629549508</v>
      </c>
      <c r="D30" s="2">
        <v>-1.0640070249015727</v>
      </c>
      <c r="E30" s="2">
        <v>-3.5091059049550974</v>
      </c>
      <c r="L30" s="2"/>
      <c r="N30" s="2"/>
    </row>
    <row r="31" spans="1:14" x14ac:dyDescent="0.25">
      <c r="A31" s="2">
        <v>6.25E-2</v>
      </c>
      <c r="B31" s="2">
        <v>4.0900195827243122</v>
      </c>
      <c r="C31" s="2">
        <v>4.0900195827243122</v>
      </c>
      <c r="D31" s="2">
        <v>4.9987664370695013</v>
      </c>
      <c r="E31" s="2">
        <v>1.2359720544758077</v>
      </c>
      <c r="L31" s="2"/>
      <c r="N31" s="2"/>
    </row>
    <row r="32" spans="1:14" x14ac:dyDescent="0.25">
      <c r="A32" s="2">
        <v>3.125E-2</v>
      </c>
      <c r="B32" s="2">
        <v>4.1535089775444183</v>
      </c>
      <c r="C32" s="2">
        <v>4.1535089775444183</v>
      </c>
      <c r="D32" s="2">
        <v>6.7784380305602854</v>
      </c>
      <c r="E32" s="2">
        <v>3.2458079115905565</v>
      </c>
      <c r="L32" s="2"/>
      <c r="N32" s="2"/>
    </row>
    <row r="33" spans="1:14" x14ac:dyDescent="0.25">
      <c r="A33" s="2">
        <v>1.5630000000000002E-2</v>
      </c>
      <c r="B33" s="2">
        <v>4.1049572781156218</v>
      </c>
      <c r="C33" s="2">
        <v>4.1049572781156218</v>
      </c>
      <c r="D33" s="2">
        <v>7.4533375514077793</v>
      </c>
      <c r="E33" s="2">
        <v>4.0443842189443755</v>
      </c>
      <c r="L33" s="2"/>
      <c r="N33" s="2"/>
    </row>
    <row r="34" spans="1:14" x14ac:dyDescent="0.25">
      <c r="A34" s="2">
        <v>7.8100000000000001E-3</v>
      </c>
      <c r="B34" s="2">
        <v>4.0596874999999981</v>
      </c>
      <c r="C34" s="2">
        <v>4.0596874999999981</v>
      </c>
      <c r="D34" s="2">
        <v>7.7475490196077299</v>
      </c>
      <c r="E34" s="2">
        <v>4.1696924786958132</v>
      </c>
      <c r="L34" s="2"/>
      <c r="N34" s="2"/>
    </row>
    <row r="35" spans="1:14" x14ac:dyDescent="0.25">
      <c r="A35" s="2">
        <v>3.9100000000000003E-3</v>
      </c>
      <c r="B35" s="2">
        <v>4.031496062992125</v>
      </c>
      <c r="C35" s="2">
        <v>4.031496062992125</v>
      </c>
      <c r="D35" s="2">
        <v>7.8461538461534355</v>
      </c>
      <c r="E35" s="2">
        <v>4.1250191043863671</v>
      </c>
      <c r="L35" s="2"/>
      <c r="N35" s="2"/>
    </row>
    <row r="36" spans="1:14" x14ac:dyDescent="0.25">
      <c r="A36" s="2">
        <v>1.9499999999999999E-3</v>
      </c>
      <c r="B36" s="2">
        <v>4.0164452877925481</v>
      </c>
      <c r="C36" s="2">
        <v>4.0164452877925481</v>
      </c>
      <c r="D36" s="2">
        <v>8.6666666666685934</v>
      </c>
      <c r="E36" s="2">
        <v>4.0740971357409634</v>
      </c>
      <c r="L36" s="2"/>
      <c r="N36" s="2"/>
    </row>
    <row r="37" spans="1:14" x14ac:dyDescent="0.25">
      <c r="A37" s="2">
        <v>9.7999999999999997E-4</v>
      </c>
      <c r="B37" s="2">
        <v>4.0076045627376411</v>
      </c>
      <c r="C37" s="2">
        <v>4.0076045627376411</v>
      </c>
      <c r="D37" s="2">
        <v>6.6666666667052157</v>
      </c>
      <c r="E37" s="2">
        <v>4.0392354124748779</v>
      </c>
      <c r="L37" s="2"/>
      <c r="N37" s="2"/>
    </row>
    <row r="39" spans="1:14" x14ac:dyDescent="0.25">
      <c r="A39" t="s">
        <v>1</v>
      </c>
      <c r="D39" s="1"/>
      <c r="E39" s="1"/>
      <c r="H39" s="1"/>
    </row>
    <row r="40" spans="1:14" x14ac:dyDescent="0.25">
      <c r="A40" t="s">
        <v>2</v>
      </c>
      <c r="B40" t="s">
        <v>3</v>
      </c>
      <c r="C40" s="1" t="s">
        <v>4</v>
      </c>
      <c r="D40" s="1" t="s">
        <v>5</v>
      </c>
      <c r="E40" t="s">
        <v>6</v>
      </c>
    </row>
    <row r="41" spans="1:14" x14ac:dyDescent="0.25">
      <c r="A41" s="2">
        <v>0.5</v>
      </c>
      <c r="B41" s="2"/>
      <c r="C41" s="2"/>
      <c r="D41" s="2"/>
      <c r="E41" s="2"/>
      <c r="L41" s="2"/>
      <c r="N41" s="2"/>
    </row>
    <row r="42" spans="1:14" x14ac:dyDescent="0.25">
      <c r="A42" s="2">
        <v>0.25</v>
      </c>
      <c r="B42" s="2">
        <v>7.3808718557421829</v>
      </c>
      <c r="C42" s="2">
        <v>4.5293705795190107</v>
      </c>
      <c r="D42" s="2">
        <v>4.9154431026208858</v>
      </c>
      <c r="E42" s="2">
        <v>-1.5277214855124215</v>
      </c>
      <c r="L42" s="2"/>
      <c r="N42" s="2"/>
    </row>
    <row r="43" spans="1:14" x14ac:dyDescent="0.25">
      <c r="A43" s="2">
        <v>0.125</v>
      </c>
      <c r="B43" s="2">
        <v>-5.3750218493270374</v>
      </c>
      <c r="C43" s="2">
        <v>5.5028090281183015</v>
      </c>
      <c r="D43" s="2">
        <v>7.5795708612807431</v>
      </c>
      <c r="E43" s="2">
        <v>1.6820162606267337</v>
      </c>
      <c r="L43" s="2"/>
      <c r="N43" s="2"/>
    </row>
    <row r="44" spans="1:14" x14ac:dyDescent="0.25">
      <c r="A44" s="2">
        <v>6.25E-2</v>
      </c>
      <c r="B44" s="2">
        <v>1.7012355591239583</v>
      </c>
      <c r="C44" s="2">
        <v>5.1060892208200963</v>
      </c>
      <c r="D44" s="2">
        <v>8.2631114542546698</v>
      </c>
      <c r="E44" s="2">
        <v>6.6420513792776577</v>
      </c>
      <c r="L44" s="2"/>
      <c r="N44" s="2"/>
    </row>
    <row r="45" spans="1:14" x14ac:dyDescent="0.25">
      <c r="A45" s="2">
        <v>3.125E-2</v>
      </c>
      <c r="B45" s="2">
        <v>3.1292513841715914</v>
      </c>
      <c r="C45" s="2">
        <v>4.618190227625627</v>
      </c>
      <c r="D45" s="2">
        <v>8.2648131267092158</v>
      </c>
      <c r="E45" s="2">
        <v>-23.329893107261448</v>
      </c>
      <c r="L45" s="2"/>
      <c r="N45" s="2"/>
    </row>
    <row r="46" spans="1:14" x14ac:dyDescent="0.25">
      <c r="A46" s="2">
        <v>1.5630000000000002E-2</v>
      </c>
      <c r="B46" s="2">
        <v>3.6226192482723762</v>
      </c>
      <c r="C46" s="2">
        <v>4.3198230341087456</v>
      </c>
      <c r="D46" s="2">
        <v>8.171322160148927</v>
      </c>
      <c r="E46" s="2">
        <v>0.74841379310344458</v>
      </c>
      <c r="L46" s="2"/>
      <c r="N46" s="2"/>
    </row>
    <row r="47" spans="1:14" x14ac:dyDescent="0.25">
      <c r="A47" s="2">
        <v>7.8100000000000001E-3</v>
      </c>
      <c r="B47" s="2">
        <v>3.8250273999097404</v>
      </c>
      <c r="C47" s="2">
        <v>4.1611734663578606</v>
      </c>
      <c r="D47" s="2">
        <v>8.0873493975908932</v>
      </c>
      <c r="E47" s="2">
        <v>2.8473804100227924</v>
      </c>
      <c r="L47" s="2"/>
      <c r="N47" s="2"/>
    </row>
    <row r="48" spans="1:14" x14ac:dyDescent="0.25">
      <c r="A48" s="2">
        <v>3.9100000000000003E-3</v>
      </c>
      <c r="B48" s="2">
        <v>3.9149419485108763</v>
      </c>
      <c r="C48" s="2">
        <v>4.0811924381968021</v>
      </c>
      <c r="D48" s="2">
        <v>8.0975609756102465</v>
      </c>
      <c r="E48" s="2">
        <v>3.5149088901159415</v>
      </c>
      <c r="L48" s="2"/>
      <c r="N48" s="2"/>
    </row>
    <row r="49" spans="1:14" x14ac:dyDescent="0.25">
      <c r="A49" s="2">
        <v>1.9499999999999999E-3</v>
      </c>
      <c r="B49" s="2">
        <v>3.9580419580419473</v>
      </c>
      <c r="C49" s="2">
        <v>4.0411361410382511</v>
      </c>
      <c r="D49" s="2">
        <v>8.1999999999943629</v>
      </c>
      <c r="E49" s="2">
        <v>3.776850886339993</v>
      </c>
      <c r="L49" s="2"/>
      <c r="N49" s="2"/>
    </row>
    <row r="50" spans="1:14" x14ac:dyDescent="0.25">
      <c r="A50" s="2">
        <v>9.7999999999999997E-4</v>
      </c>
      <c r="B50" s="2">
        <v>3.981702466189482</v>
      </c>
      <c r="C50" s="2">
        <v>4.0181031090121433</v>
      </c>
      <c r="D50" s="2">
        <v>7.6923076922550857</v>
      </c>
      <c r="E50" s="2">
        <v>3.8936256597643397</v>
      </c>
      <c r="L50" s="2"/>
      <c r="N5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Emch</dc:creator>
  <cp:lastModifiedBy>Andreas Emch</cp:lastModifiedBy>
  <dcterms:created xsi:type="dcterms:W3CDTF">2017-10-08T14:02:48Z</dcterms:created>
  <dcterms:modified xsi:type="dcterms:W3CDTF">2017-10-08T19:57:03Z</dcterms:modified>
</cp:coreProperties>
</file>