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2080cad6e852b8/Desktop/"/>
    </mc:Choice>
  </mc:AlternateContent>
  <xr:revisionPtr revIDLastSave="6" documentId="8_{61EE7831-FF18-49EE-87BA-DB288681CD33}" xr6:coauthVersionLast="36" xr6:coauthVersionMax="36" xr10:uidLastSave="{59384E6D-4C53-4DA4-84CE-575EBC5E1140}"/>
  <bookViews>
    <workbookView xWindow="0" yWindow="0" windowWidth="19008" windowHeight="8940" xr2:uid="{F387DCB6-759F-4A12-BB33-22E911419F52}"/>
  </bookViews>
  <sheets>
    <sheet name="Sheet1" sheetId="1" r:id="rId1"/>
    <sheet name="Sheet3" sheetId="3" r:id="rId2"/>
    <sheet name="Sheet2" sheetId="2" r:id="rId3"/>
  </sheets>
  <definedNames>
    <definedName name="_xlchart.v1.0" hidden="1">Sheet1!$B$234:$J$234</definedName>
    <definedName name="_xlchart.v1.1" hidden="1">Sheet1!$B$235:$J$235</definedName>
    <definedName name="_xlchart.v1.2" hidden="1">Sheet1!$B$236:$J$236</definedName>
    <definedName name="_xlchart.v1.3" hidden="1">Sheet1!$B$237:$J$237</definedName>
    <definedName name="_xlchart.v1.4" hidden="1">Sheet1!$B$238:$J$238</definedName>
    <definedName name="_xlchart.v1.5" hidden="1">Sheet1!$B$239:$J$239</definedName>
    <definedName name="_xlchart.v1.6" hidden="1">Sheet1!$B$240:$J$240</definedName>
    <definedName name="_xlchart.v1.7" hidden="1">Sheet1!$B$241:$J$241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1" l="1"/>
  <c r="F50" i="1"/>
  <c r="A29" i="1"/>
</calcChain>
</file>

<file path=xl/sharedStrings.xml><?xml version="1.0" encoding="utf-8"?>
<sst xmlns="http://schemas.openxmlformats.org/spreadsheetml/2006/main" count="701" uniqueCount="99">
  <si>
    <t>Candy Type</t>
  </si>
  <si>
    <t>Calories</t>
  </si>
  <si>
    <t>Sugar (g)</t>
  </si>
  <si>
    <t>Fat (g)</t>
  </si>
  <si>
    <t>Protein (g)</t>
  </si>
  <si>
    <t>Fiber (g)</t>
  </si>
  <si>
    <t>Sodium (mg)</t>
  </si>
  <si>
    <t>Carbs (g)</t>
  </si>
  <si>
    <t>Serving Size (g)</t>
  </si>
  <si>
    <t>Saturated Fat (g)</t>
  </si>
  <si>
    <t>Cholesterol (mg)</t>
  </si>
  <si>
    <t>Vitamin C (mg)</t>
  </si>
  <si>
    <t>Iron (mg)</t>
  </si>
  <si>
    <t>Chocolate Bar</t>
  </si>
  <si>
    <t>Gummy Bears</t>
  </si>
  <si>
    <t>Hard Candy</t>
  </si>
  <si>
    <t>Caramel</t>
  </si>
  <si>
    <t>Peanut Brittle</t>
  </si>
  <si>
    <t>Lollipop</t>
  </si>
  <si>
    <t>Nougat</t>
  </si>
  <si>
    <t>Toffee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</si>
  <si>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</si>
  <si>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</si>
  <si>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</si>
  <si>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</si>
  <si>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</si>
  <si>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</si>
  <si>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</si>
  <si>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</si>
  <si>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</si>
  <si>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</si>
  <si>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</si>
  <si>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</si>
  <si>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</si>
  <si>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saturated</t>
  </si>
  <si>
    <t>calories</t>
  </si>
  <si>
    <t>max fat content</t>
  </si>
  <si>
    <t>Minimum Fat Content</t>
  </si>
  <si>
    <t>range</t>
  </si>
  <si>
    <t>Bin</t>
  </si>
  <si>
    <t>More</t>
  </si>
  <si>
    <t>Frequency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</si>
  <si>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</si>
  <si>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</si>
  <si>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</si>
  <si>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</si>
  <si>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</si>
  <si>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</si>
  <si>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</si>
  <si>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</si>
  <si>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</si>
  <si>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</si>
  <si>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</si>
  <si>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</si>
  <si>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</si>
  <si>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</si>
  <si>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</si>
  <si>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</si>
  <si>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</si>
  <si>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</si>
  <si>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</si>
  <si>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</si>
  <si>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</si>
  <si>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</si>
  <si>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</si>
  <si>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</si>
  <si>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</si>
  <si>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</si>
  <si>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Calories</t>
  </si>
  <si>
    <t>Predicted Carbs (g)</t>
  </si>
  <si>
    <t>Predicted Serving Size (g)</t>
  </si>
  <si>
    <t>Calories (Chocolate Bar)</t>
  </si>
  <si>
    <t>Calories (Gummy Bears)</t>
  </si>
  <si>
    <t>Calories (Hard Candy)</t>
  </si>
  <si>
    <t>Calories (Caramel)</t>
  </si>
  <si>
    <t>Calories (Peanut Brittle)</t>
  </si>
  <si>
    <t>Calories (Lollipop)</t>
  </si>
  <si>
    <t>Calories (Nougat)</t>
  </si>
  <si>
    <t>Calories (Toffee)</t>
  </si>
  <si>
    <t>Sugar (Chocolate Bar)</t>
  </si>
  <si>
    <t>Sugar (Gummy Bears)</t>
  </si>
  <si>
    <t>Sugar (Hard Candy)</t>
  </si>
  <si>
    <t>Saturated Fat (Chocolate Bar)</t>
  </si>
  <si>
    <t>Saturated Fat (Gummy Bears)</t>
  </si>
  <si>
    <t>Saturated Fat (Hard Candy)</t>
  </si>
  <si>
    <t>Saturated Fat (Caramel)</t>
  </si>
  <si>
    <t>Saturated Fat (Peanut Brittle)</t>
  </si>
  <si>
    <t>Saturated Fat (Lollipop)</t>
  </si>
  <si>
    <t>Saturated Fat (Nougat)</t>
  </si>
  <si>
    <t>Saturated Fat (Toffee)</t>
  </si>
  <si>
    <t>Anova: Single Factor</t>
  </si>
  <si>
    <t>SUMMARY</t>
  </si>
  <si>
    <t>Groups</t>
  </si>
  <si>
    <t>Average</t>
  </si>
  <si>
    <t>Variance</t>
  </si>
  <si>
    <t>Source of Variation</t>
  </si>
  <si>
    <t>F crit</t>
  </si>
  <si>
    <t>Between Groups</t>
  </si>
  <si>
    <t>Within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</si>
</sst>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Sodium (mg)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Sheet1!$P$2:$P$9</c:f>
              <c:strCache>
                <c:ptCount val="8"/>
                <c:pt idx="0">
                  <c:v>Candy Type</c:v>
                </c:pt>
                <c:pt idx="1">
                  <c:v>Gummy Bears</c:v>
                </c:pt>
                <c:pt idx="2">
                  <c:v>Hard Candy</c:v>
                </c:pt>
                <c:pt idx="3">
                  <c:v>Caramel</c:v>
                </c:pt>
                <c:pt idx="4">
                  <c:v>Peanut Brittle</c:v>
                </c:pt>
                <c:pt idx="5">
                  <c:v>Lollipop</c:v>
                </c:pt>
                <c:pt idx="6">
                  <c:v>Nougat</c:v>
                </c:pt>
                <c:pt idx="7">
                  <c:v>Toffee</c:v>
                </c:pt>
              </c:strCache>
            </c:strRef>
          </c:cat>
          <c:val>
            <c:numRef>
              <c:f>Sheet1!$Q$2:$Q$9</c:f>
              <c:numCache>
                <c:formatCode>General</c:formatCode>
                <c:ptCount val="8"/>
                <c:pt idx="0">
                  <c:v>50</c:v>
                </c:pt>
                <c:pt idx="1">
                  <c:v>10</c:v>
                </c:pt>
                <c:pt idx="2">
                  <c:v>5</c:v>
                </c:pt>
                <c:pt idx="3">
                  <c:v>35</c:v>
                </c:pt>
                <c:pt idx="4">
                  <c:v>70</c:v>
                </c:pt>
                <c:pt idx="5">
                  <c:v>5</c:v>
                </c:pt>
                <c:pt idx="6">
                  <c:v>40</c:v>
                </c:pt>
                <c:pt idx="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B-4DF0-A841-A847FB890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612431"/>
        <c:axId val="1408189119"/>
      </c:barChart>
      <c:catAx>
        <c:axId val="141661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89119"/>
        <c:crosses val="autoZero"/>
        <c:auto val="1"/>
        <c:lblAlgn val="ctr"/>
        <c:lblOffset val="100"/>
        <c:noMultiLvlLbl val="0"/>
      </c:catAx>
      <c:valAx>
        <c:axId val="14081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12431"/>
        <c:crosses val="autoZero"/>
        <c:crossBetween val="between"/>
      </c:valAx>
      <c:spPr>
        <a:noFill/>
        <a:ln>
          <a:solidFill>
            <a:schemeClr val="accent2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Sugar (g) Line Fit  Plot</a:t>
            </a:r>
          </a:p>
        </c:rich>
      </c:tx>
      <c:layout>
        <c:manualLayout>
          <c:xMode val="edge"/>
          <c:yMode val="edge"/>
          <c:x val="0.22664916885389322"/>
          <c:y val="1.377410468319559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Serving Size (g)</c:v>
          </c:tx>
          <c:spPr>
            <a:ln w="19050">
              <a:noFill/>
            </a:ln>
          </c:spPr>
          <c:xVal>
            <c:numRef>
              <c:f>Sheet1!$C$2:$C$9</c:f>
              <c:numCache>
                <c:formatCode>General</c:formatCode>
                <c:ptCount val="8"/>
                <c:pt idx="0">
                  <c:v>27</c:v>
                </c:pt>
                <c:pt idx="1">
                  <c:v>32</c:v>
                </c:pt>
                <c:pt idx="2">
                  <c:v>15</c:v>
                </c:pt>
                <c:pt idx="3">
                  <c:v>29</c:v>
                </c:pt>
                <c:pt idx="4">
                  <c:v>18</c:v>
                </c:pt>
                <c:pt idx="5">
                  <c:v>17</c:v>
                </c:pt>
                <c:pt idx="6">
                  <c:v>24</c:v>
                </c:pt>
                <c:pt idx="7">
                  <c:v>26</c:v>
                </c:pt>
              </c:numCache>
            </c:numRef>
          </c:xVal>
          <c:yVal>
            <c:numRef>
              <c:f>Sheet1!$I$2:$I$9</c:f>
              <c:numCache>
                <c:formatCode>General</c:formatCode>
                <c:ptCount val="8"/>
                <c:pt idx="0">
                  <c:v>45</c:v>
                </c:pt>
                <c:pt idx="1">
                  <c:v>30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15</c:v>
                </c:pt>
                <c:pt idx="6">
                  <c:v>35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2-4012-BF3E-9F36D9DE38A4}"/>
            </c:ext>
          </c:extLst>
        </c:ser>
        <c:ser>
          <c:idx val="1"/>
          <c:order val="1"/>
          <c:tx>
            <c:v>Predicted Serving Size (g)</c:v>
          </c:tx>
          <c:spPr>
            <a:ln w="19050">
              <a:noFill/>
            </a:ln>
          </c:spPr>
          <c:xVal>
            <c:numRef>
              <c:f>Sheet1!$C$2:$C$9</c:f>
              <c:numCache>
                <c:formatCode>General</c:formatCode>
                <c:ptCount val="8"/>
                <c:pt idx="0">
                  <c:v>27</c:v>
                </c:pt>
                <c:pt idx="1">
                  <c:v>32</c:v>
                </c:pt>
                <c:pt idx="2">
                  <c:v>15</c:v>
                </c:pt>
                <c:pt idx="3">
                  <c:v>29</c:v>
                </c:pt>
                <c:pt idx="4">
                  <c:v>18</c:v>
                </c:pt>
                <c:pt idx="5">
                  <c:v>17</c:v>
                </c:pt>
                <c:pt idx="6">
                  <c:v>24</c:v>
                </c:pt>
                <c:pt idx="7">
                  <c:v>26</c:v>
                </c:pt>
              </c:numCache>
            </c:numRef>
          </c:xVal>
          <c:yVal>
            <c:numRef>
              <c:f>Sheet1!$C$196:$C$203</c:f>
              <c:numCache>
                <c:formatCode>General</c:formatCode>
                <c:ptCount val="8"/>
                <c:pt idx="0">
                  <c:v>44.986009278699413</c:v>
                </c:pt>
                <c:pt idx="1">
                  <c:v>27.943488625477272</c:v>
                </c:pt>
                <c:pt idx="2">
                  <c:v>10.45401283061863</c:v>
                </c:pt>
                <c:pt idx="3">
                  <c:v>38.926236673672179</c:v>
                </c:pt>
                <c:pt idx="4">
                  <c:v>46.306969421455143</c:v>
                </c:pt>
                <c:pt idx="5">
                  <c:v>16.135020141334117</c:v>
                </c:pt>
                <c:pt idx="6">
                  <c:v>34.380286636062998</c:v>
                </c:pt>
                <c:pt idx="7">
                  <c:v>45.867976392680134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D2-4012-BF3E-9F36D9DE3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763503"/>
        <c:axId val="1432880463"/>
      </c:scatterChart>
      <c:valAx>
        <c:axId val="1418763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Sugar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2880463"/>
        <c:crosses val="autoZero"/>
        <c:crossBetween val="midCat"/>
      </c:valAx>
      <c:valAx>
        <c:axId val="1432880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Serving Size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8763503"/>
        <c:crosses val="autoZero"/>
        <c:crossBetween val="midCat"/>
      </c:valAx>
      <c:spPr>
        <a:solidFill>
          <a:schemeClr val="accent2">
            <a:lumMod val="20000"/>
            <a:lumOff val="80000"/>
          </a:schemeClr>
        </a:solidFill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Fat (g) Line Fit  Plot</a:t>
            </a:r>
          </a:p>
        </c:rich>
      </c:tx>
      <c:layout>
        <c:manualLayout>
          <c:xMode val="edge"/>
          <c:yMode val="edge"/>
          <c:x val="0.2560763888888889"/>
          <c:y val="4.115226337448559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Serving Size (g)</c:v>
          </c:tx>
          <c:spPr>
            <a:ln w="19050">
              <a:noFill/>
            </a:ln>
          </c:spPr>
          <c:xVal>
            <c:numRef>
              <c:f>Sheet1!$D$2:$D$9</c:f>
              <c:numCache>
                <c:formatCode>General</c:formatCode>
                <c:ptCount val="8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12</c:v>
                </c:pt>
                <c:pt idx="5">
                  <c:v>0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Sheet1!$I$2:$I$9</c:f>
              <c:numCache>
                <c:formatCode>General</c:formatCode>
                <c:ptCount val="8"/>
                <c:pt idx="0">
                  <c:v>45</c:v>
                </c:pt>
                <c:pt idx="1">
                  <c:v>30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15</c:v>
                </c:pt>
                <c:pt idx="6">
                  <c:v>35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2-409D-8638-96E6AEEDCF29}"/>
            </c:ext>
          </c:extLst>
        </c:ser>
        <c:ser>
          <c:idx val="1"/>
          <c:order val="1"/>
          <c:tx>
            <c:v>Predicted Serving Size (g)</c:v>
          </c:tx>
          <c:spPr>
            <a:ln w="19050">
              <a:noFill/>
            </a:ln>
          </c:spPr>
          <c:xVal>
            <c:numRef>
              <c:f>Sheet1!$D$2:$D$9</c:f>
              <c:numCache>
                <c:formatCode>General</c:formatCode>
                <c:ptCount val="8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12</c:v>
                </c:pt>
                <c:pt idx="5">
                  <c:v>0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Sheet1!$C$196:$C$203</c:f>
              <c:numCache>
                <c:formatCode>General</c:formatCode>
                <c:ptCount val="8"/>
                <c:pt idx="0">
                  <c:v>44.986009278699413</c:v>
                </c:pt>
                <c:pt idx="1">
                  <c:v>27.943488625477272</c:v>
                </c:pt>
                <c:pt idx="2">
                  <c:v>10.45401283061863</c:v>
                </c:pt>
                <c:pt idx="3">
                  <c:v>38.926236673672179</c:v>
                </c:pt>
                <c:pt idx="4">
                  <c:v>46.306969421455143</c:v>
                </c:pt>
                <c:pt idx="5">
                  <c:v>16.135020141334117</c:v>
                </c:pt>
                <c:pt idx="6">
                  <c:v>34.380286636062998</c:v>
                </c:pt>
                <c:pt idx="7">
                  <c:v>45.867976392680134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B2-409D-8638-96E6AEEDC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761903"/>
        <c:axId val="1432902927"/>
      </c:scatterChart>
      <c:valAx>
        <c:axId val="1418761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Fat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2902927"/>
        <c:crosses val="autoZero"/>
        <c:crossBetween val="midCat"/>
      </c:valAx>
      <c:valAx>
        <c:axId val="1432902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Serving Size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8761903"/>
        <c:crosses val="autoZero"/>
        <c:crossBetween val="midCat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Sheet1!$D$208</c:f>
              <c:strCache>
                <c:ptCount val="1"/>
                <c:pt idx="0">
                  <c:v>Fat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Sheet1!$C$209:$C$215</c:f>
              <c:numCache>
                <c:formatCode>General</c:formatCode>
                <c:ptCount val="7"/>
                <c:pt idx="1">
                  <c:v>1</c:v>
                </c:pt>
                <c:pt idx="2">
                  <c:v>0.22652478623716407</c:v>
                </c:pt>
                <c:pt idx="3">
                  <c:v>0.16024653343225023</c:v>
                </c:pt>
                <c:pt idx="4">
                  <c:v>-0.17903580300437075</c:v>
                </c:pt>
                <c:pt idx="5">
                  <c:v>0.14045861257381331</c:v>
                </c:pt>
                <c:pt idx="6">
                  <c:v>0.95715600482085539</c:v>
                </c:pt>
              </c:numCache>
            </c:numRef>
          </c:xVal>
          <c:yVal>
            <c:numRef>
              <c:f>Sheet1!$D$209:$D$215</c:f>
              <c:numCache>
                <c:formatCode>General</c:formatCode>
                <c:ptCount val="7"/>
                <c:pt idx="2">
                  <c:v>1</c:v>
                </c:pt>
                <c:pt idx="3">
                  <c:v>0.7297354364653047</c:v>
                </c:pt>
                <c:pt idx="4">
                  <c:v>0.70540404666686018</c:v>
                </c:pt>
                <c:pt idx="5">
                  <c:v>0.93996357081600312</c:v>
                </c:pt>
                <c:pt idx="6">
                  <c:v>0.19206291209302095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7-40CC-96DA-80AFF2CEE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018831"/>
        <c:axId val="1408193279"/>
      </c:scatterChart>
      <c:valAx>
        <c:axId val="158001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93279"/>
        <c:crosses val="autoZero"/>
        <c:crossBetween val="midCat"/>
      </c:valAx>
      <c:valAx>
        <c:axId val="140819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1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Sheet1!$F$208</c:f>
              <c:strCache>
                <c:ptCount val="1"/>
                <c:pt idx="0">
                  <c:v>Fiber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Sheet1!$E$209:$E$215</c:f>
              <c:numCache>
                <c:formatCode>General</c:formatCode>
                <c:ptCount val="7"/>
                <c:pt idx="3">
                  <c:v>1</c:v>
                </c:pt>
                <c:pt idx="4">
                  <c:v>0.83098605280698623</c:v>
                </c:pt>
                <c:pt idx="5">
                  <c:v>0.80227535715464005</c:v>
                </c:pt>
                <c:pt idx="6">
                  <c:v>0.27294323850630381</c:v>
                </c:pt>
              </c:numCache>
            </c:numRef>
          </c:xVal>
          <c:yVal>
            <c:numRef>
              <c:f>Sheet1!$F$209:$F$215</c:f>
              <c:numCache>
                <c:formatCode>General</c:formatCode>
                <c:ptCount val="7"/>
                <c:pt idx="4">
                  <c:v>1</c:v>
                </c:pt>
                <c:pt idx="5">
                  <c:v>0.73084983145604387</c:v>
                </c:pt>
                <c:pt idx="6">
                  <c:v>-7.0589456575557458E-2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0-4698-B3BF-F04FD8759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934527"/>
        <c:axId val="1408173727"/>
      </c:scatterChart>
      <c:valAx>
        <c:axId val="156693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73727"/>
        <c:crosses val="autoZero"/>
        <c:crossBetween val="midCat"/>
      </c:valAx>
      <c:valAx>
        <c:axId val="140817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93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35665791776027994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Sheet1!$D$67:$D$69</c:f>
              <c:numCache>
                <c:formatCode>General</c:formatCode>
                <c:ptCount val="3"/>
              </c:numCache>
            </c:numRef>
          </c:cat>
          <c:val>
            <c:numRef>
              <c:f>Sheet1!$E$67:$E$69</c:f>
              <c:numCache>
                <c:formatCode>General</c:formatCode>
                <c:ptCount val="3"/>
                <c:pt idx="0">
                  <c:v>60</c:v>
                </c:pt>
                <c:pt idx="1">
                  <c:v>145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9-4481-B32D-CD0B6B119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7432031"/>
        <c:axId val="1408171647"/>
      </c:barChart>
      <c:catAx>
        <c:axId val="1417432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8171647"/>
        <c:crosses val="autoZero"/>
        <c:auto val="1"/>
        <c:lblAlgn val="ctr"/>
        <c:lblOffset val="100"/>
        <c:noMultiLvlLbl val="0"/>
      </c:catAx>
      <c:valAx>
        <c:axId val="1408171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74320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Histogram for Calories</a:t>
            </a:r>
            <a:endParaRPr lang="en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solidFill>
            <a:schemeClr val="accent6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00B0F0"/>
            </a:solidFill>
          </c:spPr>
          <c:invertIfNegative val="0"/>
          <c:cat>
            <c:strRef>
              <c:f>Sheet1!$E$67:$E$69</c:f>
              <c:strCache>
                <c:ptCount val="3"/>
                <c:pt idx="0">
                  <c:v>60</c:v>
                </c:pt>
                <c:pt idx="1">
                  <c:v>145</c:v>
                </c:pt>
                <c:pt idx="2">
                  <c:v>More</c:v>
                </c:pt>
              </c:strCache>
            </c:strRef>
          </c:cat>
          <c:val>
            <c:numRef>
              <c:f>Sheet1!$F$67:$F$69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7D-4AF7-B134-04C22FA1D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7428831"/>
        <c:axId val="1408184543"/>
      </c:barChart>
      <c:catAx>
        <c:axId val="1417428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8184543"/>
        <c:crosses val="autoZero"/>
        <c:auto val="1"/>
        <c:lblAlgn val="ctr"/>
        <c:lblOffset val="100"/>
        <c:noMultiLvlLbl val="0"/>
      </c:catAx>
      <c:valAx>
        <c:axId val="1408184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74288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Histogram for Sugar Content</a:t>
            </a:r>
            <a:endParaRPr lang="en-US"/>
          </a:p>
        </c:rich>
      </c:tx>
      <c:overlay val="0"/>
      <c:spPr>
        <a:solidFill>
          <a:schemeClr val="accent2"/>
        </a:solidFill>
        <a:ln>
          <a:solidFill>
            <a:schemeClr val="accent6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Sheet1!$D$73:$D$75</c:f>
              <c:strCache>
                <c:ptCount val="3"/>
                <c:pt idx="0">
                  <c:v>15</c:v>
                </c:pt>
                <c:pt idx="1">
                  <c:v>23.5</c:v>
                </c:pt>
                <c:pt idx="2">
                  <c:v>More</c:v>
                </c:pt>
              </c:strCache>
            </c:strRef>
          </c:cat>
          <c:val>
            <c:numRef>
              <c:f>Sheet1!$E$73:$E$75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9-4514-BF32-3185E143C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4208783"/>
        <c:axId val="1408194943"/>
      </c:barChart>
      <c:catAx>
        <c:axId val="1314208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8194943"/>
        <c:crosses val="autoZero"/>
        <c:auto val="1"/>
        <c:lblAlgn val="ctr"/>
        <c:lblOffset val="100"/>
        <c:noMultiLvlLbl val="0"/>
      </c:catAx>
      <c:valAx>
        <c:axId val="1408194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42087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Histogram for Fat Content</a:t>
            </a:r>
            <a:endParaRPr lang="en-US"/>
          </a:p>
        </c:rich>
      </c:tx>
      <c:overlay val="0"/>
      <c:spPr>
        <a:solidFill>
          <a:schemeClr val="accent6"/>
        </a:solidFill>
        <a:ln>
          <a:solidFill>
            <a:srgbClr val="FF0000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6"/>
            </a:solidFill>
          </c:spPr>
          <c:invertIfNegative val="0"/>
          <c:cat>
            <c:strRef>
              <c:f>Sheet1!$D$85:$D$87</c:f>
              <c:strCache>
                <c:ptCount val="3"/>
                <c:pt idx="0">
                  <c:v>0</c:v>
                </c:pt>
                <c:pt idx="1">
                  <c:v>6</c:v>
                </c:pt>
                <c:pt idx="2">
                  <c:v>More</c:v>
                </c:pt>
              </c:strCache>
            </c:strRef>
          </c:cat>
          <c:val>
            <c:numRef>
              <c:f>Sheet1!$E$85:$E$87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1-4E82-9AD0-13C06EF39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747503"/>
        <c:axId val="1432895855"/>
      </c:barChart>
      <c:catAx>
        <c:axId val="1418747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2895855"/>
        <c:crosses val="autoZero"/>
        <c:auto val="1"/>
        <c:lblAlgn val="ctr"/>
        <c:lblOffset val="100"/>
        <c:noMultiLvlLbl val="0"/>
      </c:catAx>
      <c:valAx>
        <c:axId val="1432895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8747503"/>
        <c:crosses val="autoZero"/>
        <c:crossBetween val="between"/>
      </c:valAx>
      <c:spPr>
        <a:solidFill>
          <a:srgbClr val="FF0000"/>
        </a:solidFill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Sugar Content vs. Calories</a:t>
            </a:r>
            <a:endParaRPr lang="en-US"/>
          </a:p>
        </c:rich>
      </c:tx>
      <c:overlay val="0"/>
      <c:spPr>
        <a:ln>
          <a:solidFill>
            <a:schemeClr val="accent6"/>
          </a:solidFill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Sheet1!$C$3:$C$9</c:f>
              <c:numCache>
                <c:formatCode>General</c:formatCode>
                <c:ptCount val="7"/>
                <c:pt idx="0">
                  <c:v>32</c:v>
                </c:pt>
                <c:pt idx="1">
                  <c:v>15</c:v>
                </c:pt>
                <c:pt idx="2">
                  <c:v>29</c:v>
                </c:pt>
                <c:pt idx="3">
                  <c:v>18</c:v>
                </c:pt>
                <c:pt idx="4">
                  <c:v>17</c:v>
                </c:pt>
                <c:pt idx="5">
                  <c:v>24</c:v>
                </c:pt>
                <c:pt idx="6">
                  <c:v>26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150</c:v>
                </c:pt>
                <c:pt idx="1">
                  <c:v>60</c:v>
                </c:pt>
                <c:pt idx="2">
                  <c:v>210</c:v>
                </c:pt>
                <c:pt idx="3">
                  <c:v>220</c:v>
                </c:pt>
                <c:pt idx="4">
                  <c:v>80</c:v>
                </c:pt>
                <c:pt idx="5">
                  <c:v>190</c:v>
                </c:pt>
                <c:pt idx="6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D-43DE-8893-8DBA165D4B94}"/>
            </c:ext>
          </c:extLst>
        </c:ser>
        <c:ser>
          <c:idx val="1"/>
          <c:order val="1"/>
          <c:tx>
            <c:v>Predicted 250</c:v>
          </c:tx>
          <c:spPr>
            <a:ln w="19050">
              <a:noFill/>
            </a:ln>
          </c:spPr>
          <c:xVal>
            <c:numRef>
              <c:f>Sheet1!$C$3:$C$9</c:f>
              <c:numCache>
                <c:formatCode>General</c:formatCode>
                <c:ptCount val="7"/>
                <c:pt idx="0">
                  <c:v>32</c:v>
                </c:pt>
                <c:pt idx="1">
                  <c:v>15</c:v>
                </c:pt>
                <c:pt idx="2">
                  <c:v>29</c:v>
                </c:pt>
                <c:pt idx="3">
                  <c:v>18</c:v>
                </c:pt>
                <c:pt idx="4">
                  <c:v>17</c:v>
                </c:pt>
                <c:pt idx="5">
                  <c:v>24</c:v>
                </c:pt>
                <c:pt idx="6">
                  <c:v>26</c:v>
                </c:pt>
              </c:numCache>
            </c:numRef>
          </c:xVal>
          <c:yVal>
            <c:numRef>
              <c:f>Sheet1!$D$122:$D$128</c:f>
              <c:numCache>
                <c:formatCode>General</c:formatCode>
                <c:ptCount val="7"/>
                <c:pt idx="0">
                  <c:v>196.57894736842104</c:v>
                </c:pt>
                <c:pt idx="1">
                  <c:v>229.19172932330827</c:v>
                </c:pt>
                <c:pt idx="2">
                  <c:v>118.30827067669172</c:v>
                </c:pt>
                <c:pt idx="3">
                  <c:v>209.62406015037593</c:v>
                </c:pt>
                <c:pt idx="4">
                  <c:v>137.87593984962405</c:v>
                </c:pt>
                <c:pt idx="5">
                  <c:v>131.35338345864659</c:v>
                </c:pt>
                <c:pt idx="6">
                  <c:v>177.01127819548873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D-43DE-8893-8DBA165D4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801903"/>
        <c:axId val="1578957999"/>
      </c:scatterChart>
      <c:valAx>
        <c:axId val="1564801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8957999"/>
        <c:crosses val="autoZero"/>
        <c:crossBetween val="midCat"/>
      </c:valAx>
      <c:valAx>
        <c:axId val="1578957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250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4801903"/>
        <c:crosses val="autoZero"/>
        <c:crossBetween val="midCat"/>
      </c:valAx>
      <c:spPr>
        <a:ln>
          <a:solidFill>
            <a:srgbClr val="FF0000"/>
          </a:solidFill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Sugar (g)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Calories</c:v>
          </c:tx>
          <c:spPr>
            <a:ln w="19050">
              <a:noFill/>
            </a:ln>
          </c:spPr>
          <c:xVal>
            <c:numRef>
              <c:f>Sheet1!$C$2:$C$9</c:f>
              <c:numCache>
                <c:formatCode>General</c:formatCode>
                <c:ptCount val="8"/>
                <c:pt idx="0">
                  <c:v>27</c:v>
                </c:pt>
                <c:pt idx="1">
                  <c:v>32</c:v>
                </c:pt>
                <c:pt idx="2">
                  <c:v>15</c:v>
                </c:pt>
                <c:pt idx="3">
                  <c:v>29</c:v>
                </c:pt>
                <c:pt idx="4">
                  <c:v>18</c:v>
                </c:pt>
                <c:pt idx="5">
                  <c:v>17</c:v>
                </c:pt>
                <c:pt idx="6">
                  <c:v>24</c:v>
                </c:pt>
                <c:pt idx="7">
                  <c:v>26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250</c:v>
                </c:pt>
                <c:pt idx="1">
                  <c:v>150</c:v>
                </c:pt>
                <c:pt idx="2">
                  <c:v>60</c:v>
                </c:pt>
                <c:pt idx="3">
                  <c:v>210</c:v>
                </c:pt>
                <c:pt idx="4">
                  <c:v>220</c:v>
                </c:pt>
                <c:pt idx="5">
                  <c:v>80</c:v>
                </c:pt>
                <c:pt idx="6">
                  <c:v>190</c:v>
                </c:pt>
                <c:pt idx="7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8-4ED5-9BA6-B6EC54AADBBD}"/>
            </c:ext>
          </c:extLst>
        </c:ser>
        <c:ser>
          <c:idx val="1"/>
          <c:order val="1"/>
          <c:tx>
            <c:v>Predicted Calories</c:v>
          </c:tx>
          <c:spPr>
            <a:ln w="19050">
              <a:noFill/>
            </a:ln>
          </c:spPr>
          <c:xVal>
            <c:numRef>
              <c:f>Sheet1!$C$2:$C$9</c:f>
              <c:numCache>
                <c:formatCode>General</c:formatCode>
                <c:ptCount val="8"/>
                <c:pt idx="0">
                  <c:v>27</c:v>
                </c:pt>
                <c:pt idx="1">
                  <c:v>32</c:v>
                </c:pt>
                <c:pt idx="2">
                  <c:v>15</c:v>
                </c:pt>
                <c:pt idx="3">
                  <c:v>29</c:v>
                </c:pt>
                <c:pt idx="4">
                  <c:v>18</c:v>
                </c:pt>
                <c:pt idx="5">
                  <c:v>17</c:v>
                </c:pt>
                <c:pt idx="6">
                  <c:v>24</c:v>
                </c:pt>
                <c:pt idx="7">
                  <c:v>26</c:v>
                </c:pt>
              </c:numCache>
            </c:numRef>
          </c:xVal>
          <c:yVal>
            <c:numRef>
              <c:f>Sheet1!$D$122:$D$129</c:f>
              <c:numCache>
                <c:formatCode>General</c:formatCode>
                <c:ptCount val="8"/>
                <c:pt idx="0">
                  <c:v>196.57894736842104</c:v>
                </c:pt>
                <c:pt idx="1">
                  <c:v>229.19172932330827</c:v>
                </c:pt>
                <c:pt idx="2">
                  <c:v>118.30827067669172</c:v>
                </c:pt>
                <c:pt idx="3">
                  <c:v>209.62406015037593</c:v>
                </c:pt>
                <c:pt idx="4">
                  <c:v>137.87593984962405</c:v>
                </c:pt>
                <c:pt idx="5">
                  <c:v>131.35338345864659</c:v>
                </c:pt>
                <c:pt idx="6">
                  <c:v>177.01127819548873</c:v>
                </c:pt>
                <c:pt idx="7">
                  <c:v>190.05639097744361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8-4ED5-9BA6-B6EC54AAD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820303"/>
        <c:axId val="1432897103"/>
      </c:scatterChart>
      <c:valAx>
        <c:axId val="1564820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Sugar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2897103"/>
        <c:crosses val="autoZero"/>
        <c:crossBetween val="midCat"/>
      </c:valAx>
      <c:valAx>
        <c:axId val="1432897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Calories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4820303"/>
        <c:crosses val="autoZero"/>
        <c:crossBetween val="midCat"/>
      </c:valAx>
      <c:spPr>
        <a:solidFill>
          <a:schemeClr val="accent2">
            <a:lumMod val="20000"/>
            <a:lumOff val="80000"/>
          </a:schemeClr>
        </a:solidFill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Fat (g) Line Fit  Plot</a:t>
            </a:r>
          </a:p>
        </c:rich>
      </c:tx>
      <c:layout>
        <c:manualLayout>
          <c:xMode val="edge"/>
          <c:yMode val="edge"/>
          <c:x val="0.23871527777777779"/>
          <c:y val="6.17283950617283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Carbs (g)</c:v>
          </c:tx>
          <c:spPr>
            <a:ln w="19050">
              <a:noFill/>
            </a:ln>
          </c:spPr>
          <c:xVal>
            <c:numRef>
              <c:f>Sheet1!$D$2:$D$9</c:f>
              <c:numCache>
                <c:formatCode>General</c:formatCode>
                <c:ptCount val="8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12</c:v>
                </c:pt>
                <c:pt idx="5">
                  <c:v>0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Sheet1!$H$2:$H$9</c:f>
              <c:numCache>
                <c:formatCode>General</c:formatCode>
                <c:ptCount val="8"/>
                <c:pt idx="0">
                  <c:v>30</c:v>
                </c:pt>
                <c:pt idx="1">
                  <c:v>38</c:v>
                </c:pt>
                <c:pt idx="2">
                  <c:v>16</c:v>
                </c:pt>
                <c:pt idx="3">
                  <c:v>28</c:v>
                </c:pt>
                <c:pt idx="4">
                  <c:v>22</c:v>
                </c:pt>
                <c:pt idx="5">
                  <c:v>19</c:v>
                </c:pt>
                <c:pt idx="6">
                  <c:v>26</c:v>
                </c:pt>
                <c:pt idx="7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80-4391-BB48-64180DD1C800}"/>
            </c:ext>
          </c:extLst>
        </c:ser>
        <c:ser>
          <c:idx val="1"/>
          <c:order val="1"/>
          <c:tx>
            <c:v>Predicted Carbs (g)</c:v>
          </c:tx>
          <c:spPr>
            <a:ln w="19050">
              <a:noFill/>
            </a:ln>
          </c:spPr>
          <c:xVal>
            <c:numRef>
              <c:f>Sheet1!$D$2:$D$9</c:f>
              <c:numCache>
                <c:formatCode>General</c:formatCode>
                <c:ptCount val="8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12</c:v>
                </c:pt>
                <c:pt idx="5">
                  <c:v>0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Sheet1!$B$158:$B$165</c:f>
              <c:numCache>
                <c:formatCode>General</c:formatCode>
                <c:ptCount val="8"/>
                <c:pt idx="0">
                  <c:v>27.702832709780864</c:v>
                </c:pt>
                <c:pt idx="1">
                  <c:v>24.47033671833244</c:v>
                </c:pt>
                <c:pt idx="2">
                  <c:v>24.47033671833244</c:v>
                </c:pt>
                <c:pt idx="3">
                  <c:v>26.317477284874396</c:v>
                </c:pt>
                <c:pt idx="4">
                  <c:v>27.241047568145376</c:v>
                </c:pt>
                <c:pt idx="5">
                  <c:v>24.47033671833244</c:v>
                </c:pt>
                <c:pt idx="6">
                  <c:v>26.548369855692144</c:v>
                </c:pt>
                <c:pt idx="7">
                  <c:v>26.779262426509888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80-4391-BB48-64180DD1C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811503"/>
        <c:axId val="1432885871"/>
      </c:scatterChart>
      <c:valAx>
        <c:axId val="1564811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Fat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2885871"/>
        <c:crosses val="autoZero"/>
        <c:crossBetween val="midCat"/>
      </c:valAx>
      <c:valAx>
        <c:axId val="1432885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Carbs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4811503"/>
        <c:crosses val="autoZero"/>
        <c:crossBetween val="midCat"/>
      </c:valAx>
      <c:spPr>
        <a:solidFill>
          <a:srgbClr val="FFFF00"/>
        </a:solidFill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Calories Line Fit  Plot</a:t>
            </a:r>
          </a:p>
        </c:rich>
      </c:tx>
      <c:layout>
        <c:manualLayout>
          <c:xMode val="edge"/>
          <c:yMode val="edge"/>
          <c:x val="0.21626722440944882"/>
          <c:y val="4.115226337448559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Serving Size (g)</c:v>
          </c:tx>
          <c:spPr>
            <a:ln w="19050">
              <a:noFill/>
            </a:ln>
          </c:spPr>
          <c:xVal>
            <c:numRef>
              <c:f>Sheet1!$B$2:$B$9</c:f>
              <c:numCache>
                <c:formatCode>General</c:formatCode>
                <c:ptCount val="8"/>
                <c:pt idx="0">
                  <c:v>250</c:v>
                </c:pt>
                <c:pt idx="1">
                  <c:v>150</c:v>
                </c:pt>
                <c:pt idx="2">
                  <c:v>60</c:v>
                </c:pt>
                <c:pt idx="3">
                  <c:v>210</c:v>
                </c:pt>
                <c:pt idx="4">
                  <c:v>220</c:v>
                </c:pt>
                <c:pt idx="5">
                  <c:v>80</c:v>
                </c:pt>
                <c:pt idx="6">
                  <c:v>190</c:v>
                </c:pt>
                <c:pt idx="7">
                  <c:v>230</c:v>
                </c:pt>
              </c:numCache>
            </c:numRef>
          </c:xVal>
          <c:yVal>
            <c:numRef>
              <c:f>Sheet1!$I$2:$I$9</c:f>
              <c:numCache>
                <c:formatCode>General</c:formatCode>
                <c:ptCount val="8"/>
                <c:pt idx="0">
                  <c:v>45</c:v>
                </c:pt>
                <c:pt idx="1">
                  <c:v>30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15</c:v>
                </c:pt>
                <c:pt idx="6">
                  <c:v>35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15-498F-B26E-C70A3BA4F88E}"/>
            </c:ext>
          </c:extLst>
        </c:ser>
        <c:ser>
          <c:idx val="1"/>
          <c:order val="1"/>
          <c:tx>
            <c:v>Predicted Serving Size (g)</c:v>
          </c:tx>
          <c:spPr>
            <a:ln w="19050">
              <a:noFill/>
            </a:ln>
          </c:spPr>
          <c:xVal>
            <c:numRef>
              <c:f>Sheet1!$B$2:$B$9</c:f>
              <c:numCache>
                <c:formatCode>General</c:formatCode>
                <c:ptCount val="8"/>
                <c:pt idx="0">
                  <c:v>250</c:v>
                </c:pt>
                <c:pt idx="1">
                  <c:v>150</c:v>
                </c:pt>
                <c:pt idx="2">
                  <c:v>60</c:v>
                </c:pt>
                <c:pt idx="3">
                  <c:v>210</c:v>
                </c:pt>
                <c:pt idx="4">
                  <c:v>220</c:v>
                </c:pt>
                <c:pt idx="5">
                  <c:v>80</c:v>
                </c:pt>
                <c:pt idx="6">
                  <c:v>190</c:v>
                </c:pt>
                <c:pt idx="7">
                  <c:v>230</c:v>
                </c:pt>
              </c:numCache>
            </c:numRef>
          </c:xVal>
          <c:yVal>
            <c:numRef>
              <c:f>Sheet1!$C$196:$C$203</c:f>
              <c:numCache>
                <c:formatCode>General</c:formatCode>
                <c:ptCount val="8"/>
                <c:pt idx="0">
                  <c:v>44.986009278699413</c:v>
                </c:pt>
                <c:pt idx="1">
                  <c:v>27.943488625477272</c:v>
                </c:pt>
                <c:pt idx="2">
                  <c:v>10.45401283061863</c:v>
                </c:pt>
                <c:pt idx="3">
                  <c:v>38.926236673672179</c:v>
                </c:pt>
                <c:pt idx="4">
                  <c:v>46.306969421455143</c:v>
                </c:pt>
                <c:pt idx="5">
                  <c:v>16.135020141334117</c:v>
                </c:pt>
                <c:pt idx="6">
                  <c:v>34.380286636062998</c:v>
                </c:pt>
                <c:pt idx="7">
                  <c:v>45.867976392680134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15-498F-B26E-C70A3BA4F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747103"/>
        <c:axId val="1432902095"/>
      </c:scatterChart>
      <c:valAx>
        <c:axId val="1418747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Calories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2902095"/>
        <c:crosses val="autoZero"/>
        <c:crossBetween val="midCat"/>
      </c:valAx>
      <c:valAx>
        <c:axId val="1432902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Serving Size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8747103"/>
        <c:crosses val="autoZero"/>
        <c:crossBetween val="midCat"/>
      </c:valAx>
      <c:spPr>
        <a:solidFill>
          <a:schemeClr val="accent4">
            <a:lumMod val="20000"/>
            <a:lumOff val="80000"/>
          </a:schemeClr>
        </a:solidFill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  <cx:data id="1">
      <cx:numDim type="val">
        <cx:f dir="row">_xlchart.v1.1</cx:f>
      </cx:numDim>
    </cx:data>
    <cx:data id="2">
      <cx:numDim type="val">
        <cx:f dir="row">_xlchart.v1.2</cx:f>
      </cx:numDim>
    </cx:data>
    <cx:data id="3">
      <cx:numDim type="val">
        <cx:f dir="row">_xlchart.v1.3</cx:f>
      </cx:numDim>
    </cx:data>
    <cx:data id="4">
      <cx:numDim type="val">
        <cx:f dir="row">_xlchart.v1.4</cx:f>
      </cx:numDim>
    </cx:data>
    <cx:data id="5">
      <cx:numDim type="val">
        <cx:f dir="row">_xlchart.v1.5</cx:f>
      </cx:numDim>
    </cx:data>
    <cx:data id="6">
      <cx:numDim type="val">
        <cx:f dir="row">_xlchart.v1.6</cx:f>
      </cx:numDim>
    </cx:data>
    <cx:data id="7">
      <cx:numDim type="val">
        <cx:f dir="row"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/>
              <a:t>Candy Types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30FFA250-8379-49E5-9EBC-5D6387E80451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9AD8407-A39E-496A-89A0-E8D3708EBF9D}">
          <cx:spPr>
            <a:solidFill>
              <a:srgbClr val="FF0000"/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A2478D7-3E50-4551-A47C-683AAC339EC4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F28FA0E-7E93-4D20-90CA-867D74A7F9FF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3675E3D-1FA8-4187-88CE-5FB73C2E8B91}">
          <cx:spPr>
            <a:solidFill>
              <a:srgbClr val="00B0F0"/>
            </a:solidFill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4CF65D9F-476F-4396-8E60-70DD51EC88AF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6EDA7D02-8D80-4D01-BC21-ED67EC11FD05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EFE4FB55-77C5-4DA9-A5B6-9BA898CCDD76}">
          <cx:spPr>
            <a:solidFill>
              <a:schemeClr val="tx1"/>
            </a:solidFill>
          </cx:spPr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312420</xdr:colOff>
      <xdr:row>11</xdr:row>
      <xdr:rowOff>7620</xdr:rowOff>
    </xdr:from>
    <xdr:to>
      <xdr:col>19</xdr:col>
      <xdr:colOff>7620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4C6BC-2A76-49BF-9858-BD11D2746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59</xdr:row>
      <xdr:rowOff>167640</xdr:rowOff>
    </xdr:from>
    <xdr:to>
      <xdr:col>12</xdr:col>
      <xdr:colOff>236220</xdr:colOff>
      <xdr:row>69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706598-E248-451F-8DE4-1DF4614A9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243840</xdr:colOff>
      <xdr:row>59</xdr:row>
      <xdr:rowOff>99060</xdr:rowOff>
    </xdr:from>
    <xdr:to>
      <xdr:col>12</xdr:col>
      <xdr:colOff>243840</xdr:colOff>
      <xdr:row>69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5F9E32-C318-44FE-87E7-1AE855575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259080</xdr:colOff>
      <xdr:row>71</xdr:row>
      <xdr:rowOff>99060</xdr:rowOff>
    </xdr:from>
    <xdr:to>
      <xdr:col>11</xdr:col>
      <xdr:colOff>259080</xdr:colOff>
      <xdr:row>81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97115D-3FFE-4447-B998-F08714526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236220</xdr:colOff>
      <xdr:row>83</xdr:row>
      <xdr:rowOff>53340</xdr:rowOff>
    </xdr:from>
    <xdr:to>
      <xdr:col>11</xdr:col>
      <xdr:colOff>236220</xdr:colOff>
      <xdr:row>93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E33769-A878-4578-9B61-D475A703D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205740</xdr:colOff>
      <xdr:row>96</xdr:row>
      <xdr:rowOff>99060</xdr:rowOff>
    </xdr:from>
    <xdr:to>
      <xdr:col>23</xdr:col>
      <xdr:colOff>236220</xdr:colOff>
      <xdr:row>120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016D14-5C2B-4DDC-965F-F6BD01DB9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198120</xdr:colOff>
      <xdr:row>96</xdr:row>
      <xdr:rowOff>83820</xdr:rowOff>
    </xdr:from>
    <xdr:to>
      <xdr:col>23</xdr:col>
      <xdr:colOff>220980</xdr:colOff>
      <xdr:row>120</xdr:row>
      <xdr:rowOff>167641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781E2E-AFC1-45BE-A505-7BB3AFC58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228600</xdr:colOff>
      <xdr:row>134</xdr:row>
      <xdr:rowOff>152400</xdr:rowOff>
    </xdr:from>
    <xdr:to>
      <xdr:col>23</xdr:col>
      <xdr:colOff>144780</xdr:colOff>
      <xdr:row>166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69D847-47F7-4F87-9AF7-F34260963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464820</xdr:colOff>
      <xdr:row>170</xdr:row>
      <xdr:rowOff>160020</xdr:rowOff>
    </xdr:from>
    <xdr:to>
      <xdr:col>13</xdr:col>
      <xdr:colOff>464820</xdr:colOff>
      <xdr:row>180</xdr:row>
      <xdr:rowOff>160020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A704EC-2072-4499-8B45-8276B9002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381000</xdr:colOff>
      <xdr:row>180</xdr:row>
      <xdr:rowOff>83820</xdr:rowOff>
    </xdr:from>
    <xdr:to>
      <xdr:col>16</xdr:col>
      <xdr:colOff>381000</xdr:colOff>
      <xdr:row>190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B303A45-0217-4F8E-968A-A382B7BC0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198120</xdr:colOff>
      <xdr:row>189</xdr:row>
      <xdr:rowOff>121920</xdr:rowOff>
    </xdr:from>
    <xdr:to>
      <xdr:col>20</xdr:col>
      <xdr:colOff>198120</xdr:colOff>
      <xdr:row>199</xdr:row>
      <xdr:rowOff>137160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A1C8188-A748-43F2-AEE9-91E45FC6E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137160</xdr:colOff>
      <xdr:row>208</xdr:row>
      <xdr:rowOff>83820</xdr:rowOff>
    </xdr:from>
    <xdr:to>
      <xdr:col>15</xdr:col>
      <xdr:colOff>441960</xdr:colOff>
      <xdr:row>223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B183DE-627B-49B3-AEB3-EAAB4B25C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342900</xdr:colOff>
      <xdr:row>215</xdr:row>
      <xdr:rowOff>121920</xdr:rowOff>
    </xdr:from>
    <xdr:to>
      <xdr:col>8</xdr:col>
      <xdr:colOff>38100</xdr:colOff>
      <xdr:row>230</xdr:row>
      <xdr:rowOff>121920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E883859-65F2-481B-973A-C74276869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7620</xdr:colOff>
      <xdr:row>312</xdr:row>
      <xdr:rowOff>0</xdr:rowOff>
    </xdr:from>
    <xdr:to>
      <xdr:col>7</xdr:col>
      <xdr:colOff>60960</xdr:colOff>
      <xdr:row>327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E0BA1B78-9CE3-4C52-9B76-344FCFD6B5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0" y="574395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ABAA7-83AA-4D9D-893D-266BB65DA03B}">
  <dimension ref="A1:AQ311"/>
  <sheetViews>
    <sheetView tabSelected="1" topLeftCell="B196" workbookViewId="0">
      <selection activeCell="P179" sqref="P179"/>
    </sheetView>
  </sheetViews>
  <sheetFormatPr defaultRowHeight="14.4" x14ac:dyDescent="0.3"/>
  <cols>
    <col min="1" max="1" width="13.21875" customWidth="1"/>
    <col min="2" max="2" width="13.77734375" customWidth="1"/>
    <col min="3" max="3" width="16.5546875" customWidth="1"/>
  </cols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t="s">
        <v>0</v>
      </c>
      <c r="Q1" t="s">
        <v>6</v>
      </c>
    </row>
    <row r="2" spans="1:43" x14ac:dyDescent="0.3">
      <c r="A2" t="s">
        <v>13</v>
      </c>
      <c r="B2">
        <v>250</v>
      </c>
      <c r="C2">
        <v>27</v>
      </c>
      <c r="D2">
        <v>14</v>
      </c>
      <c r="E2">
        <v>3</v>
      </c>
      <c r="F2">
        <v>2</v>
      </c>
      <c r="G2">
        <v>50</v>
      </c>
      <c r="H2">
        <v>30</v>
      </c>
      <c r="I2">
        <v>45</v>
      </c>
      <c r="J2">
        <v>8</v>
      </c>
      <c r="K2">
        <v>5</v>
      </c>
      <c r="L2">
        <v>0.2</v>
      </c>
      <c r="M2">
        <v>1.2</v>
      </c>
      <c r="P2" t="s">
        <v>0</v>
      </c>
      <c r="Q2">
        <v>50</v>
      </c>
    </row>
    <row r="3" spans="1:43" x14ac:dyDescent="0.3">
      <c r="A3" t="s">
        <v>14</v>
      </c>
      <c r="B3">
        <v>150</v>
      </c>
      <c r="C3">
        <v>32</v>
      </c>
      <c r="D3">
        <v>0</v>
      </c>
      <c r="E3">
        <v>2</v>
      </c>
      <c r="F3">
        <v>0</v>
      </c>
      <c r="G3">
        <v>10</v>
      </c>
      <c r="H3">
        <v>38</v>
      </c>
      <c r="I3">
        <v>30</v>
      </c>
      <c r="J3">
        <v>0</v>
      </c>
      <c r="K3">
        <v>0</v>
      </c>
      <c r="L3">
        <v>2.5</v>
      </c>
      <c r="M3">
        <v>0.1</v>
      </c>
      <c r="P3" t="s">
        <v>14</v>
      </c>
      <c r="Q3">
        <v>10</v>
      </c>
    </row>
    <row r="4" spans="1:43" x14ac:dyDescent="0.3">
      <c r="A4" t="s">
        <v>15</v>
      </c>
      <c r="B4">
        <v>60</v>
      </c>
      <c r="C4">
        <v>15</v>
      </c>
      <c r="D4">
        <v>0</v>
      </c>
      <c r="E4">
        <v>0</v>
      </c>
      <c r="F4">
        <v>0</v>
      </c>
      <c r="G4">
        <v>5</v>
      </c>
      <c r="H4">
        <v>16</v>
      </c>
      <c r="I4">
        <v>10</v>
      </c>
      <c r="J4">
        <v>0</v>
      </c>
      <c r="K4">
        <v>0</v>
      </c>
      <c r="L4">
        <v>0.1</v>
      </c>
      <c r="M4">
        <v>0</v>
      </c>
      <c r="P4" t="s">
        <v>15</v>
      </c>
      <c r="Q4">
        <v>5</v>
      </c>
    </row>
    <row r="5" spans="1:43" x14ac:dyDescent="0.3">
      <c r="A5" t="s">
        <v>16</v>
      </c>
      <c r="B5">
        <v>210</v>
      </c>
      <c r="C5">
        <v>29</v>
      </c>
      <c r="D5">
        <v>8</v>
      </c>
      <c r="E5">
        <v>1</v>
      </c>
      <c r="F5">
        <v>0</v>
      </c>
      <c r="G5">
        <v>35</v>
      </c>
      <c r="H5">
        <v>28</v>
      </c>
      <c r="I5">
        <v>40</v>
      </c>
      <c r="J5">
        <v>4</v>
      </c>
      <c r="K5">
        <v>10</v>
      </c>
      <c r="L5">
        <v>0.3</v>
      </c>
      <c r="M5">
        <v>0.5</v>
      </c>
      <c r="P5" t="s">
        <v>16</v>
      </c>
      <c r="Q5">
        <v>35</v>
      </c>
    </row>
    <row r="6" spans="1:43" x14ac:dyDescent="0.3">
      <c r="A6" t="s">
        <v>17</v>
      </c>
      <c r="B6">
        <v>220</v>
      </c>
      <c r="C6">
        <v>18</v>
      </c>
      <c r="D6">
        <v>12</v>
      </c>
      <c r="E6">
        <v>5</v>
      </c>
      <c r="F6">
        <v>3</v>
      </c>
      <c r="G6">
        <v>70</v>
      </c>
      <c r="H6">
        <v>22</v>
      </c>
      <c r="I6">
        <v>50</v>
      </c>
      <c r="J6">
        <v>6</v>
      </c>
      <c r="K6">
        <v>15</v>
      </c>
      <c r="L6">
        <v>0.5</v>
      </c>
      <c r="M6">
        <v>1.8</v>
      </c>
      <c r="P6" t="s">
        <v>17</v>
      </c>
      <c r="Q6">
        <v>70</v>
      </c>
    </row>
    <row r="7" spans="1:43" x14ac:dyDescent="0.3">
      <c r="A7" t="s">
        <v>18</v>
      </c>
      <c r="B7">
        <v>80</v>
      </c>
      <c r="C7">
        <v>17</v>
      </c>
      <c r="D7">
        <v>0</v>
      </c>
      <c r="E7">
        <v>0</v>
      </c>
      <c r="F7">
        <v>0</v>
      </c>
      <c r="G7">
        <v>5</v>
      </c>
      <c r="H7">
        <v>19</v>
      </c>
      <c r="I7">
        <v>15</v>
      </c>
      <c r="J7">
        <v>0</v>
      </c>
      <c r="K7">
        <v>0</v>
      </c>
      <c r="L7">
        <v>3</v>
      </c>
      <c r="M7">
        <v>0</v>
      </c>
      <c r="P7" t="s">
        <v>18</v>
      </c>
      <c r="Q7">
        <v>5</v>
      </c>
    </row>
    <row r="8" spans="1:43" x14ac:dyDescent="0.3">
      <c r="A8" t="s">
        <v>19</v>
      </c>
      <c r="B8">
        <v>190</v>
      </c>
      <c r="C8">
        <v>24</v>
      </c>
      <c r="D8">
        <v>9</v>
      </c>
      <c r="E8">
        <v>4</v>
      </c>
      <c r="F8">
        <v>1</v>
      </c>
      <c r="G8">
        <v>40</v>
      </c>
      <c r="H8">
        <v>26</v>
      </c>
      <c r="I8">
        <v>35</v>
      </c>
      <c r="J8">
        <v>5</v>
      </c>
      <c r="K8">
        <v>8</v>
      </c>
      <c r="L8">
        <v>0.2</v>
      </c>
      <c r="M8">
        <v>1</v>
      </c>
      <c r="P8" t="s">
        <v>19</v>
      </c>
      <c r="Q8">
        <v>40</v>
      </c>
    </row>
    <row r="9" spans="1:43" x14ac:dyDescent="0.3">
      <c r="A9" t="s">
        <v>20</v>
      </c>
      <c r="B9">
        <v>230</v>
      </c>
      <c r="C9">
        <v>26</v>
      </c>
      <c r="D9">
        <v>10</v>
      </c>
      <c r="E9">
        <v>2</v>
      </c>
      <c r="F9">
        <v>0</v>
      </c>
      <c r="G9">
        <v>55</v>
      </c>
      <c r="H9">
        <v>29</v>
      </c>
      <c r="I9">
        <v>40</v>
      </c>
      <c r="J9">
        <v>6</v>
      </c>
      <c r="K9">
        <v>12</v>
      </c>
      <c r="L9">
        <v>0.1</v>
      </c>
      <c r="M9">
        <v>0.7</v>
      </c>
      <c r="P9" t="s">
        <v>20</v>
      </c>
      <c r="Q9">
        <v>55</v>
      </c>
    </row>
    <row r="11" spans="1:43" ht="15" thickBot="1" x14ac:dyDescent="0.35">
      <c r="A11" s="6" t="s">
        <v>35</v>
      </c>
      <c r="C11" s="6" t="s">
        <v>2</v>
      </c>
      <c r="E11" s="6" t="s">
        <v>3</v>
      </c>
      <c r="G11" s="6" t="s">
        <v>4</v>
      </c>
    </row>
    <row r="12" spans="1:43" x14ac:dyDescent="0.3">
      <c r="J12" s="4" t="s">
        <v>34</v>
      </c>
      <c r="K12" s="4"/>
      <c r="T12" s="5" t="s">
        <v>1</v>
      </c>
      <c r="U12" s="3"/>
      <c r="V12" s="5" t="s">
        <v>2</v>
      </c>
      <c r="W12" s="3"/>
      <c r="X12" s="5" t="s">
        <v>3</v>
      </c>
      <c r="Y12" s="3"/>
      <c r="Z12" s="5" t="s">
        <v>4</v>
      </c>
      <c r="AA12" s="3"/>
      <c r="AB12" s="5" t="s">
        <v>5</v>
      </c>
      <c r="AC12" s="3"/>
      <c r="AD12" s="5" t="s">
        <v>6</v>
      </c>
      <c r="AE12" s="3"/>
      <c r="AF12" s="5" t="s">
        <v>7</v>
      </c>
      <c r="AG12" s="3"/>
      <c r="AH12" s="5" t="s">
        <v>8</v>
      </c>
      <c r="AI12" s="3"/>
      <c r="AJ12" s="5" t="s">
        <v>9</v>
      </c>
      <c r="AK12" s="3"/>
      <c r="AL12" s="5" t="s">
        <v>10</v>
      </c>
      <c r="AM12" s="3"/>
      <c r="AN12" s="5" t="s">
        <v>11</v>
      </c>
      <c r="AO12" s="3"/>
      <c r="AP12" t="s">
        <v>12</v>
      </c>
      <c r="AQ12" s="3"/>
    </row>
    <row r="13" spans="1:43" x14ac:dyDescent="0.3">
      <c r="A13" s="7" t="s">
        <v>21</v>
      </c>
      <c r="B13">
        <v>173.75</v>
      </c>
      <c r="C13" s="7" t="s">
        <v>21</v>
      </c>
      <c r="D13">
        <v>23.5</v>
      </c>
      <c r="E13" s="7" t="s">
        <v>21</v>
      </c>
      <c r="F13">
        <v>6.625</v>
      </c>
      <c r="G13" s="7" t="s">
        <v>21</v>
      </c>
      <c r="H13">
        <v>2.125</v>
      </c>
      <c r="J13" s="1"/>
      <c r="K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x14ac:dyDescent="0.3">
      <c r="A14" s="7" t="s">
        <v>22</v>
      </c>
      <c r="B14">
        <v>24.99553531561758</v>
      </c>
      <c r="C14" s="7" t="s">
        <v>22</v>
      </c>
      <c r="D14">
        <v>2.1794494717703365</v>
      </c>
      <c r="E14" s="7" t="s">
        <v>22</v>
      </c>
      <c r="F14">
        <v>2.0436093769882455</v>
      </c>
      <c r="G14" s="7" t="s">
        <v>22</v>
      </c>
      <c r="H14">
        <v>0.63912607743475991</v>
      </c>
      <c r="J14" s="1" t="s">
        <v>21</v>
      </c>
      <c r="K14" s="1">
        <v>0.75</v>
      </c>
      <c r="T14" s="1" t="s">
        <v>21</v>
      </c>
      <c r="U14" s="1">
        <v>173.75</v>
      </c>
      <c r="V14" s="1" t="s">
        <v>21</v>
      </c>
      <c r="W14" s="1">
        <v>23.5</v>
      </c>
      <c r="X14" s="1" t="s">
        <v>21</v>
      </c>
      <c r="Y14" s="1">
        <v>6.625</v>
      </c>
      <c r="Z14" s="1" t="s">
        <v>21</v>
      </c>
      <c r="AA14" s="1">
        <v>2.125</v>
      </c>
      <c r="AB14" s="1" t="s">
        <v>21</v>
      </c>
      <c r="AC14" s="1">
        <v>0.75</v>
      </c>
      <c r="AD14" s="1" t="s">
        <v>21</v>
      </c>
      <c r="AE14" s="1">
        <v>33.75</v>
      </c>
      <c r="AF14" s="1" t="s">
        <v>21</v>
      </c>
      <c r="AG14" s="1">
        <v>26</v>
      </c>
      <c r="AH14" s="1" t="s">
        <v>21</v>
      </c>
      <c r="AI14" s="1">
        <v>33.125</v>
      </c>
      <c r="AJ14" s="1" t="s">
        <v>21</v>
      </c>
      <c r="AK14" s="1">
        <v>3.625</v>
      </c>
      <c r="AL14" s="1" t="s">
        <v>21</v>
      </c>
      <c r="AM14" s="1">
        <v>6.25</v>
      </c>
      <c r="AN14" s="1" t="s">
        <v>21</v>
      </c>
      <c r="AO14" s="1">
        <v>0.86249999999999993</v>
      </c>
      <c r="AP14" s="1" t="s">
        <v>21</v>
      </c>
      <c r="AQ14" s="1">
        <v>0.66249999999999998</v>
      </c>
    </row>
    <row r="15" spans="1:43" x14ac:dyDescent="0.3">
      <c r="A15" s="7" t="s">
        <v>23</v>
      </c>
      <c r="B15">
        <v>200</v>
      </c>
      <c r="C15" s="7" t="s">
        <v>23</v>
      </c>
      <c r="D15">
        <v>25</v>
      </c>
      <c r="E15" t="s">
        <v>23</v>
      </c>
      <c r="F15">
        <v>8.5</v>
      </c>
      <c r="G15" s="7" t="s">
        <v>23</v>
      </c>
      <c r="H15">
        <v>2</v>
      </c>
      <c r="J15" s="1" t="s">
        <v>22</v>
      </c>
      <c r="K15" s="1">
        <v>0.411877235523957</v>
      </c>
      <c r="T15" s="1" t="s">
        <v>22</v>
      </c>
      <c r="U15" s="1">
        <v>24.99553531561758</v>
      </c>
      <c r="V15" s="1" t="s">
        <v>22</v>
      </c>
      <c r="W15" s="1">
        <v>2.1794494717703365</v>
      </c>
      <c r="X15" s="1" t="s">
        <v>22</v>
      </c>
      <c r="Y15" s="1">
        <v>2.0436093769882455</v>
      </c>
      <c r="Z15" s="1" t="s">
        <v>22</v>
      </c>
      <c r="AA15" s="1">
        <v>0.63912607743475991</v>
      </c>
      <c r="AB15" s="1" t="s">
        <v>22</v>
      </c>
      <c r="AC15" s="1">
        <v>0.411877235523957</v>
      </c>
      <c r="AD15" s="1" t="s">
        <v>22</v>
      </c>
      <c r="AE15" s="1">
        <v>8.75</v>
      </c>
      <c r="AF15" s="1" t="s">
        <v>22</v>
      </c>
      <c r="AG15" s="1">
        <v>2.4567690745599768</v>
      </c>
      <c r="AH15" s="1" t="s">
        <v>22</v>
      </c>
      <c r="AI15" s="1">
        <v>4.9944165253382122</v>
      </c>
      <c r="AJ15" s="1" t="s">
        <v>22</v>
      </c>
      <c r="AK15" s="1">
        <v>1.1329087089687071</v>
      </c>
      <c r="AL15" s="1" t="s">
        <v>22</v>
      </c>
      <c r="AM15" s="1">
        <v>2.0937833152999787</v>
      </c>
      <c r="AN15" s="1" t="s">
        <v>22</v>
      </c>
      <c r="AO15" s="1">
        <v>0.41702068294030686</v>
      </c>
      <c r="AP15" s="1" t="s">
        <v>22</v>
      </c>
      <c r="AQ15" s="1">
        <v>0.22829922407727476</v>
      </c>
    </row>
    <row r="16" spans="1:43" x14ac:dyDescent="0.3">
      <c r="A16" t="s">
        <v>24</v>
      </c>
      <c r="B16" t="e">
        <v>#N/A</v>
      </c>
      <c r="C16" t="s">
        <v>24</v>
      </c>
      <c r="D16" t="e">
        <v>#N/A</v>
      </c>
      <c r="E16" s="7" t="s">
        <v>24</v>
      </c>
      <c r="F16">
        <v>0</v>
      </c>
      <c r="G16" t="s">
        <v>24</v>
      </c>
      <c r="H16">
        <v>2</v>
      </c>
      <c r="J16" s="1" t="s">
        <v>23</v>
      </c>
      <c r="K16" s="1">
        <v>0</v>
      </c>
      <c r="T16" s="1" t="s">
        <v>23</v>
      </c>
      <c r="U16" s="1">
        <v>200</v>
      </c>
      <c r="V16" s="1" t="s">
        <v>23</v>
      </c>
      <c r="W16" s="1">
        <v>25</v>
      </c>
      <c r="X16" s="1" t="s">
        <v>23</v>
      </c>
      <c r="Y16" s="1">
        <v>8.5</v>
      </c>
      <c r="Z16" s="1" t="s">
        <v>23</v>
      </c>
      <c r="AA16" s="1">
        <v>2</v>
      </c>
      <c r="AB16" s="1" t="s">
        <v>23</v>
      </c>
      <c r="AC16" s="1">
        <v>0</v>
      </c>
      <c r="AD16" s="1" t="s">
        <v>23</v>
      </c>
      <c r="AE16" s="1">
        <v>37.5</v>
      </c>
      <c r="AF16" s="1" t="s">
        <v>23</v>
      </c>
      <c r="AG16" s="1">
        <v>27</v>
      </c>
      <c r="AH16" s="1" t="s">
        <v>23</v>
      </c>
      <c r="AI16" s="1">
        <v>37.5</v>
      </c>
      <c r="AJ16" s="1" t="s">
        <v>23</v>
      </c>
      <c r="AK16" s="1">
        <v>4.5</v>
      </c>
      <c r="AL16" s="1" t="s">
        <v>23</v>
      </c>
      <c r="AM16" s="1">
        <v>6.5</v>
      </c>
      <c r="AN16" s="1" t="s">
        <v>23</v>
      </c>
      <c r="AO16" s="1">
        <v>0.25</v>
      </c>
      <c r="AP16" s="1" t="s">
        <v>23</v>
      </c>
      <c r="AQ16" s="1">
        <v>0.6</v>
      </c>
    </row>
    <row r="17" spans="1:43" x14ac:dyDescent="0.3">
      <c r="A17" t="s">
        <v>25</v>
      </c>
      <c r="B17">
        <v>70.698050084244088</v>
      </c>
      <c r="C17" t="s">
        <v>25</v>
      </c>
      <c r="D17">
        <v>6.164414002968976</v>
      </c>
      <c r="E17" t="s">
        <v>25</v>
      </c>
      <c r="F17">
        <v>5.7802001942592165</v>
      </c>
      <c r="G17" t="s">
        <v>25</v>
      </c>
      <c r="H17">
        <v>1.807721533549109</v>
      </c>
      <c r="J17" s="1" t="s">
        <v>24</v>
      </c>
      <c r="K17" s="1">
        <v>0</v>
      </c>
      <c r="T17" s="1" t="s">
        <v>24</v>
      </c>
      <c r="U17" s="1" t="e">
        <v>#N/A</v>
      </c>
      <c r="V17" s="1" t="s">
        <v>24</v>
      </c>
      <c r="W17" s="1" t="e">
        <v>#N/A</v>
      </c>
      <c r="X17" s="1" t="s">
        <v>24</v>
      </c>
      <c r="Y17" s="1">
        <v>0</v>
      </c>
      <c r="Z17" s="1" t="s">
        <v>24</v>
      </c>
      <c r="AA17" s="1">
        <v>2</v>
      </c>
      <c r="AB17" s="1" t="s">
        <v>24</v>
      </c>
      <c r="AC17" s="1">
        <v>0</v>
      </c>
      <c r="AD17" s="1" t="s">
        <v>24</v>
      </c>
      <c r="AE17" s="1">
        <v>5</v>
      </c>
      <c r="AF17" s="1" t="s">
        <v>24</v>
      </c>
      <c r="AG17" s="1" t="e">
        <v>#N/A</v>
      </c>
      <c r="AH17" s="1" t="s">
        <v>24</v>
      </c>
      <c r="AI17" s="1">
        <v>40</v>
      </c>
      <c r="AJ17" s="1" t="s">
        <v>24</v>
      </c>
      <c r="AK17" s="1">
        <v>0</v>
      </c>
      <c r="AL17" s="1" t="s">
        <v>24</v>
      </c>
      <c r="AM17" s="1">
        <v>0</v>
      </c>
      <c r="AN17" s="1" t="s">
        <v>24</v>
      </c>
      <c r="AO17" s="1">
        <v>0.2</v>
      </c>
      <c r="AP17" s="1" t="s">
        <v>24</v>
      </c>
      <c r="AQ17" s="1">
        <v>0</v>
      </c>
    </row>
    <row r="18" spans="1:43" x14ac:dyDescent="0.3">
      <c r="A18" t="s">
        <v>26</v>
      </c>
      <c r="B18">
        <v>4998.2142857142853</v>
      </c>
      <c r="C18" t="s">
        <v>26</v>
      </c>
      <c r="D18">
        <v>38</v>
      </c>
      <c r="E18" t="s">
        <v>26</v>
      </c>
      <c r="F18">
        <v>33.410714285714285</v>
      </c>
      <c r="G18" t="s">
        <v>26</v>
      </c>
      <c r="H18">
        <v>3.2678571428571428</v>
      </c>
      <c r="J18" s="1" t="s">
        <v>25</v>
      </c>
      <c r="K18" s="1">
        <v>1.1649647450214351</v>
      </c>
      <c r="T18" s="1" t="s">
        <v>25</v>
      </c>
      <c r="U18" s="1">
        <v>70.698050084244088</v>
      </c>
      <c r="V18" s="1" t="s">
        <v>25</v>
      </c>
      <c r="W18" s="1">
        <v>6.164414002968976</v>
      </c>
      <c r="X18" s="1" t="s">
        <v>25</v>
      </c>
      <c r="Y18" s="1">
        <v>5.7802001942592165</v>
      </c>
      <c r="Z18" s="1" t="s">
        <v>25</v>
      </c>
      <c r="AA18" s="1">
        <v>1.807721533549109</v>
      </c>
      <c r="AB18" s="1" t="s">
        <v>25</v>
      </c>
      <c r="AC18" s="1">
        <v>1.1649647450214351</v>
      </c>
      <c r="AD18" s="1" t="s">
        <v>25</v>
      </c>
      <c r="AE18" s="1">
        <v>24.748737341529164</v>
      </c>
      <c r="AF18" s="1" t="s">
        <v>25</v>
      </c>
      <c r="AG18" s="1">
        <v>6.9487922897230341</v>
      </c>
      <c r="AH18" s="1" t="s">
        <v>25</v>
      </c>
      <c r="AI18" s="1">
        <v>14.126343172547218</v>
      </c>
      <c r="AJ18" s="1" t="s">
        <v>25</v>
      </c>
      <c r="AK18" s="1">
        <v>3.2043497223082786</v>
      </c>
      <c r="AL18" s="1" t="s">
        <v>25</v>
      </c>
      <c r="AM18" s="1">
        <v>5.9221135223354651</v>
      </c>
      <c r="AN18" s="1" t="s">
        <v>25</v>
      </c>
      <c r="AO18" s="1">
        <v>1.1795126112085448</v>
      </c>
      <c r="AP18" s="1" t="s">
        <v>25</v>
      </c>
      <c r="AQ18" s="1">
        <v>0.64572771793867245</v>
      </c>
    </row>
    <row r="19" spans="1:43" x14ac:dyDescent="0.3">
      <c r="A19" t="s">
        <v>27</v>
      </c>
      <c r="B19">
        <v>-0.84903634623757451</v>
      </c>
      <c r="C19" t="s">
        <v>27</v>
      </c>
      <c r="D19">
        <v>-1.5178472497032049</v>
      </c>
      <c r="E19" t="s">
        <v>27</v>
      </c>
      <c r="F19">
        <v>-1.9092471350246996</v>
      </c>
      <c r="G19" t="s">
        <v>27</v>
      </c>
      <c r="H19">
        <v>-0.93007256113947934</v>
      </c>
      <c r="J19" s="1" t="s">
        <v>26</v>
      </c>
      <c r="K19" s="1">
        <v>1.3571428571428572</v>
      </c>
      <c r="T19" s="1" t="s">
        <v>26</v>
      </c>
      <c r="U19" s="1">
        <v>4998.2142857142853</v>
      </c>
      <c r="V19" s="1" t="s">
        <v>26</v>
      </c>
      <c r="W19" s="1">
        <v>38</v>
      </c>
      <c r="X19" s="1" t="s">
        <v>26</v>
      </c>
      <c r="Y19" s="1">
        <v>33.410714285714285</v>
      </c>
      <c r="Z19" s="1" t="s">
        <v>26</v>
      </c>
      <c r="AA19" s="1">
        <v>3.2678571428571428</v>
      </c>
      <c r="AB19" s="1" t="s">
        <v>26</v>
      </c>
      <c r="AC19" s="1">
        <v>1.3571428571428572</v>
      </c>
      <c r="AD19" s="1" t="s">
        <v>26</v>
      </c>
      <c r="AE19" s="1">
        <v>612.5</v>
      </c>
      <c r="AF19" s="1" t="s">
        <v>26</v>
      </c>
      <c r="AG19" s="1">
        <v>48.285714285714285</v>
      </c>
      <c r="AH19" s="1" t="s">
        <v>26</v>
      </c>
      <c r="AI19" s="1">
        <v>199.55357142857142</v>
      </c>
      <c r="AJ19" s="1" t="s">
        <v>26</v>
      </c>
      <c r="AK19" s="1">
        <v>10.267857142857142</v>
      </c>
      <c r="AL19" s="1" t="s">
        <v>26</v>
      </c>
      <c r="AM19" s="1">
        <v>35.071428571428569</v>
      </c>
      <c r="AN19" s="1" t="s">
        <v>26</v>
      </c>
      <c r="AO19" s="1">
        <v>1.3912499999999999</v>
      </c>
      <c r="AP19" s="1" t="s">
        <v>26</v>
      </c>
      <c r="AQ19" s="1">
        <v>0.41696428571428579</v>
      </c>
    </row>
    <row r="20" spans="1:43" x14ac:dyDescent="0.3">
      <c r="A20" t="s">
        <v>28</v>
      </c>
      <c r="B20">
        <v>-0.82851635681331848</v>
      </c>
      <c r="C20" t="s">
        <v>28</v>
      </c>
      <c r="D20">
        <v>-0.17563823039721657</v>
      </c>
      <c r="E20" t="s">
        <v>28</v>
      </c>
      <c r="F20">
        <v>-0.25788842304600279</v>
      </c>
      <c r="G20" t="s">
        <v>28</v>
      </c>
      <c r="H20">
        <v>0.33553695400105293</v>
      </c>
      <c r="J20" s="1" t="s">
        <v>27</v>
      </c>
      <c r="K20" s="1">
        <v>0.62049861495844638</v>
      </c>
      <c r="T20" s="1" t="s">
        <v>27</v>
      </c>
      <c r="U20" s="1">
        <v>-0.84903634623757451</v>
      </c>
      <c r="V20" s="1" t="s">
        <v>27</v>
      </c>
      <c r="W20" s="1">
        <v>-1.5178472497032049</v>
      </c>
      <c r="X20" s="1" t="s">
        <v>27</v>
      </c>
      <c r="Y20" s="1">
        <v>-1.9092471350246996</v>
      </c>
      <c r="Z20" s="1" t="s">
        <v>27</v>
      </c>
      <c r="AA20" s="1">
        <v>-0.93007256113947934</v>
      </c>
      <c r="AB20" s="1" t="s">
        <v>27</v>
      </c>
      <c r="AC20" s="1">
        <v>0.62049861495844638</v>
      </c>
      <c r="AD20" s="1" t="s">
        <v>27</v>
      </c>
      <c r="AE20" s="1">
        <v>-1.5308859403819843</v>
      </c>
      <c r="AF20" s="1" t="s">
        <v>27</v>
      </c>
      <c r="AG20" s="1">
        <v>6.2473302755504001E-2</v>
      </c>
      <c r="AH20" s="1" t="s">
        <v>27</v>
      </c>
      <c r="AI20" s="1">
        <v>-0.59982883653889285</v>
      </c>
      <c r="AJ20" s="1" t="s">
        <v>27</v>
      </c>
      <c r="AK20" s="1">
        <v>-1.8053129678638942</v>
      </c>
      <c r="AL20" s="1" t="s">
        <v>27</v>
      </c>
      <c r="AM20" s="1">
        <v>-1.6269386637686085</v>
      </c>
      <c r="AN20" s="1" t="s">
        <v>27</v>
      </c>
      <c r="AO20" s="1">
        <v>0.28004114222610177</v>
      </c>
      <c r="AP20" s="1" t="s">
        <v>27</v>
      </c>
      <c r="AQ20" s="1">
        <v>-0.44965158261076699</v>
      </c>
    </row>
    <row r="21" spans="1:43" x14ac:dyDescent="0.3">
      <c r="A21" t="s">
        <v>29</v>
      </c>
      <c r="B21">
        <v>190</v>
      </c>
      <c r="C21" t="s">
        <v>29</v>
      </c>
      <c r="D21">
        <v>17</v>
      </c>
      <c r="E21" t="s">
        <v>29</v>
      </c>
      <c r="F21">
        <v>14</v>
      </c>
      <c r="G21" t="s">
        <v>29</v>
      </c>
      <c r="H21">
        <v>5</v>
      </c>
      <c r="J21" s="1" t="s">
        <v>28</v>
      </c>
      <c r="K21" s="1">
        <v>1.3553606451772924</v>
      </c>
      <c r="T21" s="1" t="s">
        <v>28</v>
      </c>
      <c r="U21" s="1">
        <v>-0.82851635681331848</v>
      </c>
      <c r="V21" s="1" t="s">
        <v>28</v>
      </c>
      <c r="W21" s="1">
        <v>-0.17563823039721657</v>
      </c>
      <c r="X21" s="1" t="s">
        <v>28</v>
      </c>
      <c r="Y21" s="1">
        <v>-0.25788842304600279</v>
      </c>
      <c r="Z21" s="1" t="s">
        <v>28</v>
      </c>
      <c r="AA21" s="1">
        <v>0.33553695400105293</v>
      </c>
      <c r="AB21" s="1" t="s">
        <v>28</v>
      </c>
      <c r="AC21" s="1">
        <v>1.3553606451772924</v>
      </c>
      <c r="AD21" s="1" t="s">
        <v>28</v>
      </c>
      <c r="AE21" s="1">
        <v>1.0602184141072781E-2</v>
      </c>
      <c r="AF21" s="1" t="s">
        <v>28</v>
      </c>
      <c r="AG21" s="1">
        <v>0.23843060270748798</v>
      </c>
      <c r="AH21" s="1" t="s">
        <v>28</v>
      </c>
      <c r="AI21" s="1">
        <v>-0.75778266574894104</v>
      </c>
      <c r="AJ21" s="1" t="s">
        <v>28</v>
      </c>
      <c r="AK21" s="1">
        <v>-0.17204874486326371</v>
      </c>
      <c r="AL21" s="1" t="s">
        <v>28</v>
      </c>
      <c r="AM21" s="1">
        <v>0.16851472643311272</v>
      </c>
      <c r="AN21" s="1" t="s">
        <v>28</v>
      </c>
      <c r="AO21" s="1">
        <v>1.446627159902431</v>
      </c>
      <c r="AP21" s="1" t="s">
        <v>28</v>
      </c>
      <c r="AQ21" s="1">
        <v>0.63796023725308004</v>
      </c>
    </row>
    <row r="22" spans="1:43" x14ac:dyDescent="0.3">
      <c r="A22" t="s">
        <v>30</v>
      </c>
      <c r="B22">
        <v>60</v>
      </c>
      <c r="C22" t="s">
        <v>30</v>
      </c>
      <c r="D22">
        <v>15</v>
      </c>
      <c r="E22" t="s">
        <v>30</v>
      </c>
      <c r="F22">
        <v>0</v>
      </c>
      <c r="G22" t="s">
        <v>30</v>
      </c>
      <c r="H22">
        <v>0</v>
      </c>
      <c r="J22" s="1" t="s">
        <v>29</v>
      </c>
      <c r="K22" s="1">
        <v>3</v>
      </c>
      <c r="T22" s="1" t="s">
        <v>29</v>
      </c>
      <c r="U22" s="1">
        <v>190</v>
      </c>
      <c r="V22" s="1" t="s">
        <v>29</v>
      </c>
      <c r="W22" s="1">
        <v>17</v>
      </c>
      <c r="X22" s="1" t="s">
        <v>29</v>
      </c>
      <c r="Y22" s="1">
        <v>14</v>
      </c>
      <c r="Z22" s="1" t="s">
        <v>29</v>
      </c>
      <c r="AA22" s="1">
        <v>5</v>
      </c>
      <c r="AB22" s="1" t="s">
        <v>29</v>
      </c>
      <c r="AC22" s="1">
        <v>3</v>
      </c>
      <c r="AD22" s="1" t="s">
        <v>29</v>
      </c>
      <c r="AE22" s="1">
        <v>65</v>
      </c>
      <c r="AF22" s="1" t="s">
        <v>29</v>
      </c>
      <c r="AG22" s="1">
        <v>22</v>
      </c>
      <c r="AH22" s="1" t="s">
        <v>29</v>
      </c>
      <c r="AI22" s="1">
        <v>40</v>
      </c>
      <c r="AJ22" s="1" t="s">
        <v>29</v>
      </c>
      <c r="AK22" s="1">
        <v>8</v>
      </c>
      <c r="AL22" s="1" t="s">
        <v>29</v>
      </c>
      <c r="AM22" s="1">
        <v>15</v>
      </c>
      <c r="AN22" s="1" t="s">
        <v>29</v>
      </c>
      <c r="AO22" s="1">
        <v>2.9</v>
      </c>
      <c r="AP22" s="1" t="s">
        <v>29</v>
      </c>
      <c r="AQ22" s="1">
        <v>1.8</v>
      </c>
    </row>
    <row r="23" spans="1:43" x14ac:dyDescent="0.3">
      <c r="A23" t="s">
        <v>31</v>
      </c>
      <c r="B23">
        <v>250</v>
      </c>
      <c r="C23" t="s">
        <v>31</v>
      </c>
      <c r="D23">
        <v>32</v>
      </c>
      <c r="E23" t="s">
        <v>31</v>
      </c>
      <c r="F23">
        <v>14</v>
      </c>
      <c r="G23" t="s">
        <v>31</v>
      </c>
      <c r="H23">
        <v>5</v>
      </c>
      <c r="J23" s="1" t="s">
        <v>30</v>
      </c>
      <c r="K23" s="1">
        <v>0</v>
      </c>
      <c r="T23" s="1" t="s">
        <v>30</v>
      </c>
      <c r="U23" s="1">
        <v>60</v>
      </c>
      <c r="V23" s="1" t="s">
        <v>30</v>
      </c>
      <c r="W23" s="1">
        <v>15</v>
      </c>
      <c r="X23" s="1" t="s">
        <v>30</v>
      </c>
      <c r="Y23" s="1">
        <v>0</v>
      </c>
      <c r="Z23" s="1" t="s">
        <v>30</v>
      </c>
      <c r="AA23" s="1">
        <v>0</v>
      </c>
      <c r="AB23" s="1" t="s">
        <v>30</v>
      </c>
      <c r="AC23" s="1">
        <v>0</v>
      </c>
      <c r="AD23" s="1" t="s">
        <v>30</v>
      </c>
      <c r="AE23" s="1">
        <v>5</v>
      </c>
      <c r="AF23" s="1" t="s">
        <v>30</v>
      </c>
      <c r="AG23" s="1">
        <v>16</v>
      </c>
      <c r="AH23" s="1" t="s">
        <v>30</v>
      </c>
      <c r="AI23" s="1">
        <v>10</v>
      </c>
      <c r="AJ23" s="1" t="s">
        <v>30</v>
      </c>
      <c r="AK23" s="1">
        <v>0</v>
      </c>
      <c r="AL23" s="1" t="s">
        <v>30</v>
      </c>
      <c r="AM23" s="1">
        <v>0</v>
      </c>
      <c r="AN23" s="1" t="s">
        <v>30</v>
      </c>
      <c r="AO23" s="1">
        <v>0.1</v>
      </c>
      <c r="AP23" s="1" t="s">
        <v>30</v>
      </c>
      <c r="AQ23" s="1">
        <v>0</v>
      </c>
    </row>
    <row r="24" spans="1:43" x14ac:dyDescent="0.3">
      <c r="A24" t="s">
        <v>32</v>
      </c>
      <c r="B24">
        <v>1390</v>
      </c>
      <c r="C24" t="s">
        <v>32</v>
      </c>
      <c r="D24">
        <v>188</v>
      </c>
      <c r="E24" t="s">
        <v>32</v>
      </c>
      <c r="F24">
        <v>53</v>
      </c>
      <c r="G24" t="s">
        <v>32</v>
      </c>
      <c r="H24">
        <v>17</v>
      </c>
      <c r="J24" s="1" t="s">
        <v>31</v>
      </c>
      <c r="K24" s="1">
        <v>3</v>
      </c>
      <c r="T24" s="1" t="s">
        <v>31</v>
      </c>
      <c r="U24" s="1">
        <v>250</v>
      </c>
      <c r="V24" s="1" t="s">
        <v>31</v>
      </c>
      <c r="W24" s="1">
        <v>32</v>
      </c>
      <c r="X24" s="1" t="s">
        <v>31</v>
      </c>
      <c r="Y24" s="1">
        <v>14</v>
      </c>
      <c r="Z24" s="1" t="s">
        <v>31</v>
      </c>
      <c r="AA24" s="1">
        <v>5</v>
      </c>
      <c r="AB24" s="1" t="s">
        <v>31</v>
      </c>
      <c r="AC24" s="1">
        <v>3</v>
      </c>
      <c r="AD24" s="1" t="s">
        <v>31</v>
      </c>
      <c r="AE24" s="1">
        <v>70</v>
      </c>
      <c r="AF24" s="1" t="s">
        <v>31</v>
      </c>
      <c r="AG24" s="1">
        <v>38</v>
      </c>
      <c r="AH24" s="1" t="s">
        <v>31</v>
      </c>
      <c r="AI24" s="1">
        <v>50</v>
      </c>
      <c r="AJ24" s="1" t="s">
        <v>31</v>
      </c>
      <c r="AK24" s="1">
        <v>8</v>
      </c>
      <c r="AL24" s="1" t="s">
        <v>31</v>
      </c>
      <c r="AM24" s="1">
        <v>15</v>
      </c>
      <c r="AN24" s="1" t="s">
        <v>31</v>
      </c>
      <c r="AO24" s="1">
        <v>3</v>
      </c>
      <c r="AP24" s="1" t="s">
        <v>31</v>
      </c>
      <c r="AQ24" s="1">
        <v>1.8</v>
      </c>
    </row>
    <row r="25" spans="1:43" x14ac:dyDescent="0.3">
      <c r="A25" t="s">
        <v>33</v>
      </c>
      <c r="B25">
        <v>8</v>
      </c>
      <c r="C25" t="s">
        <v>33</v>
      </c>
      <c r="D25">
        <v>8</v>
      </c>
      <c r="E25" t="s">
        <v>33</v>
      </c>
      <c r="F25">
        <v>8</v>
      </c>
      <c r="G25" t="s">
        <v>33</v>
      </c>
      <c r="H25">
        <v>8</v>
      </c>
      <c r="J25" s="1" t="s">
        <v>32</v>
      </c>
      <c r="K25" s="1">
        <v>6</v>
      </c>
      <c r="T25" s="1" t="s">
        <v>32</v>
      </c>
      <c r="U25" s="1">
        <v>1390</v>
      </c>
      <c r="V25" s="1" t="s">
        <v>32</v>
      </c>
      <c r="W25" s="1">
        <v>188</v>
      </c>
      <c r="X25" s="1" t="s">
        <v>32</v>
      </c>
      <c r="Y25" s="1">
        <v>53</v>
      </c>
      <c r="Z25" s="1" t="s">
        <v>32</v>
      </c>
      <c r="AA25" s="1">
        <v>17</v>
      </c>
      <c r="AB25" s="1" t="s">
        <v>32</v>
      </c>
      <c r="AC25" s="1">
        <v>6</v>
      </c>
      <c r="AD25" s="1" t="s">
        <v>32</v>
      </c>
      <c r="AE25" s="1">
        <v>270</v>
      </c>
      <c r="AF25" s="1" t="s">
        <v>32</v>
      </c>
      <c r="AG25" s="1">
        <v>208</v>
      </c>
      <c r="AH25" s="1" t="s">
        <v>32</v>
      </c>
      <c r="AI25" s="1">
        <v>265</v>
      </c>
      <c r="AJ25" s="1" t="s">
        <v>32</v>
      </c>
      <c r="AK25" s="1">
        <v>29</v>
      </c>
      <c r="AL25" s="1" t="s">
        <v>32</v>
      </c>
      <c r="AM25" s="1">
        <v>50</v>
      </c>
      <c r="AN25" s="1" t="s">
        <v>32</v>
      </c>
      <c r="AO25" s="1">
        <v>6.8999999999999995</v>
      </c>
      <c r="AP25" s="1" t="s">
        <v>32</v>
      </c>
      <c r="AQ25" s="1">
        <v>5.3</v>
      </c>
    </row>
    <row r="26" spans="1:43" ht="15" thickBot="1" x14ac:dyDescent="0.35">
      <c r="B26">
        <v>0</v>
      </c>
      <c r="J26" s="2" t="s">
        <v>33</v>
      </c>
      <c r="K26" s="2">
        <v>8</v>
      </c>
      <c r="T26" s="2" t="s">
        <v>33</v>
      </c>
      <c r="U26" s="2">
        <v>8</v>
      </c>
      <c r="V26" s="2" t="s">
        <v>33</v>
      </c>
      <c r="W26" s="2">
        <v>8</v>
      </c>
      <c r="X26" s="2" t="s">
        <v>33</v>
      </c>
      <c r="Y26" s="2">
        <v>8</v>
      </c>
      <c r="Z26" s="2" t="s">
        <v>33</v>
      </c>
      <c r="AA26" s="2">
        <v>8</v>
      </c>
      <c r="AB26" s="2" t="s">
        <v>33</v>
      </c>
      <c r="AC26" s="2">
        <v>8</v>
      </c>
      <c r="AD26" s="2" t="s">
        <v>33</v>
      </c>
      <c r="AE26" s="2">
        <v>8</v>
      </c>
      <c r="AF26" s="2" t="s">
        <v>33</v>
      </c>
      <c r="AG26" s="2">
        <v>8</v>
      </c>
      <c r="AH26" s="2" t="s">
        <v>33</v>
      </c>
      <c r="AI26" s="2">
        <v>8</v>
      </c>
      <c r="AJ26" s="2" t="s">
        <v>33</v>
      </c>
      <c r="AK26" s="2">
        <v>8</v>
      </c>
      <c r="AL26" s="2" t="s">
        <v>33</v>
      </c>
      <c r="AM26" s="2">
        <v>8</v>
      </c>
      <c r="AN26" s="2" t="s">
        <v>33</v>
      </c>
      <c r="AO26" s="2">
        <v>8</v>
      </c>
      <c r="AP26" s="2" t="s">
        <v>33</v>
      </c>
      <c r="AQ26" s="2">
        <v>8</v>
      </c>
    </row>
    <row r="27" spans="1:43" x14ac:dyDescent="0.3">
      <c r="K27">
        <v>0</v>
      </c>
      <c r="U27">
        <v>0</v>
      </c>
    </row>
    <row r="28" spans="1:43" ht="15" thickBot="1" x14ac:dyDescent="0.35"/>
    <row r="29" spans="1:43" x14ac:dyDescent="0.3">
      <c r="A29">
        <f>MAX(C2:C9)</f>
        <v>32</v>
      </c>
      <c r="C29" s="5" t="s">
        <v>1</v>
      </c>
      <c r="D29" s="3"/>
      <c r="E29" t="s">
        <v>2</v>
      </c>
      <c r="F29" s="3"/>
      <c r="G29" s="5" t="s">
        <v>3</v>
      </c>
      <c r="H29" s="3"/>
      <c r="I29" s="5" t="s">
        <v>4</v>
      </c>
      <c r="J29" s="3"/>
      <c r="K29" s="5" t="s">
        <v>5</v>
      </c>
      <c r="L29" s="3"/>
      <c r="M29" s="5" t="s">
        <v>6</v>
      </c>
      <c r="N29" s="3"/>
      <c r="O29" s="5" t="s">
        <v>7</v>
      </c>
      <c r="P29" s="3"/>
      <c r="Q29" s="5" t="s">
        <v>8</v>
      </c>
      <c r="R29" s="3"/>
      <c r="S29" s="5" t="s">
        <v>9</v>
      </c>
      <c r="T29" s="3"/>
      <c r="U29" s="5" t="s">
        <v>10</v>
      </c>
      <c r="V29" s="3"/>
      <c r="W29" s="5" t="s">
        <v>11</v>
      </c>
      <c r="X29" s="3"/>
      <c r="Y29" s="5" t="s">
        <v>12</v>
      </c>
      <c r="Z29" s="3"/>
    </row>
    <row r="30" spans="1:43" x14ac:dyDescent="0.3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43" x14ac:dyDescent="0.3">
      <c r="C31" s="1" t="s">
        <v>21</v>
      </c>
      <c r="D31" s="1">
        <v>173.75</v>
      </c>
      <c r="E31" s="1" t="s">
        <v>21</v>
      </c>
      <c r="F31" s="1">
        <v>23.5</v>
      </c>
      <c r="G31" s="1" t="s">
        <v>21</v>
      </c>
      <c r="H31" s="1">
        <v>6.625</v>
      </c>
      <c r="I31" s="1" t="s">
        <v>21</v>
      </c>
      <c r="J31" s="1">
        <v>2.125</v>
      </c>
      <c r="K31" s="1" t="s">
        <v>21</v>
      </c>
      <c r="L31" s="1">
        <v>0.75</v>
      </c>
      <c r="M31" s="1" t="s">
        <v>21</v>
      </c>
      <c r="N31" s="1">
        <v>33.75</v>
      </c>
      <c r="O31" s="1" t="s">
        <v>21</v>
      </c>
      <c r="P31" s="1">
        <v>26</v>
      </c>
      <c r="Q31" s="1" t="s">
        <v>21</v>
      </c>
      <c r="R31" s="1">
        <v>33.125</v>
      </c>
      <c r="S31" s="1" t="s">
        <v>21</v>
      </c>
      <c r="T31" s="1">
        <v>3.625</v>
      </c>
      <c r="U31" s="1" t="s">
        <v>21</v>
      </c>
      <c r="V31" s="1">
        <v>6.25</v>
      </c>
      <c r="W31" s="1" t="s">
        <v>21</v>
      </c>
      <c r="X31" s="1">
        <v>0.86249999999999993</v>
      </c>
      <c r="Y31" s="1" t="s">
        <v>21</v>
      </c>
      <c r="Z31" s="1">
        <v>0.66249999999999998</v>
      </c>
    </row>
    <row r="32" spans="1:43" x14ac:dyDescent="0.3">
      <c r="C32" s="1" t="s">
        <v>22</v>
      </c>
      <c r="D32" s="1">
        <v>24.99553531561758</v>
      </c>
      <c r="E32" s="1" t="s">
        <v>22</v>
      </c>
      <c r="F32" s="1">
        <v>2.1794494717703365</v>
      </c>
      <c r="G32" s="1" t="s">
        <v>22</v>
      </c>
      <c r="H32" s="1">
        <v>2.0436093769882455</v>
      </c>
      <c r="I32" s="1" t="s">
        <v>22</v>
      </c>
      <c r="J32" s="1">
        <v>0.63912607743475991</v>
      </c>
      <c r="K32" s="1" t="s">
        <v>22</v>
      </c>
      <c r="L32" s="1">
        <v>0.411877235523957</v>
      </c>
      <c r="M32" s="1" t="s">
        <v>22</v>
      </c>
      <c r="N32" s="1">
        <v>8.75</v>
      </c>
      <c r="O32" s="1" t="s">
        <v>22</v>
      </c>
      <c r="P32" s="1">
        <v>2.4567690745599768</v>
      </c>
      <c r="Q32" s="1" t="s">
        <v>22</v>
      </c>
      <c r="R32" s="1">
        <v>4.9944165253382122</v>
      </c>
      <c r="S32" s="1" t="s">
        <v>22</v>
      </c>
      <c r="T32" s="1">
        <v>1.1329087089687071</v>
      </c>
      <c r="U32" s="1" t="s">
        <v>22</v>
      </c>
      <c r="V32" s="1">
        <v>2.0937833152999787</v>
      </c>
      <c r="W32" s="1" t="s">
        <v>22</v>
      </c>
      <c r="X32" s="1">
        <v>0.41702068294030686</v>
      </c>
      <c r="Y32" s="1" t="s">
        <v>22</v>
      </c>
      <c r="Z32" s="1">
        <v>0.22829922407727476</v>
      </c>
    </row>
    <row r="33" spans="3:26" x14ac:dyDescent="0.3">
      <c r="C33" s="1" t="s">
        <v>23</v>
      </c>
      <c r="D33" s="1">
        <v>200</v>
      </c>
      <c r="E33" s="1" t="s">
        <v>23</v>
      </c>
      <c r="F33" s="1">
        <v>25</v>
      </c>
      <c r="G33" s="1" t="s">
        <v>23</v>
      </c>
      <c r="H33" s="1">
        <v>8.5</v>
      </c>
      <c r="I33" s="1" t="s">
        <v>23</v>
      </c>
      <c r="J33" s="1">
        <v>2</v>
      </c>
      <c r="K33" s="1" t="s">
        <v>23</v>
      </c>
      <c r="L33" s="1">
        <v>0</v>
      </c>
      <c r="M33" s="1" t="s">
        <v>23</v>
      </c>
      <c r="N33" s="1">
        <v>37.5</v>
      </c>
      <c r="O33" s="1" t="s">
        <v>23</v>
      </c>
      <c r="P33" s="1">
        <v>27</v>
      </c>
      <c r="Q33" s="1" t="s">
        <v>23</v>
      </c>
      <c r="R33" s="1">
        <v>37.5</v>
      </c>
      <c r="S33" s="1" t="s">
        <v>23</v>
      </c>
      <c r="T33" s="1">
        <v>4.5</v>
      </c>
      <c r="U33" s="1" t="s">
        <v>23</v>
      </c>
      <c r="V33" s="1">
        <v>6.5</v>
      </c>
      <c r="W33" s="1" t="s">
        <v>23</v>
      </c>
      <c r="X33" s="1">
        <v>0.25</v>
      </c>
      <c r="Y33" s="1" t="s">
        <v>23</v>
      </c>
      <c r="Z33" s="1">
        <v>0.6</v>
      </c>
    </row>
    <row r="34" spans="3:26" x14ac:dyDescent="0.3">
      <c r="C34" s="1" t="s">
        <v>24</v>
      </c>
      <c r="D34" s="1" t="e">
        <v>#N/A</v>
      </c>
      <c r="E34" s="1" t="s">
        <v>24</v>
      </c>
      <c r="F34" s="1" t="e">
        <v>#N/A</v>
      </c>
      <c r="G34" s="1" t="s">
        <v>24</v>
      </c>
      <c r="H34" s="1">
        <v>0</v>
      </c>
      <c r="I34" s="1" t="s">
        <v>24</v>
      </c>
      <c r="J34" s="1">
        <v>2</v>
      </c>
      <c r="K34" s="1" t="s">
        <v>24</v>
      </c>
      <c r="L34" s="1">
        <v>0</v>
      </c>
      <c r="M34" s="1" t="s">
        <v>24</v>
      </c>
      <c r="N34" s="1">
        <v>5</v>
      </c>
      <c r="O34" s="1" t="s">
        <v>24</v>
      </c>
      <c r="P34" s="1" t="e">
        <v>#N/A</v>
      </c>
      <c r="Q34" s="1" t="s">
        <v>24</v>
      </c>
      <c r="R34" s="1">
        <v>40</v>
      </c>
      <c r="S34" s="1" t="s">
        <v>24</v>
      </c>
      <c r="T34" s="1">
        <v>0</v>
      </c>
      <c r="U34" s="1" t="s">
        <v>24</v>
      </c>
      <c r="V34" s="1">
        <v>0</v>
      </c>
      <c r="W34" s="1" t="s">
        <v>24</v>
      </c>
      <c r="X34" s="1">
        <v>0.2</v>
      </c>
      <c r="Y34" s="1" t="s">
        <v>24</v>
      </c>
      <c r="Z34" s="1">
        <v>0</v>
      </c>
    </row>
    <row r="35" spans="3:26" x14ac:dyDescent="0.3">
      <c r="C35" s="1" t="s">
        <v>25</v>
      </c>
      <c r="D35" s="1">
        <v>70.698050084244088</v>
      </c>
      <c r="E35" s="1" t="s">
        <v>25</v>
      </c>
      <c r="F35" s="1">
        <v>6.164414002968976</v>
      </c>
      <c r="G35" s="1" t="s">
        <v>25</v>
      </c>
      <c r="H35" s="1">
        <v>5.7802001942592165</v>
      </c>
      <c r="I35" s="1" t="s">
        <v>25</v>
      </c>
      <c r="J35" s="1">
        <v>1.807721533549109</v>
      </c>
      <c r="K35" s="1" t="s">
        <v>25</v>
      </c>
      <c r="L35" s="1">
        <v>1.1649647450214351</v>
      </c>
      <c r="M35" s="1" t="s">
        <v>25</v>
      </c>
      <c r="N35" s="1">
        <v>24.748737341529164</v>
      </c>
      <c r="O35" s="1" t="s">
        <v>25</v>
      </c>
      <c r="P35" s="1">
        <v>6.9487922897230341</v>
      </c>
      <c r="Q35" s="1" t="s">
        <v>25</v>
      </c>
      <c r="R35" s="1">
        <v>14.126343172547218</v>
      </c>
      <c r="S35" s="1" t="s">
        <v>25</v>
      </c>
      <c r="T35" s="1">
        <v>3.2043497223082786</v>
      </c>
      <c r="U35" s="1" t="s">
        <v>25</v>
      </c>
      <c r="V35" s="1">
        <v>5.9221135223354651</v>
      </c>
      <c r="W35" s="1" t="s">
        <v>25</v>
      </c>
      <c r="X35" s="1">
        <v>1.1795126112085448</v>
      </c>
      <c r="Y35" s="1" t="s">
        <v>25</v>
      </c>
      <c r="Z35" s="1">
        <v>0.64572771793867245</v>
      </c>
    </row>
    <row r="36" spans="3:26" x14ac:dyDescent="0.3">
      <c r="C36" s="1" t="s">
        <v>26</v>
      </c>
      <c r="D36" s="1">
        <v>4998.2142857142853</v>
      </c>
      <c r="E36" s="1" t="s">
        <v>26</v>
      </c>
      <c r="F36" s="1">
        <v>38</v>
      </c>
      <c r="G36" s="1" t="s">
        <v>26</v>
      </c>
      <c r="H36" s="1">
        <v>33.410714285714285</v>
      </c>
      <c r="I36" s="1" t="s">
        <v>26</v>
      </c>
      <c r="J36" s="1">
        <v>3.2678571428571428</v>
      </c>
      <c r="K36" s="1" t="s">
        <v>26</v>
      </c>
      <c r="L36" s="1">
        <v>1.3571428571428572</v>
      </c>
      <c r="M36" s="1" t="s">
        <v>26</v>
      </c>
      <c r="N36" s="1">
        <v>612.5</v>
      </c>
      <c r="O36" s="1" t="s">
        <v>26</v>
      </c>
      <c r="P36" s="1">
        <v>48.285714285714285</v>
      </c>
      <c r="Q36" s="1" t="s">
        <v>26</v>
      </c>
      <c r="R36" s="1">
        <v>199.55357142857142</v>
      </c>
      <c r="S36" s="1" t="s">
        <v>26</v>
      </c>
      <c r="T36" s="1">
        <v>10.267857142857142</v>
      </c>
      <c r="U36" s="1" t="s">
        <v>26</v>
      </c>
      <c r="V36" s="1">
        <v>35.071428571428569</v>
      </c>
      <c r="W36" s="1" t="s">
        <v>26</v>
      </c>
      <c r="X36" s="1">
        <v>1.3912499999999999</v>
      </c>
      <c r="Y36" s="1" t="s">
        <v>26</v>
      </c>
      <c r="Z36" s="1">
        <v>0.41696428571428579</v>
      </c>
    </row>
    <row r="37" spans="3:26" x14ac:dyDescent="0.3">
      <c r="C37" s="1" t="s">
        <v>27</v>
      </c>
      <c r="D37" s="1">
        <v>-0.84903634623757451</v>
      </c>
      <c r="E37" s="1" t="s">
        <v>27</v>
      </c>
      <c r="F37" s="1">
        <v>-1.5178472497032049</v>
      </c>
      <c r="G37" s="1" t="s">
        <v>27</v>
      </c>
      <c r="H37" s="1">
        <v>-1.9092471350246996</v>
      </c>
      <c r="I37" s="1" t="s">
        <v>27</v>
      </c>
      <c r="J37" s="1">
        <v>-0.93007256113947934</v>
      </c>
      <c r="K37" s="1" t="s">
        <v>27</v>
      </c>
      <c r="L37" s="1">
        <v>0.62049861495844638</v>
      </c>
      <c r="M37" s="1" t="s">
        <v>27</v>
      </c>
      <c r="N37" s="1">
        <v>-1.5308859403819843</v>
      </c>
      <c r="O37" s="1" t="s">
        <v>27</v>
      </c>
      <c r="P37" s="1">
        <v>6.2473302755504001E-2</v>
      </c>
      <c r="Q37" s="1" t="s">
        <v>27</v>
      </c>
      <c r="R37" s="1">
        <v>-0.59982883653889285</v>
      </c>
      <c r="S37" s="1" t="s">
        <v>27</v>
      </c>
      <c r="T37" s="1">
        <v>-1.8053129678638942</v>
      </c>
      <c r="U37" s="1" t="s">
        <v>27</v>
      </c>
      <c r="V37" s="1">
        <v>-1.6269386637686085</v>
      </c>
      <c r="W37" s="1" t="s">
        <v>27</v>
      </c>
      <c r="X37" s="1">
        <v>0.28004114222610177</v>
      </c>
      <c r="Y37" s="1" t="s">
        <v>27</v>
      </c>
      <c r="Z37" s="1">
        <v>-0.44965158261076699</v>
      </c>
    </row>
    <row r="38" spans="3:26" x14ac:dyDescent="0.3">
      <c r="C38" s="1" t="s">
        <v>28</v>
      </c>
      <c r="D38" s="1">
        <v>-0.82851635681331848</v>
      </c>
      <c r="E38" s="1" t="s">
        <v>28</v>
      </c>
      <c r="F38" s="1">
        <v>-0.17563823039721657</v>
      </c>
      <c r="G38" s="1" t="s">
        <v>28</v>
      </c>
      <c r="H38" s="1">
        <v>-0.25788842304600279</v>
      </c>
      <c r="I38" s="1" t="s">
        <v>28</v>
      </c>
      <c r="J38" s="1">
        <v>0.33553695400105293</v>
      </c>
      <c r="K38" s="1" t="s">
        <v>28</v>
      </c>
      <c r="L38" s="1">
        <v>1.3553606451772924</v>
      </c>
      <c r="M38" s="1" t="s">
        <v>28</v>
      </c>
      <c r="N38" s="1">
        <v>1.0602184141072781E-2</v>
      </c>
      <c r="O38" s="1" t="s">
        <v>28</v>
      </c>
      <c r="P38" s="1">
        <v>0.23843060270748798</v>
      </c>
      <c r="Q38" s="1" t="s">
        <v>28</v>
      </c>
      <c r="R38" s="1">
        <v>-0.75778266574894104</v>
      </c>
      <c r="S38" s="1" t="s">
        <v>28</v>
      </c>
      <c r="T38" s="1">
        <v>-0.17204874486326371</v>
      </c>
      <c r="U38" s="1" t="s">
        <v>28</v>
      </c>
      <c r="V38" s="1">
        <v>0.16851472643311272</v>
      </c>
      <c r="W38" s="1" t="s">
        <v>28</v>
      </c>
      <c r="X38" s="1">
        <v>1.446627159902431</v>
      </c>
      <c r="Y38" s="1" t="s">
        <v>28</v>
      </c>
      <c r="Z38" s="1">
        <v>0.63796023725308004</v>
      </c>
    </row>
    <row r="39" spans="3:26" x14ac:dyDescent="0.3">
      <c r="C39" s="1" t="s">
        <v>29</v>
      </c>
      <c r="D39" s="1">
        <v>190</v>
      </c>
      <c r="E39" s="1" t="s">
        <v>29</v>
      </c>
      <c r="F39" s="1">
        <v>17</v>
      </c>
      <c r="G39" s="1" t="s">
        <v>29</v>
      </c>
      <c r="H39" s="1">
        <v>14</v>
      </c>
      <c r="I39" s="1" t="s">
        <v>29</v>
      </c>
      <c r="J39" s="1">
        <v>5</v>
      </c>
      <c r="K39" s="1" t="s">
        <v>29</v>
      </c>
      <c r="L39" s="1">
        <v>3</v>
      </c>
      <c r="M39" s="1" t="s">
        <v>29</v>
      </c>
      <c r="N39" s="1">
        <v>65</v>
      </c>
      <c r="O39" s="1" t="s">
        <v>29</v>
      </c>
      <c r="P39" s="1">
        <v>22</v>
      </c>
      <c r="Q39" s="1" t="s">
        <v>29</v>
      </c>
      <c r="R39" s="1">
        <v>40</v>
      </c>
      <c r="S39" s="1" t="s">
        <v>29</v>
      </c>
      <c r="T39" s="1">
        <v>8</v>
      </c>
      <c r="U39" s="1" t="s">
        <v>29</v>
      </c>
      <c r="V39" s="1">
        <v>15</v>
      </c>
      <c r="W39" s="1" t="s">
        <v>29</v>
      </c>
      <c r="X39" s="1">
        <v>2.9</v>
      </c>
      <c r="Y39" s="1" t="s">
        <v>29</v>
      </c>
      <c r="Z39" s="1">
        <v>1.8</v>
      </c>
    </row>
    <row r="40" spans="3:26" x14ac:dyDescent="0.3">
      <c r="C40" s="1" t="s">
        <v>30</v>
      </c>
      <c r="D40" s="1">
        <v>60</v>
      </c>
      <c r="E40" s="1" t="s">
        <v>30</v>
      </c>
      <c r="F40" s="1">
        <v>15</v>
      </c>
      <c r="G40" s="1" t="s">
        <v>30</v>
      </c>
      <c r="H40" s="1">
        <v>0</v>
      </c>
      <c r="I40" s="1" t="s">
        <v>30</v>
      </c>
      <c r="J40" s="1">
        <v>0</v>
      </c>
      <c r="K40" s="1" t="s">
        <v>30</v>
      </c>
      <c r="L40" s="1">
        <v>0</v>
      </c>
      <c r="M40" s="1" t="s">
        <v>30</v>
      </c>
      <c r="N40" s="1">
        <v>5</v>
      </c>
      <c r="O40" s="1" t="s">
        <v>30</v>
      </c>
      <c r="P40" s="1">
        <v>16</v>
      </c>
      <c r="Q40" s="1" t="s">
        <v>30</v>
      </c>
      <c r="R40" s="1">
        <v>10</v>
      </c>
      <c r="S40" s="1" t="s">
        <v>30</v>
      </c>
      <c r="T40" s="1">
        <v>0</v>
      </c>
      <c r="U40" s="1" t="s">
        <v>30</v>
      </c>
      <c r="V40" s="1">
        <v>0</v>
      </c>
      <c r="W40" s="1" t="s">
        <v>30</v>
      </c>
      <c r="X40" s="1">
        <v>0.1</v>
      </c>
      <c r="Y40" s="1" t="s">
        <v>30</v>
      </c>
      <c r="Z40" s="1">
        <v>0</v>
      </c>
    </row>
    <row r="41" spans="3:26" x14ac:dyDescent="0.3">
      <c r="C41" s="1" t="s">
        <v>31</v>
      </c>
      <c r="D41" s="1">
        <v>250</v>
      </c>
      <c r="E41" s="1" t="s">
        <v>31</v>
      </c>
      <c r="F41" s="1">
        <v>32</v>
      </c>
      <c r="G41" s="1" t="s">
        <v>31</v>
      </c>
      <c r="H41" s="1">
        <v>14</v>
      </c>
      <c r="I41" s="1" t="s">
        <v>31</v>
      </c>
      <c r="J41" s="1">
        <v>5</v>
      </c>
      <c r="K41" s="1" t="s">
        <v>31</v>
      </c>
      <c r="L41" s="1">
        <v>3</v>
      </c>
      <c r="M41" s="1" t="s">
        <v>31</v>
      </c>
      <c r="N41" s="1">
        <v>70</v>
      </c>
      <c r="O41" s="1" t="s">
        <v>31</v>
      </c>
      <c r="P41" s="1">
        <v>38</v>
      </c>
      <c r="Q41" s="1" t="s">
        <v>31</v>
      </c>
      <c r="R41" s="1">
        <v>50</v>
      </c>
      <c r="S41" s="1" t="s">
        <v>31</v>
      </c>
      <c r="T41" s="1">
        <v>8</v>
      </c>
      <c r="U41" s="1" t="s">
        <v>31</v>
      </c>
      <c r="V41" s="1">
        <v>15</v>
      </c>
      <c r="W41" s="1" t="s">
        <v>31</v>
      </c>
      <c r="X41" s="1">
        <v>3</v>
      </c>
      <c r="Y41" s="1" t="s">
        <v>31</v>
      </c>
      <c r="Z41" s="1">
        <v>1.8</v>
      </c>
    </row>
    <row r="42" spans="3:26" x14ac:dyDescent="0.3">
      <c r="C42" s="1" t="s">
        <v>32</v>
      </c>
      <c r="D42" s="1">
        <v>1390</v>
      </c>
      <c r="E42" s="1" t="s">
        <v>32</v>
      </c>
      <c r="F42" s="1">
        <v>188</v>
      </c>
      <c r="G42" s="1" t="s">
        <v>32</v>
      </c>
      <c r="H42" s="1">
        <v>53</v>
      </c>
      <c r="I42" s="1" t="s">
        <v>32</v>
      </c>
      <c r="J42" s="1">
        <v>17</v>
      </c>
      <c r="K42" s="1" t="s">
        <v>32</v>
      </c>
      <c r="L42" s="1">
        <v>6</v>
      </c>
      <c r="M42" s="1" t="s">
        <v>32</v>
      </c>
      <c r="N42" s="1">
        <v>270</v>
      </c>
      <c r="O42" s="1" t="s">
        <v>32</v>
      </c>
      <c r="P42" s="1">
        <v>208</v>
      </c>
      <c r="Q42" s="1" t="s">
        <v>32</v>
      </c>
      <c r="R42" s="1">
        <v>265</v>
      </c>
      <c r="S42" s="1" t="s">
        <v>32</v>
      </c>
      <c r="T42" s="1">
        <v>29</v>
      </c>
      <c r="U42" s="1" t="s">
        <v>32</v>
      </c>
      <c r="V42" s="1">
        <v>50</v>
      </c>
      <c r="W42" s="1" t="s">
        <v>32</v>
      </c>
      <c r="X42" s="1">
        <v>6.8999999999999995</v>
      </c>
      <c r="Y42" s="1" t="s">
        <v>32</v>
      </c>
      <c r="Z42" s="1">
        <v>5.3</v>
      </c>
    </row>
    <row r="43" spans="3:26" ht="15" thickBot="1" x14ac:dyDescent="0.35">
      <c r="C43" s="2" t="s">
        <v>33</v>
      </c>
      <c r="D43" s="2">
        <v>8</v>
      </c>
      <c r="E43" s="2" t="s">
        <v>33</v>
      </c>
      <c r="F43" s="2">
        <v>8</v>
      </c>
      <c r="G43" s="2" t="s">
        <v>33</v>
      </c>
      <c r="H43" s="2">
        <v>8</v>
      </c>
      <c r="I43" s="2" t="s">
        <v>33</v>
      </c>
      <c r="J43" s="2">
        <v>8</v>
      </c>
      <c r="K43" s="2" t="s">
        <v>33</v>
      </c>
      <c r="L43" s="2">
        <v>8</v>
      </c>
      <c r="M43" s="2" t="s">
        <v>33</v>
      </c>
      <c r="N43" s="2">
        <v>8</v>
      </c>
      <c r="O43" s="2" t="s">
        <v>33</v>
      </c>
      <c r="P43" s="2">
        <v>8</v>
      </c>
      <c r="Q43" s="2" t="s">
        <v>33</v>
      </c>
      <c r="R43" s="2">
        <v>8</v>
      </c>
      <c r="S43" s="2" t="s">
        <v>33</v>
      </c>
      <c r="T43" s="2">
        <v>8</v>
      </c>
      <c r="U43" s="2" t="s">
        <v>33</v>
      </c>
      <c r="V43" s="2">
        <v>8</v>
      </c>
      <c r="W43" s="2" t="s">
        <v>33</v>
      </c>
      <c r="X43" s="2">
        <v>8</v>
      </c>
      <c r="Y43" s="2" t="s">
        <v>33</v>
      </c>
      <c r="Z43" s="2">
        <v>8</v>
      </c>
    </row>
    <row r="44" spans="3:26" x14ac:dyDescent="0.3">
      <c r="D44">
        <v>0</v>
      </c>
    </row>
    <row r="48" spans="3:26" ht="15" thickBot="1" x14ac:dyDescent="0.35"/>
    <row r="49" spans="3:6" x14ac:dyDescent="0.3">
      <c r="C49" s="4" t="s">
        <v>3</v>
      </c>
      <c r="D49" s="4"/>
      <c r="F49" t="s">
        <v>36</v>
      </c>
    </row>
    <row r="50" spans="3:6" x14ac:dyDescent="0.3">
      <c r="C50" s="1"/>
      <c r="D50" s="1"/>
      <c r="F50">
        <f>MAX(D2:D9)</f>
        <v>14</v>
      </c>
    </row>
    <row r="51" spans="3:6" x14ac:dyDescent="0.3">
      <c r="C51" s="1" t="s">
        <v>21</v>
      </c>
      <c r="D51" s="1">
        <v>6.625</v>
      </c>
      <c r="F51" t="s">
        <v>37</v>
      </c>
    </row>
    <row r="52" spans="3:6" x14ac:dyDescent="0.3">
      <c r="C52" s="1" t="s">
        <v>22</v>
      </c>
      <c r="D52" s="1">
        <v>2.0436093769882455</v>
      </c>
      <c r="F52">
        <f>MIN(D2:D9)</f>
        <v>0</v>
      </c>
    </row>
    <row r="53" spans="3:6" x14ac:dyDescent="0.3">
      <c r="C53" s="1" t="s">
        <v>23</v>
      </c>
      <c r="D53" s="1">
        <v>8.5</v>
      </c>
      <c r="F53" t="s">
        <v>38</v>
      </c>
    </row>
    <row r="54" spans="3:6" x14ac:dyDescent="0.3">
      <c r="C54" s="1" t="s">
        <v>24</v>
      </c>
      <c r="D54" s="1">
        <v>0</v>
      </c>
      <c r="F54">
        <v>14</v>
      </c>
    </row>
    <row r="55" spans="3:6" x14ac:dyDescent="0.3">
      <c r="C55" s="1" t="s">
        <v>25</v>
      </c>
      <c r="D55" s="1">
        <v>5.7802001942592165</v>
      </c>
    </row>
    <row r="56" spans="3:6" x14ac:dyDescent="0.3">
      <c r="C56" s="1" t="s">
        <v>26</v>
      </c>
      <c r="D56" s="1">
        <v>33.410714285714285</v>
      </c>
    </row>
    <row r="57" spans="3:6" x14ac:dyDescent="0.3">
      <c r="C57" s="1" t="s">
        <v>27</v>
      </c>
      <c r="D57" s="1">
        <v>-1.9092471350246996</v>
      </c>
    </row>
    <row r="58" spans="3:6" x14ac:dyDescent="0.3">
      <c r="C58" s="1" t="s">
        <v>28</v>
      </c>
      <c r="D58" s="1">
        <v>-0.25788842304600279</v>
      </c>
    </row>
    <row r="59" spans="3:6" x14ac:dyDescent="0.3">
      <c r="C59" s="1" t="s">
        <v>29</v>
      </c>
      <c r="D59" s="1">
        <v>14</v>
      </c>
    </row>
    <row r="60" spans="3:6" x14ac:dyDescent="0.3">
      <c r="C60" s="1" t="s">
        <v>30</v>
      </c>
      <c r="D60" s="1">
        <v>0</v>
      </c>
    </row>
    <row r="61" spans="3:6" x14ac:dyDescent="0.3">
      <c r="C61" s="1" t="s">
        <v>31</v>
      </c>
      <c r="D61" s="1">
        <v>14</v>
      </c>
    </row>
    <row r="62" spans="3:6" x14ac:dyDescent="0.3">
      <c r="C62" s="1" t="s">
        <v>32</v>
      </c>
      <c r="D62" s="1">
        <v>53</v>
      </c>
    </row>
    <row r="63" spans="3:6" ht="15" thickBot="1" x14ac:dyDescent="0.35">
      <c r="C63" s="2" t="s">
        <v>33</v>
      </c>
      <c r="D63" s="2">
        <v>8</v>
      </c>
    </row>
    <row r="65" spans="4:6" ht="15" thickBot="1" x14ac:dyDescent="0.35"/>
    <row r="66" spans="4:6" x14ac:dyDescent="0.3">
      <c r="D66" s="3"/>
      <c r="E66" s="3" t="s">
        <v>39</v>
      </c>
      <c r="F66" s="3" t="s">
        <v>41</v>
      </c>
    </row>
    <row r="67" spans="4:6" x14ac:dyDescent="0.3">
      <c r="D67" s="1"/>
      <c r="E67" s="1">
        <v>60</v>
      </c>
      <c r="F67" s="1">
        <v>1</v>
      </c>
    </row>
    <row r="68" spans="4:6" x14ac:dyDescent="0.3">
      <c r="D68" s="1"/>
      <c r="E68" s="1">
        <v>145</v>
      </c>
      <c r="F68" s="1">
        <v>1</v>
      </c>
    </row>
    <row r="69" spans="4:6" ht="15" thickBot="1" x14ac:dyDescent="0.35">
      <c r="D69" s="2"/>
      <c r="E69" s="2" t="s">
        <v>40</v>
      </c>
      <c r="F69" s="2">
        <v>5</v>
      </c>
    </row>
    <row r="71" spans="4:6" ht="15" thickBot="1" x14ac:dyDescent="0.35"/>
    <row r="72" spans="4:6" x14ac:dyDescent="0.3">
      <c r="D72" s="3" t="s">
        <v>39</v>
      </c>
      <c r="E72" s="3" t="s">
        <v>41</v>
      </c>
    </row>
    <row r="73" spans="4:6" x14ac:dyDescent="0.3">
      <c r="D73" s="1">
        <v>15</v>
      </c>
      <c r="E73" s="1">
        <v>1</v>
      </c>
    </row>
    <row r="74" spans="4:6" x14ac:dyDescent="0.3">
      <c r="D74" s="1">
        <v>23.5</v>
      </c>
      <c r="E74" s="1">
        <v>2</v>
      </c>
    </row>
    <row r="75" spans="4:6" ht="15" thickBot="1" x14ac:dyDescent="0.35">
      <c r="D75" s="2" t="s">
        <v>40</v>
      </c>
      <c r="E75" s="2">
        <v>4</v>
      </c>
    </row>
    <row r="83" spans="4:5" ht="15" thickBot="1" x14ac:dyDescent="0.35"/>
    <row r="84" spans="4:5" x14ac:dyDescent="0.3">
      <c r="D84" s="3" t="s">
        <v>39</v>
      </c>
      <c r="E84" s="3" t="s">
        <v>41</v>
      </c>
    </row>
    <row r="85" spans="4:5" x14ac:dyDescent="0.3">
      <c r="D85" s="1">
        <v>0</v>
      </c>
      <c r="E85" s="1">
        <v>3</v>
      </c>
    </row>
    <row r="86" spans="4:5" x14ac:dyDescent="0.3">
      <c r="D86" s="1">
        <v>6</v>
      </c>
      <c r="E86" s="1">
        <v>0</v>
      </c>
    </row>
    <row r="87" spans="4:5" ht="15" thickBot="1" x14ac:dyDescent="0.35">
      <c r="D87" s="2" t="s">
        <v>40</v>
      </c>
      <c r="E87" s="2">
        <v>4</v>
      </c>
    </row>
    <row r="98" spans="3:8" x14ac:dyDescent="0.3">
      <c r="C98" t="s">
        <v>42</v>
      </c>
    </row>
    <row r="99" spans="3:8" ht="15" thickBot="1" x14ac:dyDescent="0.35"/>
    <row r="100" spans="3:8" x14ac:dyDescent="0.3">
      <c r="C100" s="4" t="s">
        <v>43</v>
      </c>
      <c r="D100" s="4"/>
    </row>
    <row r="101" spans="3:8" x14ac:dyDescent="0.3">
      <c r="C101" s="1" t="s">
        <v>44</v>
      </c>
      <c r="D101" s="1">
        <v>0.56872485031460474</v>
      </c>
    </row>
    <row r="102" spans="3:8" x14ac:dyDescent="0.3">
      <c r="C102" s="1" t="s">
        <v>45</v>
      </c>
      <c r="D102" s="1">
        <v>0.32344795536536952</v>
      </c>
    </row>
    <row r="103" spans="3:8" x14ac:dyDescent="0.3">
      <c r="C103" s="1" t="s">
        <v>46</v>
      </c>
      <c r="D103" s="1">
        <v>0.21068928125959774</v>
      </c>
    </row>
    <row r="104" spans="3:8" x14ac:dyDescent="0.3">
      <c r="C104" s="1" t="s">
        <v>22</v>
      </c>
      <c r="D104" s="1">
        <v>62.810382185397415</v>
      </c>
    </row>
    <row r="105" spans="3:8" ht="15" thickBot="1" x14ac:dyDescent="0.35">
      <c r="C105" s="2" t="s">
        <v>47</v>
      </c>
      <c r="D105" s="2">
        <v>8</v>
      </c>
    </row>
    <row r="107" spans="3:8" ht="15" thickBot="1" x14ac:dyDescent="0.35">
      <c r="C107" t="s">
        <v>48</v>
      </c>
    </row>
    <row r="108" spans="3:8" x14ac:dyDescent="0.3">
      <c r="C108" s="3"/>
      <c r="D108" s="3" t="s">
        <v>53</v>
      </c>
      <c r="E108" s="3" t="s">
        <v>54</v>
      </c>
      <c r="F108" s="3" t="s">
        <v>55</v>
      </c>
      <c r="G108" s="3" t="s">
        <v>56</v>
      </c>
      <c r="H108" s="3" t="s">
        <v>57</v>
      </c>
    </row>
    <row r="109" spans="3:8" x14ac:dyDescent="0.3">
      <c r="C109" s="1" t="s">
        <v>49</v>
      </c>
      <c r="D109" s="1">
        <v>1</v>
      </c>
      <c r="E109" s="1">
        <v>11316.635338345866</v>
      </c>
      <c r="F109" s="1">
        <v>11316.635338345866</v>
      </c>
      <c r="G109" s="1">
        <v>2.86849732785935</v>
      </c>
      <c r="H109" s="1">
        <v>0.14126982335204777</v>
      </c>
    </row>
    <row r="110" spans="3:8" x14ac:dyDescent="0.3">
      <c r="C110" s="1" t="s">
        <v>50</v>
      </c>
      <c r="D110" s="1">
        <v>6</v>
      </c>
      <c r="E110" s="1">
        <v>23670.864661654134</v>
      </c>
      <c r="F110" s="1">
        <v>3945.1441102756889</v>
      </c>
      <c r="G110" s="1"/>
      <c r="H110" s="1"/>
    </row>
    <row r="111" spans="3:8" ht="15" thickBot="1" x14ac:dyDescent="0.35">
      <c r="C111" s="2" t="s">
        <v>51</v>
      </c>
      <c r="D111" s="2">
        <v>7</v>
      </c>
      <c r="E111" s="2">
        <v>34987.5</v>
      </c>
      <c r="F111" s="2"/>
      <c r="G111" s="2"/>
      <c r="H111" s="2"/>
    </row>
    <row r="112" spans="3:8" ht="15" thickBot="1" x14ac:dyDescent="0.35"/>
    <row r="113" spans="3:11" x14ac:dyDescent="0.3">
      <c r="C113" s="3"/>
      <c r="D113" s="3" t="s">
        <v>58</v>
      </c>
      <c r="E113" s="3" t="s">
        <v>22</v>
      </c>
      <c r="F113" s="3" t="s">
        <v>59</v>
      </c>
      <c r="G113" s="3" t="s">
        <v>60</v>
      </c>
      <c r="H113" s="3" t="s">
        <v>61</v>
      </c>
      <c r="I113" s="3" t="s">
        <v>62</v>
      </c>
      <c r="J113" s="3" t="s">
        <v>63</v>
      </c>
      <c r="K113" s="3" t="s">
        <v>64</v>
      </c>
    </row>
    <row r="114" spans="3:11" x14ac:dyDescent="0.3">
      <c r="C114" s="1" t="s">
        <v>52</v>
      </c>
      <c r="D114" s="1">
        <v>20.469924812030058</v>
      </c>
      <c r="E114" s="1">
        <v>93.186728954595267</v>
      </c>
      <c r="F114" s="1">
        <v>0.21966566529021445</v>
      </c>
      <c r="G114" s="1">
        <v>0.83341419147719065</v>
      </c>
      <c r="H114" s="1">
        <v>-207.54978663640318</v>
      </c>
      <c r="I114" s="1">
        <v>248.4896362604633</v>
      </c>
      <c r="J114" s="1">
        <v>-207.54978663640318</v>
      </c>
      <c r="K114" s="1">
        <v>248.4896362604633</v>
      </c>
    </row>
    <row r="115" spans="3:11" ht="15" thickBot="1" x14ac:dyDescent="0.35">
      <c r="C115" s="2" t="s">
        <v>2</v>
      </c>
      <c r="D115" s="2">
        <v>6.522556390977444</v>
      </c>
      <c r="E115" s="2">
        <v>3.8511516245952833</v>
      </c>
      <c r="F115" s="2">
        <v>1.6936638768832941</v>
      </c>
      <c r="G115" s="2">
        <v>0.14126982335204777</v>
      </c>
      <c r="H115" s="2">
        <v>-2.9008721598009579</v>
      </c>
      <c r="I115" s="2">
        <v>15.945984941755846</v>
      </c>
      <c r="J115" s="2">
        <v>-2.9008721598009579</v>
      </c>
      <c r="K115" s="2">
        <v>15.945984941755846</v>
      </c>
    </row>
    <row r="119" spans="3:11" x14ac:dyDescent="0.3">
      <c r="C119" t="s">
        <v>65</v>
      </c>
    </row>
    <row r="120" spans="3:11" ht="15" thickBot="1" x14ac:dyDescent="0.35"/>
    <row r="121" spans="3:11" x14ac:dyDescent="0.3">
      <c r="C121" s="3" t="s">
        <v>66</v>
      </c>
      <c r="D121" s="3" t="s">
        <v>68</v>
      </c>
      <c r="E121" s="3" t="s">
        <v>67</v>
      </c>
    </row>
    <row r="122" spans="3:11" x14ac:dyDescent="0.3">
      <c r="C122" s="1">
        <v>1</v>
      </c>
      <c r="D122" s="1">
        <v>196.57894736842104</v>
      </c>
      <c r="E122" s="1">
        <v>53.421052631578959</v>
      </c>
    </row>
    <row r="123" spans="3:11" x14ac:dyDescent="0.3">
      <c r="C123" s="1">
        <v>2</v>
      </c>
      <c r="D123" s="1">
        <v>229.19172932330827</v>
      </c>
      <c r="E123" s="1">
        <v>-79.191729323308266</v>
      </c>
    </row>
    <row r="124" spans="3:11" x14ac:dyDescent="0.3">
      <c r="C124" s="1">
        <v>3</v>
      </c>
      <c r="D124" s="1">
        <v>118.30827067669172</v>
      </c>
      <c r="E124" s="1">
        <v>-58.30827067669172</v>
      </c>
    </row>
    <row r="125" spans="3:11" x14ac:dyDescent="0.3">
      <c r="C125" s="1">
        <v>4</v>
      </c>
      <c r="D125" s="1">
        <v>209.62406015037593</v>
      </c>
      <c r="E125" s="1">
        <v>0.3759398496240749</v>
      </c>
    </row>
    <row r="126" spans="3:11" x14ac:dyDescent="0.3">
      <c r="C126" s="1">
        <v>5</v>
      </c>
      <c r="D126" s="1">
        <v>137.87593984962405</v>
      </c>
      <c r="E126" s="1">
        <v>82.124060150375954</v>
      </c>
    </row>
    <row r="127" spans="3:11" x14ac:dyDescent="0.3">
      <c r="C127" s="1">
        <v>6</v>
      </c>
      <c r="D127" s="1">
        <v>131.35338345864659</v>
      </c>
      <c r="E127" s="1">
        <v>-51.35338345864659</v>
      </c>
    </row>
    <row r="128" spans="3:11" x14ac:dyDescent="0.3">
      <c r="C128" s="1">
        <v>7</v>
      </c>
      <c r="D128" s="1">
        <v>177.01127819548873</v>
      </c>
      <c r="E128" s="1">
        <v>12.988721804511272</v>
      </c>
    </row>
    <row r="129" spans="1:6" ht="15" thickBot="1" x14ac:dyDescent="0.35">
      <c r="C129" s="2">
        <v>8</v>
      </c>
      <c r="D129" s="2">
        <v>190.05639097744361</v>
      </c>
      <c r="E129" s="2">
        <v>39.943609022556387</v>
      </c>
    </row>
    <row r="134" spans="1:6" x14ac:dyDescent="0.3">
      <c r="A134" t="s">
        <v>42</v>
      </c>
    </row>
    <row r="135" spans="1:6" ht="15" thickBot="1" x14ac:dyDescent="0.35"/>
    <row r="136" spans="1:6" x14ac:dyDescent="0.3">
      <c r="A136" s="4" t="s">
        <v>43</v>
      </c>
      <c r="B136" s="4"/>
    </row>
    <row r="137" spans="1:6" x14ac:dyDescent="0.3">
      <c r="A137" s="1" t="s">
        <v>44</v>
      </c>
      <c r="B137" s="1">
        <v>0.19206291209302098</v>
      </c>
    </row>
    <row r="138" spans="1:6" x14ac:dyDescent="0.3">
      <c r="A138" s="1" t="s">
        <v>45</v>
      </c>
      <c r="B138" s="1">
        <v>3.6888162201651503E-2</v>
      </c>
    </row>
    <row r="139" spans="1:6" x14ac:dyDescent="0.3">
      <c r="A139" s="1" t="s">
        <v>46</v>
      </c>
      <c r="B139" s="1">
        <v>-0.12363047743140658</v>
      </c>
    </row>
    <row r="140" spans="1:6" x14ac:dyDescent="0.3">
      <c r="A140" s="1" t="s">
        <v>22</v>
      </c>
      <c r="B140" s="1">
        <v>7.365819723287669</v>
      </c>
    </row>
    <row r="141" spans="1:6" ht="15" thickBot="1" x14ac:dyDescent="0.35">
      <c r="A141" s="2" t="s">
        <v>47</v>
      </c>
      <c r="B141" s="2">
        <v>8</v>
      </c>
    </row>
    <row r="143" spans="1:6" ht="15" thickBot="1" x14ac:dyDescent="0.35">
      <c r="A143" t="s">
        <v>48</v>
      </c>
    </row>
    <row r="144" spans="1:6" x14ac:dyDescent="0.3">
      <c r="A144" s="3"/>
      <c r="B144" s="3" t="s">
        <v>53</v>
      </c>
      <c r="C144" s="3" t="s">
        <v>54</v>
      </c>
      <c r="D144" s="3" t="s">
        <v>55</v>
      </c>
      <c r="E144" s="3" t="s">
        <v>56</v>
      </c>
      <c r="F144" s="3" t="s">
        <v>57</v>
      </c>
    </row>
    <row r="145" spans="1:9" x14ac:dyDescent="0.3">
      <c r="A145" s="1" t="s">
        <v>49</v>
      </c>
      <c r="B145" s="1">
        <v>1</v>
      </c>
      <c r="C145" s="1">
        <v>12.468198824158208</v>
      </c>
      <c r="D145" s="1">
        <v>12.468198824158208</v>
      </c>
      <c r="E145" s="1">
        <v>0.22980609782126857</v>
      </c>
      <c r="F145" s="1">
        <v>0.6486400945120393</v>
      </c>
    </row>
    <row r="146" spans="1:9" x14ac:dyDescent="0.3">
      <c r="A146" s="1" t="s">
        <v>50</v>
      </c>
      <c r="B146" s="1">
        <v>6</v>
      </c>
      <c r="C146" s="1">
        <v>325.53180117584179</v>
      </c>
      <c r="D146" s="1">
        <v>54.255300195973632</v>
      </c>
      <c r="E146" s="1"/>
      <c r="F146" s="1"/>
    </row>
    <row r="147" spans="1:9" ht="15" thickBot="1" x14ac:dyDescent="0.35">
      <c r="A147" s="2" t="s">
        <v>51</v>
      </c>
      <c r="B147" s="2">
        <v>7</v>
      </c>
      <c r="C147" s="2">
        <v>338</v>
      </c>
      <c r="D147" s="2"/>
      <c r="E147" s="2"/>
      <c r="F147" s="2"/>
    </row>
    <row r="148" spans="1:9" ht="15" thickBot="1" x14ac:dyDescent="0.35"/>
    <row r="149" spans="1:9" x14ac:dyDescent="0.3">
      <c r="A149" s="3"/>
      <c r="B149" s="3" t="s">
        <v>58</v>
      </c>
      <c r="C149" s="3" t="s">
        <v>22</v>
      </c>
      <c r="D149" s="3" t="s">
        <v>59</v>
      </c>
      <c r="E149" s="3" t="s">
        <v>60</v>
      </c>
      <c r="F149" s="3" t="s">
        <v>61</v>
      </c>
      <c r="G149" s="3" t="s">
        <v>62</v>
      </c>
      <c r="H149" s="3" t="s">
        <v>63</v>
      </c>
      <c r="I149" s="3" t="s">
        <v>64</v>
      </c>
    </row>
    <row r="150" spans="1:9" x14ac:dyDescent="0.3">
      <c r="A150" s="1" t="s">
        <v>52</v>
      </c>
      <c r="B150" s="1">
        <v>24.47033671833244</v>
      </c>
      <c r="C150" s="1">
        <v>4.1187186348777765</v>
      </c>
      <c r="D150" s="1">
        <v>5.9412499098906277</v>
      </c>
      <c r="E150" s="1">
        <v>1.0155787803618668E-3</v>
      </c>
      <c r="F150" s="1">
        <v>14.392195279118377</v>
      </c>
      <c r="G150" s="1">
        <v>34.548478157546505</v>
      </c>
      <c r="H150" s="1">
        <v>14.392195279118377</v>
      </c>
      <c r="I150" s="1">
        <v>34.548478157546505</v>
      </c>
    </row>
    <row r="151" spans="1:9" ht="15" thickBot="1" x14ac:dyDescent="0.35">
      <c r="A151" s="2" t="s">
        <v>3</v>
      </c>
      <c r="B151" s="2">
        <v>0.2308925708177447</v>
      </c>
      <c r="C151" s="2">
        <v>0.48164736106518052</v>
      </c>
      <c r="D151" s="2">
        <v>0.47938095271012687</v>
      </c>
      <c r="E151" s="2">
        <v>0.64864009451203897</v>
      </c>
      <c r="F151" s="2">
        <v>-0.94765606504534583</v>
      </c>
      <c r="G151" s="2">
        <v>1.4094412066808353</v>
      </c>
      <c r="H151" s="2">
        <v>-0.94765606504534583</v>
      </c>
      <c r="I151" s="2">
        <v>1.4094412066808353</v>
      </c>
    </row>
    <row r="155" spans="1:9" x14ac:dyDescent="0.3">
      <c r="A155" t="s">
        <v>65</v>
      </c>
    </row>
    <row r="156" spans="1:9" ht="15" thickBot="1" x14ac:dyDescent="0.35"/>
    <row r="157" spans="1:9" x14ac:dyDescent="0.3">
      <c r="A157" s="3" t="s">
        <v>66</v>
      </c>
      <c r="B157" s="3" t="s">
        <v>69</v>
      </c>
      <c r="C157" s="3" t="s">
        <v>67</v>
      </c>
    </row>
    <row r="158" spans="1:9" x14ac:dyDescent="0.3">
      <c r="A158" s="1">
        <v>1</v>
      </c>
      <c r="B158" s="1">
        <v>27.702832709780864</v>
      </c>
      <c r="C158" s="1">
        <v>2.2971672902191358</v>
      </c>
    </row>
    <row r="159" spans="1:9" x14ac:dyDescent="0.3">
      <c r="A159" s="1">
        <v>2</v>
      </c>
      <c r="B159" s="1">
        <v>24.47033671833244</v>
      </c>
      <c r="C159" s="1">
        <v>13.52966328166756</v>
      </c>
    </row>
    <row r="160" spans="1:9" x14ac:dyDescent="0.3">
      <c r="A160" s="1">
        <v>3</v>
      </c>
      <c r="B160" s="1">
        <v>24.47033671833244</v>
      </c>
      <c r="C160" s="1">
        <v>-8.4703367183324403</v>
      </c>
    </row>
    <row r="161" spans="1:3" x14ac:dyDescent="0.3">
      <c r="A161" s="1">
        <v>4</v>
      </c>
      <c r="B161" s="1">
        <v>26.317477284874396</v>
      </c>
      <c r="C161" s="1">
        <v>1.6825227151256037</v>
      </c>
    </row>
    <row r="162" spans="1:3" x14ac:dyDescent="0.3">
      <c r="A162" s="1">
        <v>5</v>
      </c>
      <c r="B162" s="1">
        <v>27.241047568145376</v>
      </c>
      <c r="C162" s="1">
        <v>-5.2410475681453761</v>
      </c>
    </row>
    <row r="163" spans="1:3" x14ac:dyDescent="0.3">
      <c r="A163" s="1">
        <v>6</v>
      </c>
      <c r="B163" s="1">
        <v>24.47033671833244</v>
      </c>
      <c r="C163" s="1">
        <v>-5.4703367183324403</v>
      </c>
    </row>
    <row r="164" spans="1:3" x14ac:dyDescent="0.3">
      <c r="A164" s="1">
        <v>7</v>
      </c>
      <c r="B164" s="1">
        <v>26.548369855692144</v>
      </c>
      <c r="C164" s="1">
        <v>-0.54836985569214391</v>
      </c>
    </row>
    <row r="165" spans="1:3" ht="15" thickBot="1" x14ac:dyDescent="0.35">
      <c r="A165" s="2">
        <v>8</v>
      </c>
      <c r="B165" s="2">
        <v>26.779262426509888</v>
      </c>
      <c r="C165" s="2">
        <v>2.220737573490112</v>
      </c>
    </row>
    <row r="170" spans="1:3" x14ac:dyDescent="0.3">
      <c r="B170" t="s">
        <v>42</v>
      </c>
    </row>
    <row r="171" spans="1:3" ht="15" thickBot="1" x14ac:dyDescent="0.35"/>
    <row r="172" spans="1:3" x14ac:dyDescent="0.3">
      <c r="B172" s="4" t="s">
        <v>43</v>
      </c>
      <c r="C172" s="4"/>
    </row>
    <row r="173" spans="1:3" x14ac:dyDescent="0.3">
      <c r="B173" s="1" t="s">
        <v>44</v>
      </c>
      <c r="C173" s="1">
        <v>0.97999407667334615</v>
      </c>
    </row>
    <row r="174" spans="1:3" x14ac:dyDescent="0.3">
      <c r="B174" s="1" t="s">
        <v>45</v>
      </c>
      <c r="C174" s="1">
        <v>0.96038839031484424</v>
      </c>
    </row>
    <row r="175" spans="1:3" x14ac:dyDescent="0.3">
      <c r="B175" s="1" t="s">
        <v>46</v>
      </c>
      <c r="C175" s="1">
        <v>0.93067968305097737</v>
      </c>
    </row>
    <row r="176" spans="1:3" x14ac:dyDescent="0.3">
      <c r="B176" s="1" t="s">
        <v>22</v>
      </c>
      <c r="C176" s="1">
        <v>3.7192898273377386</v>
      </c>
    </row>
    <row r="177" spans="2:10" ht="15" thickBot="1" x14ac:dyDescent="0.35">
      <c r="B177" s="2" t="s">
        <v>47</v>
      </c>
      <c r="C177" s="2">
        <v>8</v>
      </c>
    </row>
    <row r="179" spans="2:10" ht="15" thickBot="1" x14ac:dyDescent="0.35">
      <c r="B179" t="s">
        <v>48</v>
      </c>
    </row>
    <row r="180" spans="2:10" x14ac:dyDescent="0.3">
      <c r="B180" s="3"/>
      <c r="C180" s="3" t="s">
        <v>53</v>
      </c>
      <c r="D180" s="3" t="s">
        <v>54</v>
      </c>
      <c r="E180" s="3" t="s">
        <v>55</v>
      </c>
      <c r="F180" s="3" t="s">
        <v>56</v>
      </c>
      <c r="G180" s="3" t="s">
        <v>57</v>
      </c>
    </row>
    <row r="181" spans="2:10" x14ac:dyDescent="0.3">
      <c r="B181" s="1" t="s">
        <v>49</v>
      </c>
      <c r="C181" s="1">
        <v>3</v>
      </c>
      <c r="D181" s="1">
        <v>1341.542532721048</v>
      </c>
      <c r="E181" s="1">
        <v>447.18084424034936</v>
      </c>
      <c r="F181" s="1">
        <v>32.326832055830167</v>
      </c>
      <c r="G181" s="1">
        <v>2.9028850000407539E-3</v>
      </c>
    </row>
    <row r="182" spans="2:10" x14ac:dyDescent="0.3">
      <c r="B182" s="1" t="s">
        <v>50</v>
      </c>
      <c r="C182" s="1">
        <v>4</v>
      </c>
      <c r="D182" s="1">
        <v>55.332467278951938</v>
      </c>
      <c r="E182" s="1">
        <v>13.833116819737985</v>
      </c>
      <c r="F182" s="1"/>
      <c r="G182" s="1"/>
    </row>
    <row r="183" spans="2:10" ht="15" thickBot="1" x14ac:dyDescent="0.35">
      <c r="B183" s="2" t="s">
        <v>51</v>
      </c>
      <c r="C183" s="2">
        <v>7</v>
      </c>
      <c r="D183" s="2">
        <v>1396.875</v>
      </c>
      <c r="E183" s="2"/>
      <c r="F183" s="2"/>
      <c r="G183" s="2"/>
    </row>
    <row r="184" spans="2:10" ht="15" thickBot="1" x14ac:dyDescent="0.35"/>
    <row r="185" spans="2:10" x14ac:dyDescent="0.3">
      <c r="B185" s="3"/>
      <c r="C185" s="3" t="s">
        <v>58</v>
      </c>
      <c r="D185" s="3" t="s">
        <v>22</v>
      </c>
      <c r="E185" s="3" t="s">
        <v>59</v>
      </c>
      <c r="F185" s="3" t="s">
        <v>60</v>
      </c>
      <c r="G185" s="3" t="s">
        <v>61</v>
      </c>
      <c r="H185" s="3" t="s">
        <v>62</v>
      </c>
      <c r="I185" s="3" t="s">
        <v>63</v>
      </c>
      <c r="J185" s="3" t="s">
        <v>64</v>
      </c>
    </row>
    <row r="186" spans="2:10" x14ac:dyDescent="0.3">
      <c r="B186" s="1" t="s">
        <v>52</v>
      </c>
      <c r="C186" s="1">
        <v>2.4954301397533598</v>
      </c>
      <c r="D186" s="1">
        <v>5.5566433250543215</v>
      </c>
      <c r="E186" s="1">
        <v>0.44908949410190274</v>
      </c>
      <c r="F186" s="1">
        <v>0.67662408410363595</v>
      </c>
      <c r="G186" s="1">
        <v>-12.932285021423702</v>
      </c>
      <c r="H186" s="1">
        <v>17.923145300930422</v>
      </c>
      <c r="I186" s="1">
        <v>-12.932285021423702</v>
      </c>
      <c r="J186" s="1">
        <v>17.923145300930422</v>
      </c>
    </row>
    <row r="187" spans="2:10" x14ac:dyDescent="0.3">
      <c r="B187" s="1" t="s">
        <v>1</v>
      </c>
      <c r="C187" s="1">
        <v>0.38498857932778791</v>
      </c>
      <c r="D187" s="1">
        <v>0.13161576735622932</v>
      </c>
      <c r="E187" s="1">
        <v>2.9250946680710634</v>
      </c>
      <c r="F187" s="1">
        <v>4.3023947079523561E-2</v>
      </c>
      <c r="G187" s="1">
        <v>1.9564626284733488E-2</v>
      </c>
      <c r="H187" s="1">
        <v>0.75041253237084238</v>
      </c>
      <c r="I187" s="1">
        <v>1.9564626284733488E-2</v>
      </c>
      <c r="J187" s="1">
        <v>0.75041253237084238</v>
      </c>
    </row>
    <row r="188" spans="2:10" x14ac:dyDescent="0.3">
      <c r="B188" s="1" t="s">
        <v>2</v>
      </c>
      <c r="C188" s="1">
        <v>-1.0093821379201335</v>
      </c>
      <c r="D188" s="1">
        <v>0.62049655254331293</v>
      </c>
      <c r="E188" s="1">
        <v>-1.6267328702840376</v>
      </c>
      <c r="F188" s="1">
        <v>0.17912212349319317</v>
      </c>
      <c r="G188" s="1">
        <v>-2.73215675402112</v>
      </c>
      <c r="H188" s="1">
        <v>0.71339247818085316</v>
      </c>
      <c r="I188" s="1">
        <v>-2.73215675402112</v>
      </c>
      <c r="J188" s="1">
        <v>0.71339247818085316</v>
      </c>
    </row>
    <row r="189" spans="2:10" ht="15" thickBot="1" x14ac:dyDescent="0.35">
      <c r="B189" s="2" t="s">
        <v>3</v>
      </c>
      <c r="C189" s="2">
        <v>-1.8930891406540948</v>
      </c>
      <c r="D189" s="2">
        <v>1.3594452324048441</v>
      </c>
      <c r="E189" s="2">
        <v>-1.3925453527136511</v>
      </c>
      <c r="F189" s="2">
        <v>0.23617279140318759</v>
      </c>
      <c r="G189" s="2">
        <v>-5.6675142019490004</v>
      </c>
      <c r="H189" s="2">
        <v>1.8813359206408111</v>
      </c>
      <c r="I189" s="2">
        <v>-5.6675142019490004</v>
      </c>
      <c r="J189" s="2">
        <v>1.8813359206408111</v>
      </c>
    </row>
    <row r="193" spans="1:8" x14ac:dyDescent="0.3">
      <c r="B193" t="s">
        <v>65</v>
      </c>
    </row>
    <row r="194" spans="1:8" ht="15" thickBot="1" x14ac:dyDescent="0.35"/>
    <row r="195" spans="1:8" x14ac:dyDescent="0.3">
      <c r="B195" s="3" t="s">
        <v>66</v>
      </c>
      <c r="C195" s="3" t="s">
        <v>70</v>
      </c>
      <c r="D195" s="3" t="s">
        <v>67</v>
      </c>
    </row>
    <row r="196" spans="1:8" x14ac:dyDescent="0.3">
      <c r="B196" s="1">
        <v>1</v>
      </c>
      <c r="C196" s="1">
        <v>44.986009278699413</v>
      </c>
      <c r="D196" s="1">
        <v>1.3990721300586983E-2</v>
      </c>
    </row>
    <row r="197" spans="1:8" x14ac:dyDescent="0.3">
      <c r="B197" s="1">
        <v>2</v>
      </c>
      <c r="C197" s="1">
        <v>27.943488625477272</v>
      </c>
      <c r="D197" s="1">
        <v>2.0565113745227279</v>
      </c>
    </row>
    <row r="198" spans="1:8" x14ac:dyDescent="0.3">
      <c r="B198" s="1">
        <v>3</v>
      </c>
      <c r="C198" s="1">
        <v>10.45401283061863</v>
      </c>
      <c r="D198" s="1">
        <v>-0.4540128306186304</v>
      </c>
    </row>
    <row r="199" spans="1:8" x14ac:dyDescent="0.3">
      <c r="B199" s="1">
        <v>4</v>
      </c>
      <c r="C199" s="1">
        <v>38.926236673672179</v>
      </c>
      <c r="D199" s="1">
        <v>1.0737633263278212</v>
      </c>
    </row>
    <row r="200" spans="1:8" x14ac:dyDescent="0.3">
      <c r="B200" s="1">
        <v>5</v>
      </c>
      <c r="C200" s="1">
        <v>46.306969421455143</v>
      </c>
      <c r="D200" s="1">
        <v>3.6930305785448567</v>
      </c>
    </row>
    <row r="201" spans="1:8" x14ac:dyDescent="0.3">
      <c r="B201" s="1">
        <v>6</v>
      </c>
      <c r="C201" s="1">
        <v>16.135020141334117</v>
      </c>
      <c r="D201" s="1">
        <v>-1.1350201413341168</v>
      </c>
    </row>
    <row r="202" spans="1:8" x14ac:dyDescent="0.3">
      <c r="B202" s="1">
        <v>7</v>
      </c>
      <c r="C202" s="1">
        <v>34.380286636062998</v>
      </c>
      <c r="D202" s="1">
        <v>0.61971336393700227</v>
      </c>
    </row>
    <row r="203" spans="1:8" ht="15" thickBot="1" x14ac:dyDescent="0.35">
      <c r="B203" s="2">
        <v>8</v>
      </c>
      <c r="C203" s="2">
        <v>45.867976392680134</v>
      </c>
      <c r="D203" s="2">
        <v>-5.8679763926801343</v>
      </c>
    </row>
    <row r="207" spans="1:8" ht="15" thickBot="1" x14ac:dyDescent="0.35"/>
    <row r="208" spans="1:8" x14ac:dyDescent="0.3">
      <c r="A208" s="3"/>
      <c r="B208" s="3" t="s">
        <v>1</v>
      </c>
      <c r="C208" s="3" t="s">
        <v>2</v>
      </c>
      <c r="D208" s="3" t="s">
        <v>3</v>
      </c>
      <c r="E208" s="3" t="s">
        <v>4</v>
      </c>
      <c r="F208" s="3" t="s">
        <v>5</v>
      </c>
      <c r="G208" s="3" t="s">
        <v>6</v>
      </c>
      <c r="H208" s="3" t="s">
        <v>7</v>
      </c>
    </row>
    <row r="209" spans="1:8" x14ac:dyDescent="0.3">
      <c r="A209" s="1" t="s">
        <v>1</v>
      </c>
      <c r="B209" s="1">
        <v>1</v>
      </c>
      <c r="C209" s="1"/>
      <c r="D209" s="1"/>
      <c r="E209" s="1"/>
      <c r="F209" s="1"/>
      <c r="G209" s="1"/>
      <c r="H209" s="1"/>
    </row>
    <row r="210" spans="1:8" x14ac:dyDescent="0.3">
      <c r="A210" s="1" t="s">
        <v>2</v>
      </c>
      <c r="B210" s="1">
        <v>0.56872485031460451</v>
      </c>
      <c r="C210" s="1">
        <v>1</v>
      </c>
      <c r="D210" s="1"/>
      <c r="E210" s="1"/>
      <c r="F210" s="1"/>
      <c r="G210" s="1"/>
      <c r="H210" s="1"/>
    </row>
    <row r="211" spans="1:8" x14ac:dyDescent="0.3">
      <c r="A211" s="1" t="s">
        <v>3</v>
      </c>
      <c r="B211" s="1">
        <v>0.91634726398952959</v>
      </c>
      <c r="C211" s="1">
        <v>0.22652478623716407</v>
      </c>
      <c r="D211" s="1">
        <v>1</v>
      </c>
      <c r="E211" s="1"/>
      <c r="F211" s="1"/>
      <c r="G211" s="1"/>
      <c r="H211" s="1"/>
    </row>
    <row r="212" spans="1:8" x14ac:dyDescent="0.3">
      <c r="A212" s="1" t="s">
        <v>4</v>
      </c>
      <c r="B212" s="1">
        <v>0.7000204569905264</v>
      </c>
      <c r="C212" s="1">
        <v>0.16024653343225023</v>
      </c>
      <c r="D212" s="1">
        <v>0.7297354364653047</v>
      </c>
      <c r="E212" s="1">
        <v>1</v>
      </c>
      <c r="F212" s="1"/>
      <c r="G212" s="1"/>
      <c r="H212" s="1"/>
    </row>
    <row r="213" spans="1:8" x14ac:dyDescent="0.3">
      <c r="A213" s="1" t="s">
        <v>5</v>
      </c>
      <c r="B213" s="1">
        <v>0.53336788402780977</v>
      </c>
      <c r="C213" s="1">
        <v>-0.17903580300437075</v>
      </c>
      <c r="D213" s="1">
        <v>0.70540404666686018</v>
      </c>
      <c r="E213" s="1">
        <v>0.83098605280698623</v>
      </c>
      <c r="F213" s="1">
        <v>1</v>
      </c>
      <c r="G213" s="1"/>
      <c r="H213" s="1"/>
    </row>
    <row r="214" spans="1:8" x14ac:dyDescent="0.3">
      <c r="A214" s="1" t="s">
        <v>6</v>
      </c>
      <c r="B214" s="1">
        <v>0.88076953921820944</v>
      </c>
      <c r="C214" s="1">
        <v>0.14045861257381331</v>
      </c>
      <c r="D214" s="1">
        <v>0.93996357081600312</v>
      </c>
      <c r="E214" s="1">
        <v>0.80227535715464005</v>
      </c>
      <c r="F214" s="1">
        <v>0.73084983145604387</v>
      </c>
      <c r="G214" s="1">
        <v>1</v>
      </c>
      <c r="H214" s="1"/>
    </row>
    <row r="215" spans="1:8" ht="15" thickBot="1" x14ac:dyDescent="0.35">
      <c r="A215" s="2" t="s">
        <v>7</v>
      </c>
      <c r="B215" s="2">
        <v>0.54378447036994804</v>
      </c>
      <c r="C215" s="2">
        <v>0.95715600482085539</v>
      </c>
      <c r="D215" s="2">
        <v>0.19206291209302095</v>
      </c>
      <c r="E215" s="2">
        <v>0.27294323850630381</v>
      </c>
      <c r="F215" s="2">
        <v>-7.0589456575557458E-2</v>
      </c>
      <c r="G215" s="2">
        <v>0.15783131839945752</v>
      </c>
      <c r="H215" s="2">
        <v>1</v>
      </c>
    </row>
    <row r="234" spans="2:9" x14ac:dyDescent="0.3">
      <c r="B234" t="s">
        <v>71</v>
      </c>
      <c r="C234" t="s">
        <v>72</v>
      </c>
      <c r="D234" t="s">
        <v>73</v>
      </c>
      <c r="E234" t="s">
        <v>74</v>
      </c>
      <c r="F234" t="s">
        <v>75</v>
      </c>
      <c r="G234" t="s">
        <v>76</v>
      </c>
      <c r="H234" t="s">
        <v>77</v>
      </c>
      <c r="I234" t="s">
        <v>78</v>
      </c>
    </row>
    <row r="235" spans="2:9" x14ac:dyDescent="0.3">
      <c r="B235">
        <v>250</v>
      </c>
      <c r="C235">
        <v>150</v>
      </c>
      <c r="D235">
        <v>60</v>
      </c>
      <c r="E235">
        <v>210</v>
      </c>
      <c r="F235">
        <v>220</v>
      </c>
      <c r="G235">
        <v>80</v>
      </c>
      <c r="H235">
        <v>190</v>
      </c>
      <c r="I235">
        <v>230</v>
      </c>
    </row>
    <row r="237" spans="2:9" x14ac:dyDescent="0.3">
      <c r="B237" t="s">
        <v>79</v>
      </c>
      <c r="C237" t="s">
        <v>80</v>
      </c>
      <c r="D237" t="s">
        <v>81</v>
      </c>
    </row>
    <row r="238" spans="2:9" x14ac:dyDescent="0.3">
      <c r="B238">
        <v>27</v>
      </c>
      <c r="C238">
        <v>32</v>
      </c>
      <c r="D238">
        <v>15</v>
      </c>
    </row>
    <row r="240" spans="2:9" x14ac:dyDescent="0.3">
      <c r="B240" t="s">
        <v>82</v>
      </c>
      <c r="C240" t="s">
        <v>83</v>
      </c>
      <c r="D240" t="s">
        <v>84</v>
      </c>
      <c r="E240" t="s">
        <v>85</v>
      </c>
      <c r="F240" t="s">
        <v>86</v>
      </c>
      <c r="G240" t="s">
        <v>87</v>
      </c>
      <c r="H240" t="s">
        <v>88</v>
      </c>
      <c r="I240" t="s">
        <v>89</v>
      </c>
    </row>
    <row r="241" spans="2:9" x14ac:dyDescent="0.3">
      <c r="B241">
        <v>8</v>
      </c>
      <c r="C241">
        <v>0</v>
      </c>
      <c r="D241">
        <v>0</v>
      </c>
      <c r="E241">
        <v>4</v>
      </c>
      <c r="F241">
        <v>6</v>
      </c>
      <c r="G241">
        <v>0</v>
      </c>
      <c r="H241">
        <v>5</v>
      </c>
      <c r="I241">
        <v>6</v>
      </c>
    </row>
    <row r="244" spans="2:9" x14ac:dyDescent="0.3">
      <c r="B244" t="s">
        <v>90</v>
      </c>
    </row>
    <row r="246" spans="2:9" ht="15" thickBot="1" x14ac:dyDescent="0.35">
      <c r="B246" t="s">
        <v>91</v>
      </c>
    </row>
    <row r="247" spans="2:9" x14ac:dyDescent="0.3">
      <c r="B247" s="3" t="s">
        <v>92</v>
      </c>
      <c r="C247" s="3" t="s">
        <v>33</v>
      </c>
      <c r="D247" s="3" t="s">
        <v>32</v>
      </c>
      <c r="E247" s="3" t="s">
        <v>93</v>
      </c>
      <c r="F247" s="3" t="s">
        <v>94</v>
      </c>
    </row>
    <row r="248" spans="2:9" x14ac:dyDescent="0.3">
      <c r="B248" s="1" t="s">
        <v>71</v>
      </c>
      <c r="C248" s="1">
        <v>1</v>
      </c>
      <c r="D248" s="1">
        <v>250</v>
      </c>
      <c r="E248" s="1">
        <v>250</v>
      </c>
      <c r="F248" s="1" t="e">
        <v>#DIV/0!</v>
      </c>
    </row>
    <row r="249" spans="2:9" x14ac:dyDescent="0.3">
      <c r="B249" s="1" t="s">
        <v>72</v>
      </c>
      <c r="C249" s="1">
        <v>1</v>
      </c>
      <c r="D249" s="1">
        <v>150</v>
      </c>
      <c r="E249" s="1">
        <v>150</v>
      </c>
      <c r="F249" s="1" t="e">
        <v>#DIV/0!</v>
      </c>
    </row>
    <row r="250" spans="2:9" x14ac:dyDescent="0.3">
      <c r="B250" s="1" t="s">
        <v>73</v>
      </c>
      <c r="C250" s="1">
        <v>1</v>
      </c>
      <c r="D250" s="1">
        <v>60</v>
      </c>
      <c r="E250" s="1">
        <v>60</v>
      </c>
      <c r="F250" s="1" t="e">
        <v>#DIV/0!</v>
      </c>
    </row>
    <row r="251" spans="2:9" x14ac:dyDescent="0.3">
      <c r="B251" s="1" t="s">
        <v>74</v>
      </c>
      <c r="C251" s="1">
        <v>1</v>
      </c>
      <c r="D251" s="1">
        <v>210</v>
      </c>
      <c r="E251" s="1">
        <v>210</v>
      </c>
      <c r="F251" s="1" t="e">
        <v>#DIV/0!</v>
      </c>
    </row>
    <row r="252" spans="2:9" x14ac:dyDescent="0.3">
      <c r="B252" s="1" t="s">
        <v>75</v>
      </c>
      <c r="C252" s="1">
        <v>1</v>
      </c>
      <c r="D252" s="1">
        <v>220</v>
      </c>
      <c r="E252" s="1">
        <v>220</v>
      </c>
      <c r="F252" s="1" t="e">
        <v>#DIV/0!</v>
      </c>
    </row>
    <row r="253" spans="2:9" x14ac:dyDescent="0.3">
      <c r="B253" s="1" t="s">
        <v>76</v>
      </c>
      <c r="C253" s="1">
        <v>1</v>
      </c>
      <c r="D253" s="1">
        <v>80</v>
      </c>
      <c r="E253" s="1">
        <v>80</v>
      </c>
      <c r="F253" s="1" t="e">
        <v>#DIV/0!</v>
      </c>
    </row>
    <row r="254" spans="2:9" x14ac:dyDescent="0.3">
      <c r="B254" s="1" t="s">
        <v>77</v>
      </c>
      <c r="C254" s="1">
        <v>1</v>
      </c>
      <c r="D254" s="1">
        <v>190</v>
      </c>
      <c r="E254" s="1">
        <v>190</v>
      </c>
      <c r="F254" s="1" t="e">
        <v>#DIV/0!</v>
      </c>
    </row>
    <row r="255" spans="2:9" x14ac:dyDescent="0.3">
      <c r="B255" s="1" t="s">
        <v>78</v>
      </c>
      <c r="C255" s="1">
        <v>1</v>
      </c>
      <c r="D255" s="1">
        <v>230</v>
      </c>
      <c r="E255" s="1">
        <v>230</v>
      </c>
      <c r="F255" s="1" t="e">
        <v>#DIV/0!</v>
      </c>
    </row>
    <row r="256" spans="2:9" ht="15" thickBot="1" x14ac:dyDescent="0.35">
      <c r="B256" s="2"/>
      <c r="C256" s="2">
        <v>0</v>
      </c>
      <c r="D256" s="2">
        <v>0</v>
      </c>
      <c r="E256" s="2" t="e">
        <v>#DIV/0!</v>
      </c>
      <c r="F256" s="2" t="e">
        <v>#DIV/0!</v>
      </c>
    </row>
    <row r="259" spans="2:8" ht="15" thickBot="1" x14ac:dyDescent="0.35">
      <c r="B259" t="s">
        <v>48</v>
      </c>
    </row>
    <row r="260" spans="2:8" x14ac:dyDescent="0.3">
      <c r="B260" s="3" t="s">
        <v>95</v>
      </c>
      <c r="C260" s="3" t="s">
        <v>54</v>
      </c>
      <c r="D260" s="3" t="s">
        <v>53</v>
      </c>
      <c r="E260" s="3" t="s">
        <v>55</v>
      </c>
      <c r="F260" s="3" t="s">
        <v>56</v>
      </c>
      <c r="G260" s="3" t="s">
        <v>60</v>
      </c>
      <c r="H260" s="3" t="s">
        <v>96</v>
      </c>
    </row>
    <row r="261" spans="2:8" x14ac:dyDescent="0.3">
      <c r="B261" s="1" t="s">
        <v>97</v>
      </c>
      <c r="C261" s="1">
        <v>34987.5</v>
      </c>
      <c r="D261" s="1">
        <v>8</v>
      </c>
      <c r="E261" s="1">
        <v>4373.4375</v>
      </c>
      <c r="F261" s="1">
        <v>65535</v>
      </c>
      <c r="G261" s="1" t="e">
        <v>#NUM!</v>
      </c>
      <c r="H261" s="1" t="e">
        <v>#NUM!</v>
      </c>
    </row>
    <row r="262" spans="2:8" x14ac:dyDescent="0.3">
      <c r="B262" s="1" t="s">
        <v>98</v>
      </c>
      <c r="C262" s="1">
        <v>0</v>
      </c>
      <c r="D262" s="1">
        <v>-1</v>
      </c>
      <c r="E262" s="1">
        <v>0</v>
      </c>
      <c r="F262" s="1"/>
      <c r="G262" s="1"/>
      <c r="H262" s="1"/>
    </row>
    <row r="263" spans="2:8" x14ac:dyDescent="0.3">
      <c r="B263" s="1"/>
      <c r="C263" s="1"/>
      <c r="D263" s="1"/>
      <c r="E263" s="1"/>
      <c r="F263" s="1"/>
      <c r="G263" s="1"/>
      <c r="H263" s="1"/>
    </row>
    <row r="264" spans="2:8" ht="15" thickBot="1" x14ac:dyDescent="0.35">
      <c r="B264" s="2" t="s">
        <v>51</v>
      </c>
      <c r="C264" s="2">
        <v>34987.5</v>
      </c>
      <c r="D264" s="2">
        <v>7</v>
      </c>
      <c r="E264" s="2"/>
      <c r="F264" s="2"/>
      <c r="G264" s="2"/>
      <c r="H264" s="2"/>
    </row>
    <row r="270" spans="2:8" x14ac:dyDescent="0.3">
      <c r="B270" t="s">
        <v>90</v>
      </c>
    </row>
    <row r="272" spans="2:8" ht="15" thickBot="1" x14ac:dyDescent="0.35">
      <c r="B272" t="s">
        <v>91</v>
      </c>
    </row>
    <row r="273" spans="2:8" x14ac:dyDescent="0.3">
      <c r="B273" s="3" t="s">
        <v>92</v>
      </c>
      <c r="C273" s="3" t="s">
        <v>33</v>
      </c>
      <c r="D273" s="3" t="s">
        <v>32</v>
      </c>
      <c r="E273" s="3" t="s">
        <v>93</v>
      </c>
      <c r="F273" s="3" t="s">
        <v>94</v>
      </c>
    </row>
    <row r="274" spans="2:8" x14ac:dyDescent="0.3">
      <c r="B274" s="1" t="s">
        <v>79</v>
      </c>
      <c r="C274" s="1">
        <v>1</v>
      </c>
      <c r="D274" s="1">
        <v>27</v>
      </c>
      <c r="E274" s="1">
        <v>27</v>
      </c>
      <c r="F274" s="1" t="e">
        <v>#DIV/0!</v>
      </c>
    </row>
    <row r="275" spans="2:8" x14ac:dyDescent="0.3">
      <c r="B275" s="1" t="s">
        <v>80</v>
      </c>
      <c r="C275" s="1">
        <v>1</v>
      </c>
      <c r="D275" s="1">
        <v>32</v>
      </c>
      <c r="E275" s="1">
        <v>32</v>
      </c>
      <c r="F275" s="1" t="e">
        <v>#DIV/0!</v>
      </c>
    </row>
    <row r="276" spans="2:8" ht="15" thickBot="1" x14ac:dyDescent="0.35">
      <c r="B276" s="2" t="s">
        <v>81</v>
      </c>
      <c r="C276" s="2">
        <v>1</v>
      </c>
      <c r="D276" s="2">
        <v>15</v>
      </c>
      <c r="E276" s="2">
        <v>15</v>
      </c>
      <c r="F276" s="2" t="e">
        <v>#DIV/0!</v>
      </c>
    </row>
    <row r="279" spans="2:8" ht="15" thickBot="1" x14ac:dyDescent="0.35">
      <c r="B279" t="s">
        <v>48</v>
      </c>
    </row>
    <row r="280" spans="2:8" x14ac:dyDescent="0.3">
      <c r="B280" s="3" t="s">
        <v>95</v>
      </c>
      <c r="C280" s="3" t="s">
        <v>54</v>
      </c>
      <c r="D280" s="3" t="s">
        <v>53</v>
      </c>
      <c r="E280" s="3" t="s">
        <v>55</v>
      </c>
      <c r="F280" s="3" t="s">
        <v>56</v>
      </c>
      <c r="G280" s="3" t="s">
        <v>60</v>
      </c>
      <c r="H280" s="3" t="s">
        <v>96</v>
      </c>
    </row>
    <row r="281" spans="2:8" x14ac:dyDescent="0.3">
      <c r="B281" s="1" t="s">
        <v>97</v>
      </c>
      <c r="C281" s="1">
        <v>152.66666666666669</v>
      </c>
      <c r="D281" s="1">
        <v>2</v>
      </c>
      <c r="E281" s="1">
        <v>76.333333333333343</v>
      </c>
      <c r="F281" s="1">
        <v>65535</v>
      </c>
      <c r="G281" s="1" t="e">
        <v>#NUM!</v>
      </c>
      <c r="H281" s="1" t="e">
        <v>#NUM!</v>
      </c>
    </row>
    <row r="282" spans="2:8" x14ac:dyDescent="0.3">
      <c r="B282" s="1" t="s">
        <v>98</v>
      </c>
      <c r="C282" s="1">
        <v>0</v>
      </c>
      <c r="D282" s="1">
        <v>0</v>
      </c>
      <c r="E282" s="1">
        <v>65535</v>
      </c>
      <c r="F282" s="1"/>
      <c r="G282" s="1"/>
      <c r="H282" s="1"/>
    </row>
    <row r="283" spans="2:8" x14ac:dyDescent="0.3">
      <c r="B283" s="1"/>
      <c r="C283" s="1"/>
      <c r="D283" s="1"/>
      <c r="E283" s="1"/>
      <c r="F283" s="1"/>
      <c r="G283" s="1"/>
      <c r="H283" s="1"/>
    </row>
    <row r="284" spans="2:8" ht="15" thickBot="1" x14ac:dyDescent="0.35">
      <c r="B284" s="2" t="s">
        <v>51</v>
      </c>
      <c r="C284" s="2">
        <v>152.66666666666669</v>
      </c>
      <c r="D284" s="2">
        <v>2</v>
      </c>
      <c r="E284" s="2"/>
      <c r="F284" s="2"/>
      <c r="G284" s="2"/>
      <c r="H284" s="2"/>
    </row>
    <row r="291" spans="1:5" x14ac:dyDescent="0.3">
      <c r="A291" t="s">
        <v>90</v>
      </c>
    </row>
    <row r="293" spans="1:5" ht="15" thickBot="1" x14ac:dyDescent="0.35">
      <c r="A293" t="s">
        <v>91</v>
      </c>
    </row>
    <row r="294" spans="1:5" x14ac:dyDescent="0.3">
      <c r="A294" s="3" t="s">
        <v>92</v>
      </c>
      <c r="B294" s="3" t="s">
        <v>33</v>
      </c>
      <c r="C294" s="3" t="s">
        <v>32</v>
      </c>
      <c r="D294" s="3" t="s">
        <v>93</v>
      </c>
      <c r="E294" s="3" t="s">
        <v>94</v>
      </c>
    </row>
    <row r="295" spans="1:5" x14ac:dyDescent="0.3">
      <c r="A295" s="1" t="s">
        <v>82</v>
      </c>
      <c r="B295" s="1">
        <v>1</v>
      </c>
      <c r="C295" s="1">
        <v>8</v>
      </c>
      <c r="D295" s="1">
        <v>8</v>
      </c>
      <c r="E295" s="1" t="e">
        <v>#DIV/0!</v>
      </c>
    </row>
    <row r="296" spans="1:5" x14ac:dyDescent="0.3">
      <c r="A296" s="1" t="s">
        <v>83</v>
      </c>
      <c r="B296" s="1">
        <v>1</v>
      </c>
      <c r="C296" s="1">
        <v>0</v>
      </c>
      <c r="D296" s="1">
        <v>0</v>
      </c>
      <c r="E296" s="1" t="e">
        <v>#DIV/0!</v>
      </c>
    </row>
    <row r="297" spans="1:5" x14ac:dyDescent="0.3">
      <c r="A297" s="1" t="s">
        <v>84</v>
      </c>
      <c r="B297" s="1">
        <v>1</v>
      </c>
      <c r="C297" s="1">
        <v>0</v>
      </c>
      <c r="D297" s="1">
        <v>0</v>
      </c>
      <c r="E297" s="1" t="e">
        <v>#DIV/0!</v>
      </c>
    </row>
    <row r="298" spans="1:5" x14ac:dyDescent="0.3">
      <c r="A298" s="1" t="s">
        <v>85</v>
      </c>
      <c r="B298" s="1">
        <v>1</v>
      </c>
      <c r="C298" s="1">
        <v>4</v>
      </c>
      <c r="D298" s="1">
        <v>4</v>
      </c>
      <c r="E298" s="1" t="e">
        <v>#DIV/0!</v>
      </c>
    </row>
    <row r="299" spans="1:5" x14ac:dyDescent="0.3">
      <c r="A299" s="1" t="s">
        <v>86</v>
      </c>
      <c r="B299" s="1">
        <v>1</v>
      </c>
      <c r="C299" s="1">
        <v>6</v>
      </c>
      <c r="D299" s="1">
        <v>6</v>
      </c>
      <c r="E299" s="1" t="e">
        <v>#DIV/0!</v>
      </c>
    </row>
    <row r="300" spans="1:5" x14ac:dyDescent="0.3">
      <c r="A300" s="1" t="s">
        <v>87</v>
      </c>
      <c r="B300" s="1">
        <v>1</v>
      </c>
      <c r="C300" s="1">
        <v>0</v>
      </c>
      <c r="D300" s="1">
        <v>0</v>
      </c>
      <c r="E300" s="1" t="e">
        <v>#DIV/0!</v>
      </c>
    </row>
    <row r="301" spans="1:5" x14ac:dyDescent="0.3">
      <c r="A301" s="1" t="s">
        <v>88</v>
      </c>
      <c r="B301" s="1">
        <v>1</v>
      </c>
      <c r="C301" s="1">
        <v>5</v>
      </c>
      <c r="D301" s="1">
        <v>5</v>
      </c>
      <c r="E301" s="1" t="e">
        <v>#DIV/0!</v>
      </c>
    </row>
    <row r="302" spans="1:5" x14ac:dyDescent="0.3">
      <c r="A302" s="1" t="s">
        <v>89</v>
      </c>
      <c r="B302" s="1">
        <v>1</v>
      </c>
      <c r="C302" s="1">
        <v>6</v>
      </c>
      <c r="D302" s="1">
        <v>6</v>
      </c>
      <c r="E302" s="1" t="e">
        <v>#DIV/0!</v>
      </c>
    </row>
    <row r="303" spans="1:5" ht="15" thickBot="1" x14ac:dyDescent="0.35">
      <c r="A303" s="2"/>
      <c r="B303" s="2">
        <v>0</v>
      </c>
      <c r="C303" s="2">
        <v>0</v>
      </c>
      <c r="D303" s="2" t="e">
        <v>#DIV/0!</v>
      </c>
      <c r="E303" s="2" t="e">
        <v>#DIV/0!</v>
      </c>
    </row>
    <row r="306" spans="1:7" ht="15" thickBot="1" x14ac:dyDescent="0.35">
      <c r="A306" t="s">
        <v>48</v>
      </c>
    </row>
    <row r="307" spans="1:7" x14ac:dyDescent="0.3">
      <c r="A307" s="3" t="s">
        <v>95</v>
      </c>
      <c r="B307" s="3" t="s">
        <v>54</v>
      </c>
      <c r="C307" s="3" t="s">
        <v>53</v>
      </c>
      <c r="D307" s="3" t="s">
        <v>55</v>
      </c>
      <c r="E307" s="3" t="s">
        <v>56</v>
      </c>
      <c r="F307" s="3" t="s">
        <v>60</v>
      </c>
      <c r="G307" s="3" t="s">
        <v>96</v>
      </c>
    </row>
    <row r="308" spans="1:7" x14ac:dyDescent="0.3">
      <c r="A308" s="1" t="s">
        <v>97</v>
      </c>
      <c r="B308" s="1">
        <v>71.875</v>
      </c>
      <c r="C308" s="1">
        <v>8</v>
      </c>
      <c r="D308" s="1">
        <v>8.984375</v>
      </c>
      <c r="E308" s="1">
        <v>65535</v>
      </c>
      <c r="F308" s="1" t="e">
        <v>#NUM!</v>
      </c>
      <c r="G308" s="1" t="e">
        <v>#NUM!</v>
      </c>
    </row>
    <row r="309" spans="1:7" x14ac:dyDescent="0.3">
      <c r="A309" s="1" t="s">
        <v>98</v>
      </c>
      <c r="B309" s="1">
        <v>0</v>
      </c>
      <c r="C309" s="1">
        <v>-1</v>
      </c>
      <c r="D309" s="1">
        <v>0</v>
      </c>
      <c r="E309" s="1"/>
      <c r="F309" s="1"/>
      <c r="G309" s="1"/>
    </row>
    <row r="310" spans="1:7" x14ac:dyDescent="0.3">
      <c r="A310" s="1"/>
      <c r="B310" s="1"/>
      <c r="C310" s="1"/>
      <c r="D310" s="1"/>
      <c r="E310" s="1"/>
      <c r="F310" s="1"/>
      <c r="G310" s="1"/>
    </row>
    <row r="311" spans="1:7" ht="15" thickBot="1" x14ac:dyDescent="0.35">
      <c r="A311" s="2" t="s">
        <v>51</v>
      </c>
      <c r="B311" s="2">
        <v>71.875</v>
      </c>
      <c r="C311" s="2">
        <v>7</v>
      </c>
      <c r="D311" s="2"/>
      <c r="E311" s="2"/>
      <c r="F311" s="2"/>
      <c r="G311" s="2"/>
    </row>
  </sheetData>
  <conditionalFormatting sqref="A208:H2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98389-682F-46EF-B38A-6D97B88A48B4}">
  <dimension ref="A1:H8"/>
  <sheetViews>
    <sheetView workbookViewId="0">
      <selection activeCell="A10" sqref="A10"/>
    </sheetView>
  </sheetViews>
  <sheetFormatPr defaultRowHeight="14.4" x14ac:dyDescent="0.3"/>
  <sheetData>
    <row r="1" spans="1:8" x14ac:dyDescent="0.3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</row>
    <row r="2" spans="1:8" x14ac:dyDescent="0.3">
      <c r="A2">
        <v>250</v>
      </c>
      <c r="B2">
        <v>150</v>
      </c>
      <c r="C2">
        <v>60</v>
      </c>
      <c r="D2">
        <v>210</v>
      </c>
      <c r="E2">
        <v>220</v>
      </c>
      <c r="F2">
        <v>80</v>
      </c>
      <c r="G2">
        <v>190</v>
      </c>
      <c r="H2">
        <v>230</v>
      </c>
    </row>
    <row r="4" spans="1:8" x14ac:dyDescent="0.3">
      <c r="A4" t="s">
        <v>79</v>
      </c>
      <c r="B4" t="s">
        <v>80</v>
      </c>
      <c r="C4" t="s">
        <v>81</v>
      </c>
    </row>
    <row r="5" spans="1:8" x14ac:dyDescent="0.3">
      <c r="A5">
        <v>27</v>
      </c>
      <c r="B5">
        <v>32</v>
      </c>
      <c r="C5">
        <v>15</v>
      </c>
    </row>
    <row r="7" spans="1:8" x14ac:dyDescent="0.3">
      <c r="A7" t="s">
        <v>82</v>
      </c>
      <c r="B7" t="s">
        <v>83</v>
      </c>
      <c r="C7" t="s">
        <v>84</v>
      </c>
      <c r="D7" t="s">
        <v>85</v>
      </c>
      <c r="E7" t="s">
        <v>86</v>
      </c>
      <c r="F7" t="s">
        <v>87</v>
      </c>
      <c r="G7" t="s">
        <v>88</v>
      </c>
      <c r="H7" t="s">
        <v>89</v>
      </c>
    </row>
    <row r="8" spans="1:8" x14ac:dyDescent="0.3">
      <c r="A8">
        <v>8</v>
      </c>
      <c r="B8">
        <v>0</v>
      </c>
      <c r="C8">
        <v>0</v>
      </c>
      <c r="D8">
        <v>4</v>
      </c>
      <c r="E8">
        <v>6</v>
      </c>
      <c r="F8">
        <v>0</v>
      </c>
      <c r="G8">
        <v>5</v>
      </c>
      <c r="H8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BDA31-74D4-4752-9BE0-E9B7FD3EC859}">
  <dimension ref="A1:M9"/>
  <sheetViews>
    <sheetView workbookViewId="0">
      <selection activeCell="F15" sqref="F15"/>
    </sheetView>
  </sheetViews>
  <sheetFormatPr defaultRowHeight="14.4" x14ac:dyDescent="0.3"/>
  <sheetData>
    <row r="1" spans="1:13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0</v>
      </c>
      <c r="B2">
        <v>50</v>
      </c>
      <c r="C2">
        <v>250</v>
      </c>
      <c r="D2">
        <v>27</v>
      </c>
      <c r="E2">
        <v>14</v>
      </c>
      <c r="F2">
        <v>3</v>
      </c>
      <c r="G2">
        <v>2</v>
      </c>
      <c r="H2">
        <v>30</v>
      </c>
      <c r="I2">
        <v>45</v>
      </c>
      <c r="J2">
        <v>8</v>
      </c>
      <c r="K2">
        <v>5</v>
      </c>
      <c r="L2">
        <v>0.2</v>
      </c>
      <c r="M2">
        <v>1.2</v>
      </c>
    </row>
    <row r="3" spans="1:13" x14ac:dyDescent="0.3">
      <c r="A3" t="s">
        <v>14</v>
      </c>
      <c r="B3">
        <v>10</v>
      </c>
      <c r="C3">
        <v>150</v>
      </c>
      <c r="D3">
        <v>32</v>
      </c>
      <c r="E3">
        <v>0</v>
      </c>
      <c r="F3">
        <v>2</v>
      </c>
      <c r="G3">
        <v>0</v>
      </c>
      <c r="H3">
        <v>38</v>
      </c>
      <c r="I3">
        <v>30</v>
      </c>
      <c r="J3">
        <v>0</v>
      </c>
      <c r="K3">
        <v>0</v>
      </c>
      <c r="L3">
        <v>2.5</v>
      </c>
      <c r="M3">
        <v>0.1</v>
      </c>
    </row>
    <row r="4" spans="1:13" x14ac:dyDescent="0.3">
      <c r="A4" t="s">
        <v>15</v>
      </c>
      <c r="B4">
        <v>5</v>
      </c>
      <c r="C4">
        <v>60</v>
      </c>
      <c r="D4">
        <v>15</v>
      </c>
      <c r="E4">
        <v>0</v>
      </c>
      <c r="F4">
        <v>0</v>
      </c>
      <c r="G4">
        <v>0</v>
      </c>
      <c r="H4">
        <v>16</v>
      </c>
      <c r="I4">
        <v>10</v>
      </c>
      <c r="J4">
        <v>0</v>
      </c>
      <c r="K4">
        <v>0</v>
      </c>
      <c r="L4">
        <v>0.1</v>
      </c>
      <c r="M4">
        <v>0</v>
      </c>
    </row>
    <row r="5" spans="1:13" x14ac:dyDescent="0.3">
      <c r="A5" t="s">
        <v>16</v>
      </c>
      <c r="B5">
        <v>35</v>
      </c>
      <c r="C5">
        <v>210</v>
      </c>
      <c r="D5">
        <v>29</v>
      </c>
      <c r="E5">
        <v>8</v>
      </c>
      <c r="F5">
        <v>1</v>
      </c>
      <c r="G5">
        <v>0</v>
      </c>
      <c r="H5">
        <v>28</v>
      </c>
      <c r="I5">
        <v>40</v>
      </c>
      <c r="J5">
        <v>4</v>
      </c>
      <c r="K5">
        <v>10</v>
      </c>
      <c r="L5">
        <v>0.3</v>
      </c>
      <c r="M5">
        <v>0.5</v>
      </c>
    </row>
    <row r="6" spans="1:13" x14ac:dyDescent="0.3">
      <c r="A6" t="s">
        <v>17</v>
      </c>
      <c r="B6">
        <v>70</v>
      </c>
      <c r="C6">
        <v>220</v>
      </c>
      <c r="D6">
        <v>18</v>
      </c>
      <c r="E6">
        <v>12</v>
      </c>
      <c r="F6">
        <v>5</v>
      </c>
      <c r="G6">
        <v>3</v>
      </c>
      <c r="H6">
        <v>22</v>
      </c>
      <c r="I6">
        <v>50</v>
      </c>
      <c r="J6">
        <v>6</v>
      </c>
      <c r="K6">
        <v>15</v>
      </c>
      <c r="L6">
        <v>0.5</v>
      </c>
      <c r="M6">
        <v>1.8</v>
      </c>
    </row>
    <row r="7" spans="1:13" x14ac:dyDescent="0.3">
      <c r="A7" t="s">
        <v>18</v>
      </c>
      <c r="B7">
        <v>5</v>
      </c>
      <c r="C7">
        <v>80</v>
      </c>
      <c r="D7">
        <v>17</v>
      </c>
      <c r="E7">
        <v>0</v>
      </c>
      <c r="F7">
        <v>0</v>
      </c>
      <c r="G7">
        <v>0</v>
      </c>
      <c r="H7">
        <v>19</v>
      </c>
      <c r="I7">
        <v>15</v>
      </c>
      <c r="J7">
        <v>0</v>
      </c>
      <c r="K7">
        <v>0</v>
      </c>
      <c r="L7">
        <v>3</v>
      </c>
      <c r="M7">
        <v>0</v>
      </c>
    </row>
    <row r="8" spans="1:13" x14ac:dyDescent="0.3">
      <c r="A8" t="s">
        <v>19</v>
      </c>
      <c r="B8">
        <v>40</v>
      </c>
      <c r="C8">
        <v>190</v>
      </c>
      <c r="D8">
        <v>24</v>
      </c>
      <c r="E8">
        <v>9</v>
      </c>
      <c r="F8">
        <v>4</v>
      </c>
      <c r="G8">
        <v>1</v>
      </c>
      <c r="H8">
        <v>26</v>
      </c>
      <c r="I8">
        <v>35</v>
      </c>
      <c r="J8">
        <v>5</v>
      </c>
      <c r="K8">
        <v>8</v>
      </c>
      <c r="L8">
        <v>0.2</v>
      </c>
      <c r="M8">
        <v>1</v>
      </c>
    </row>
    <row r="9" spans="1:13" x14ac:dyDescent="0.3">
      <c r="A9" t="s">
        <v>20</v>
      </c>
      <c r="B9">
        <v>55</v>
      </c>
      <c r="C9">
        <v>230</v>
      </c>
      <c r="D9">
        <v>26</v>
      </c>
      <c r="E9">
        <v>10</v>
      </c>
      <c r="F9">
        <v>2</v>
      </c>
      <c r="G9">
        <v>0</v>
      </c>
      <c r="H9">
        <v>29</v>
      </c>
      <c r="I9">
        <v>40</v>
      </c>
      <c r="J9">
        <v>6</v>
      </c>
      <c r="K9">
        <v>12</v>
      </c>
      <c r="L9">
        <v>0.1</v>
      </c>
      <c r="M9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</dc:creator>
  <cp:lastModifiedBy>Sammy</cp:lastModifiedBy>
  <dcterms:created xsi:type="dcterms:W3CDTF">2025-03-05T02:47:19Z</dcterms:created>
  <dcterms:modified xsi:type="dcterms:W3CDTF">2025-03-06T17:38:35Z</dcterms:modified>
</cp:coreProperties>
</file>