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APINPC\Documents\"/>
    </mc:Choice>
  </mc:AlternateContent>
  <bookViews>
    <workbookView xWindow="0" yWindow="0" windowWidth="23040" windowHeight="8676"/>
  </bookViews>
  <sheets>
    <sheet name="Summary" sheetId="2" r:id="rId1"/>
    <sheet name="Data" sheetId="1" r:id="rId2"/>
  </sheets>
  <externalReferences>
    <externalReference r:id="rId3"/>
  </externalReferences>
  <definedNames>
    <definedName name="_xlnm._FilterDatabase" localSheetId="1" hidden="1">Data!$H$1:$H$26</definedName>
    <definedName name="_xlcn.WorksheetConnection_Sheet1A1I231" hidden="1">Data!$A$1:$I$23</definedName>
  </definedNames>
  <calcPr calcId="162913"/>
  <pivotCaches>
    <pivotCache cacheId="53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1:$I$23"/>
        </x15:modelTables>
      </x15:dataModel>
    </ext>
  </extLst>
</workbook>
</file>

<file path=xl/calcChain.xml><?xml version="1.0" encoding="utf-8"?>
<calcChain xmlns="http://schemas.openxmlformats.org/spreadsheetml/2006/main">
  <c r="I24" i="1" l="1"/>
  <c r="H24" i="1"/>
  <c r="G2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1!$A$1:$I$23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1I231"/>
        </x15:connection>
      </ext>
    </extLst>
  </connection>
</connections>
</file>

<file path=xl/sharedStrings.xml><?xml version="1.0" encoding="utf-8"?>
<sst xmlns="http://schemas.openxmlformats.org/spreadsheetml/2006/main" count="134" uniqueCount="96">
  <si>
    <t>Date</t>
  </si>
  <si>
    <t>ID</t>
  </si>
  <si>
    <t>Name</t>
  </si>
  <si>
    <t>Region</t>
  </si>
  <si>
    <t>Rating</t>
  </si>
  <si>
    <t>Product</t>
  </si>
  <si>
    <t>Quantity</t>
  </si>
  <si>
    <t>Price Per Unit</t>
  </si>
  <si>
    <t>Total Value(quanty x Price per unit)</t>
  </si>
  <si>
    <t>1/31/21 0:00</t>
  </si>
  <si>
    <t>John Smith</t>
  </si>
  <si>
    <t>North</t>
  </si>
  <si>
    <t>Good</t>
  </si>
  <si>
    <t>Magic Wand</t>
  </si>
  <si>
    <t>2/28/21 0:00</t>
  </si>
  <si>
    <t>Jane Doe</t>
  </si>
  <si>
    <t>East</t>
  </si>
  <si>
    <t>Excelent</t>
  </si>
  <si>
    <t>Unicorn Horn</t>
  </si>
  <si>
    <t>4/30/21 0:00</t>
  </si>
  <si>
    <t>Anna Belle</t>
  </si>
  <si>
    <t>South</t>
  </si>
  <si>
    <t>Average</t>
  </si>
  <si>
    <t>Fairy Dust</t>
  </si>
  <si>
    <t>5/31/21 0:00</t>
  </si>
  <si>
    <t>Chris P. Bacon</t>
  </si>
  <si>
    <t>Bacon Scented Candle</t>
  </si>
  <si>
    <t>7/31/21 0:00</t>
  </si>
  <si>
    <t>Mary Jane</t>
  </si>
  <si>
    <t>West</t>
  </si>
  <si>
    <t>Poor</t>
  </si>
  <si>
    <t>Potent Potion</t>
  </si>
  <si>
    <t>8/31/21 0:00</t>
  </si>
  <si>
    <t>Bruce Wayne</t>
  </si>
  <si>
    <t>Bat Signal</t>
  </si>
  <si>
    <t>9/30/21 0:00</t>
  </si>
  <si>
    <t>Clark Kent</t>
  </si>
  <si>
    <t>Glasses with X-ray Vision</t>
  </si>
  <si>
    <t>10/31/21 0:00</t>
  </si>
  <si>
    <t>Diana Prince</t>
  </si>
  <si>
    <t>Lasso of Truth</t>
  </si>
  <si>
    <t>11/30/21 0:00</t>
  </si>
  <si>
    <t>Tony Stark</t>
  </si>
  <si>
    <t>Iron Man Suit</t>
  </si>
  <si>
    <t>12/31/21 0:00</t>
  </si>
  <si>
    <t>Steve Rogers</t>
  </si>
  <si>
    <t>Captain America Shield</t>
  </si>
  <si>
    <t>2/28/22 0:00</t>
  </si>
  <si>
    <t>Bruce Banner</t>
  </si>
  <si>
    <t>Gamma Radiation Serum</t>
  </si>
  <si>
    <t>3/31/22 0:00</t>
  </si>
  <si>
    <t>Nick Fury</t>
  </si>
  <si>
    <t>Eye Patch</t>
  </si>
  <si>
    <t>5/31/22 0:00</t>
  </si>
  <si>
    <t>Peggy Carter</t>
  </si>
  <si>
    <t>Vintage Pistol</t>
  </si>
  <si>
    <t>6/30/22 0:00</t>
  </si>
  <si>
    <t>Howard Stark</t>
  </si>
  <si>
    <t>Arc Reactor</t>
  </si>
  <si>
    <t>7/31/22 0:00</t>
  </si>
  <si>
    <t>Hank Pym</t>
  </si>
  <si>
    <t>Ant-Man Suit</t>
  </si>
  <si>
    <t>8/31/22 0:00</t>
  </si>
  <si>
    <t>Janet van Dyne</t>
  </si>
  <si>
    <t>Wasp's Wings</t>
  </si>
  <si>
    <t>9/30/22 0:00</t>
  </si>
  <si>
    <t>Kurt Busiek</t>
  </si>
  <si>
    <t>Comic Book</t>
  </si>
  <si>
    <t>11/30/22 0:00</t>
  </si>
  <si>
    <t>Roger Stern</t>
  </si>
  <si>
    <t>Notepads</t>
  </si>
  <si>
    <t>12/31/22 0:00</t>
  </si>
  <si>
    <t>Tom DeFalco</t>
  </si>
  <si>
    <t>Pen Set</t>
  </si>
  <si>
    <t>1/31/23 0:00</t>
  </si>
  <si>
    <t>Loki Laufeyson</t>
  </si>
  <si>
    <t>Asgard</t>
  </si>
  <si>
    <t>Mischief</t>
  </si>
  <si>
    <t>Trickster's Hat</t>
  </si>
  <si>
    <t>2/28/23 0:00</t>
  </si>
  <si>
    <t>Thor Odinson</t>
  </si>
  <si>
    <t>Worthy</t>
  </si>
  <si>
    <t>Mjolnir</t>
  </si>
  <si>
    <t>4/30/23 0:00</t>
  </si>
  <si>
    <t>Leader</t>
  </si>
  <si>
    <t>Leadership Manual</t>
  </si>
  <si>
    <t>(blank)</t>
  </si>
  <si>
    <t>Grand Total</t>
  </si>
  <si>
    <t>Sum of Quantity</t>
  </si>
  <si>
    <t>Sum of Total Value(quanty x Price per unit)</t>
  </si>
  <si>
    <t>1. Removing Duplicate ID: Here, I clicked on the "Data" tab in the ribbon, then I clicked on the "Remove duplicate" feature, and I selected "ID"</t>
  </si>
  <si>
    <t>A Short Note</t>
  </si>
  <si>
    <t>2. Handling Infinite values: I highlighted the "Quantity" column, then clicked on filter to select only rows with "inf". Then I dropped them by right-clicking and selecting the delete option.</t>
  </si>
  <si>
    <t>3. I also calculated the total quantity sold by applying the "Sum" formula on all the cells under the quantity column.</t>
  </si>
  <si>
    <t>4. Total value was calculated by multiplying each quantity per row by each price-per-unit per row</t>
  </si>
  <si>
    <t>5. A summary table was produced by inserting a pivotTable. I dragged the Region column to the Row field and then dragged both quantity and Total value to the Value field, to arrive at my result.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</si>
</sst>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horizontal="right" wrapText="1"/>
    </xf>
    <xf numFmtId="0" fontId="1" fillId="0" borderId="0" xfId="0" applyFont="1"/>
    <xf numFmtId="0" fontId="1" fillId="0" borderId="1" xfId="0" applyFont="1" applyBorder="1" applyAlignment="1">
      <alignment vertical="top" wrapText="1"/>
    </xf>
    <xf numFmtId="164" fontId="1" fillId="0" borderId="1" xfId="0" applyNumberFormat="1" applyFont="1" applyBorder="1" applyAlignment="1">
      <alignment vertical="top" wrapText="1"/>
    </xf>
    <xf numFmtId="164" fontId="0" fillId="0" borderId="0" xfId="0" applyNumberFormat="1"/>
    <xf numFmtId="164" fontId="1" fillId="0" borderId="2" xfId="0" applyNumberFormat="1" applyFont="1" applyFill="1" applyBorder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1" fillId="2" borderId="3" xfId="0" applyNumberFormat="1" applyFont="1" applyFill="1" applyBorder="1"/>
    <xf numFmtId="164" fontId="1" fillId="2" borderId="4" xfId="0" applyNumberFormat="1" applyFont="1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4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PINPC" refreshedDate="45716.875213425927" backgroundQuery="1" createdVersion="6" refreshedVersion="6" minRefreshableVersion="3" recordCount="0" supportSubquery="1" supportAdvancedDrill="1">
  <cacheSource type="external" connectionId="1"/>
  <cacheFields count="3">
    <cacheField name="[Range].[Region].[Region]" caption="Region" numFmtId="0" hierarchy="3" level="1">
      <sharedItems containsBlank="1" count="6">
        <m/>
        <s v="Asgard"/>
        <s v="East"/>
        <s v="North"/>
        <s v="South"/>
        <s v="West"/>
      </sharedItems>
    </cacheField>
    <cacheField name="[Measures].[Sum of Quantity]" caption="Sum of Quantity" numFmtId="0" hierarchy="11" level="32767"/>
    <cacheField name="[Measures].[Sum of Total Value(quanty x Price per unit)]" caption="Sum of Total Value(quanty x Price per unit)" numFmtId="0" hierarchy="12" level="32767"/>
  </cacheFields>
  <cacheHierarchies count="13">
    <cacheHierarchy uniqueName="[Range].[Date]" caption="Date" attribute="1" defaultMemberUniqueName="[Range].[Date].[All]" allUniqueName="[Range].[Date].[All]" dimensionUniqueName="[Range]" displayFolder="" count="0" memberValueDatatype="130" unbalanced="0"/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Region]" caption="Region" attribute="1" defaultMemberUniqueName="[Range].[Region].[All]" allUniqueName="[Range].[Region].[All]" dimensionUniqueName="[Range]" displayFolder="" count="2" memberValueDatatype="130" unbalanced="0">
      <fieldsUsage count="2">
        <fieldUsage x="-1"/>
        <fieldUsage x="0"/>
      </fieldsUsage>
    </cacheHierarchy>
    <cacheHierarchy uniqueName="[Range].[Rating]" caption="Rating" attribute="1" defaultMemberUniqueName="[Range].[Rating].[All]" allUniqueName="[Range].[Rating].[All]" dimensionUniqueName="[Range]" displayFolder="" count="0" memberValueDatatype="130" unbalanced="0"/>
    <cacheHierarchy uniqueName="[Range].[Product]" caption="Product" attribute="1" defaultMemberUniqueName="[Range].[Product].[All]" allUniqueName="[Range].[Product].[All]" dimensionUniqueName="[Range]" displayFolder="" count="0" memberValueDatatype="130" unbalanced="0"/>
    <cacheHierarchy uniqueName="[Range].[Quantity]" caption="Quantity" attribute="1" defaultMemberUniqueName="[Range].[Quantity].[All]" allUniqueName="[Range].[Quantity].[All]" dimensionUniqueName="[Range]" displayFolder="" count="0" memberValueDatatype="20" unbalanced="0"/>
    <cacheHierarchy uniqueName="[Range].[Price Per Unit]" caption="Price Per Unit" attribute="1" defaultMemberUniqueName="[Range].[Price Per Unit].[All]" allUniqueName="[Range].[Price Per Unit].[All]" dimensionUniqueName="[Range]" displayFolder="" count="0" memberValueDatatype="5" unbalanced="0"/>
    <cacheHierarchy uniqueName="[Range].[Total Value(quanty x Price per unit)]" caption="Total Value(quanty x Price per unit)" attribute="1" defaultMemberUniqueName="[Range].[Total Value(quanty x Price per unit)].[All]" allUniqueName="[Range].[Total Value(quanty x Price per unit)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otal Value(quanty x Price per unit)]" caption="Sum of Total Value(quanty x Price per unit)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5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Region">
  <location ref="A3:C10" firstHeaderRow="0" firstDataRow="1" firstDataCol="1"/>
  <pivotFields count="3"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1" baseField="0" baseItem="0"/>
    <dataField name="Sum of Total Value(quanty x Price per unit)" fld="2" baseField="0" baseItem="0"/>
  </dataField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I$23">
        <x15:activeTabTopLevelEntity name="[Range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"/>
  <sheetViews>
    <sheetView tabSelected="1" workbookViewId="0">
      <selection activeCell="A4" sqref="A4:C4"/>
    </sheetView>
  </sheetViews>
  <sheetFormatPr defaultRowHeight="14.4" x14ac:dyDescent="0.3"/>
  <cols>
    <col min="1" max="1" width="12.5546875" bestFit="1" customWidth="1"/>
    <col min="2" max="2" width="14.88671875" bestFit="1" customWidth="1"/>
    <col min="3" max="3" width="37.88671875" bestFit="1" customWidth="1"/>
  </cols>
  <sheetData>
    <row r="3" spans="1:3" x14ac:dyDescent="0.3">
      <c r="A3" s="9" t="s">
        <v>3</v>
      </c>
      <c r="B3" t="s">
        <v>88</v>
      </c>
      <c r="C3" t="s">
        <v>89</v>
      </c>
    </row>
    <row r="4" spans="1:3" x14ac:dyDescent="0.3">
      <c r="A4" s="10" t="s">
        <v>86</v>
      </c>
      <c r="B4" s="11">
        <v>30</v>
      </c>
      <c r="C4" s="11">
        <v>1100.1000000000001</v>
      </c>
    </row>
    <row r="5" spans="1:3" x14ac:dyDescent="0.3">
      <c r="A5" s="10" t="s">
        <v>76</v>
      </c>
      <c r="B5" s="11">
        <v>155</v>
      </c>
      <c r="C5" s="11">
        <v>4499.75</v>
      </c>
    </row>
    <row r="6" spans="1:3" x14ac:dyDescent="0.3">
      <c r="A6" s="10" t="s">
        <v>16</v>
      </c>
      <c r="B6" s="11">
        <v>190</v>
      </c>
      <c r="C6" s="11">
        <v>4400</v>
      </c>
    </row>
    <row r="7" spans="1:3" x14ac:dyDescent="0.3">
      <c r="A7" s="10" t="s">
        <v>11</v>
      </c>
      <c r="B7" s="11">
        <v>105</v>
      </c>
      <c r="C7" s="11">
        <v>2399.85</v>
      </c>
    </row>
    <row r="8" spans="1:3" x14ac:dyDescent="0.3">
      <c r="A8" s="10" t="s">
        <v>21</v>
      </c>
      <c r="B8" s="11">
        <v>295</v>
      </c>
      <c r="C8" s="11">
        <v>8049.9</v>
      </c>
    </row>
    <row r="9" spans="1:3" x14ac:dyDescent="0.3">
      <c r="A9" s="10" t="s">
        <v>29</v>
      </c>
      <c r="B9" s="11">
        <v>190</v>
      </c>
      <c r="C9" s="11">
        <v>5950.2</v>
      </c>
    </row>
    <row r="10" spans="1:3" x14ac:dyDescent="0.3">
      <c r="A10" s="10" t="s">
        <v>87</v>
      </c>
      <c r="B10" s="11">
        <v>965</v>
      </c>
      <c r="C10" s="11">
        <v>26399.8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opLeftCell="B22" workbookViewId="0">
      <selection activeCell="J36" sqref="J36"/>
    </sheetView>
  </sheetViews>
  <sheetFormatPr defaultRowHeight="14.4" x14ac:dyDescent="0.3"/>
  <cols>
    <col min="8" max="8" width="8.88671875" style="7"/>
    <col min="9" max="9" width="17" style="7" customWidth="1"/>
    <col min="19" max="19" width="81.6640625" customWidth="1"/>
  </cols>
  <sheetData>
    <row r="1" spans="1:9" ht="43.8" thickBot="1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8" t="s">
        <v>8</v>
      </c>
    </row>
    <row r="2" spans="1:9" ht="29.4" thickBot="1" x14ac:dyDescent="0.35">
      <c r="A2" s="1" t="s">
        <v>9</v>
      </c>
      <c r="B2" s="1">
        <v>1</v>
      </c>
      <c r="C2" s="2" t="s">
        <v>10</v>
      </c>
      <c r="D2" s="2" t="s">
        <v>11</v>
      </c>
      <c r="E2" s="2" t="s">
        <v>12</v>
      </c>
      <c r="F2" s="2" t="s">
        <v>13</v>
      </c>
      <c r="G2" s="1">
        <v>10</v>
      </c>
      <c r="H2" s="3">
        <v>20</v>
      </c>
      <c r="I2" s="7">
        <f>G2*H2</f>
        <v>200</v>
      </c>
    </row>
    <row r="3" spans="1:9" ht="29.4" thickBot="1" x14ac:dyDescent="0.35">
      <c r="A3" s="1" t="s">
        <v>14</v>
      </c>
      <c r="B3" s="1">
        <v>2</v>
      </c>
      <c r="C3" s="2" t="s">
        <v>15</v>
      </c>
      <c r="D3" s="2" t="s">
        <v>16</v>
      </c>
      <c r="E3" s="2" t="s">
        <v>17</v>
      </c>
      <c r="F3" s="2" t="s">
        <v>18</v>
      </c>
      <c r="G3" s="1">
        <v>15</v>
      </c>
      <c r="H3" s="3">
        <v>10</v>
      </c>
      <c r="I3" s="7">
        <f t="shared" ref="I3:I23" si="0">G3*H3</f>
        <v>150</v>
      </c>
    </row>
    <row r="4" spans="1:9" ht="29.4" thickBot="1" x14ac:dyDescent="0.35">
      <c r="A4" s="1" t="s">
        <v>19</v>
      </c>
      <c r="B4" s="1">
        <v>4</v>
      </c>
      <c r="C4" s="2" t="s">
        <v>20</v>
      </c>
      <c r="D4" s="2" t="s">
        <v>21</v>
      </c>
      <c r="E4" s="2" t="s">
        <v>22</v>
      </c>
      <c r="F4" s="2" t="s">
        <v>23</v>
      </c>
      <c r="G4" s="1">
        <v>25</v>
      </c>
      <c r="H4" s="3">
        <v>10</v>
      </c>
      <c r="I4" s="7">
        <f t="shared" si="0"/>
        <v>250</v>
      </c>
    </row>
    <row r="5" spans="1:9" ht="43.8" thickBot="1" x14ac:dyDescent="0.35">
      <c r="A5" s="1" t="s">
        <v>24</v>
      </c>
      <c r="B5" s="1">
        <v>5</v>
      </c>
      <c r="C5" s="2" t="s">
        <v>25</v>
      </c>
      <c r="D5" s="2" t="s">
        <v>16</v>
      </c>
      <c r="E5" s="2" t="s">
        <v>12</v>
      </c>
      <c r="F5" s="2" t="s">
        <v>26</v>
      </c>
      <c r="G5" s="1">
        <v>30</v>
      </c>
      <c r="H5" s="3">
        <v>16.670000000000002</v>
      </c>
      <c r="I5" s="7">
        <f t="shared" si="0"/>
        <v>500.1</v>
      </c>
    </row>
    <row r="6" spans="1:9" ht="29.4" thickBot="1" x14ac:dyDescent="0.35">
      <c r="A6" s="1" t="s">
        <v>27</v>
      </c>
      <c r="B6" s="1">
        <v>7</v>
      </c>
      <c r="C6" s="2" t="s">
        <v>28</v>
      </c>
      <c r="D6" s="2" t="s">
        <v>29</v>
      </c>
      <c r="E6" s="2" t="s">
        <v>30</v>
      </c>
      <c r="F6" s="2" t="s">
        <v>31</v>
      </c>
      <c r="G6" s="1">
        <v>35</v>
      </c>
      <c r="H6" s="3">
        <v>10</v>
      </c>
      <c r="I6" s="7">
        <f t="shared" si="0"/>
        <v>350</v>
      </c>
    </row>
    <row r="7" spans="1:9" ht="29.4" thickBot="1" x14ac:dyDescent="0.35">
      <c r="A7" s="1" t="s">
        <v>32</v>
      </c>
      <c r="B7" s="1">
        <v>8</v>
      </c>
      <c r="C7" s="2" t="s">
        <v>33</v>
      </c>
      <c r="D7" s="2" t="s">
        <v>21</v>
      </c>
      <c r="E7" s="2" t="s">
        <v>22</v>
      </c>
      <c r="F7" s="2" t="s">
        <v>34</v>
      </c>
      <c r="G7" s="1">
        <v>40</v>
      </c>
      <c r="H7" s="3">
        <v>15</v>
      </c>
      <c r="I7" s="7">
        <f t="shared" si="0"/>
        <v>600</v>
      </c>
    </row>
    <row r="8" spans="1:9" ht="43.8" thickBot="1" x14ac:dyDescent="0.35">
      <c r="A8" s="1" t="s">
        <v>35</v>
      </c>
      <c r="B8" s="1">
        <v>9</v>
      </c>
      <c r="C8" s="2" t="s">
        <v>36</v>
      </c>
      <c r="D8" s="2" t="s">
        <v>16</v>
      </c>
      <c r="E8" s="2" t="s">
        <v>12</v>
      </c>
      <c r="F8" s="2" t="s">
        <v>37</v>
      </c>
      <c r="G8" s="1">
        <v>45</v>
      </c>
      <c r="H8" s="3">
        <v>12.22</v>
      </c>
      <c r="I8" s="7">
        <f t="shared" si="0"/>
        <v>549.9</v>
      </c>
    </row>
    <row r="9" spans="1:9" ht="29.4" thickBot="1" x14ac:dyDescent="0.35">
      <c r="A9" s="1" t="s">
        <v>38</v>
      </c>
      <c r="B9" s="1">
        <v>10</v>
      </c>
      <c r="C9" s="2" t="s">
        <v>39</v>
      </c>
      <c r="D9" s="2" t="s">
        <v>11</v>
      </c>
      <c r="E9" s="2" t="s">
        <v>17</v>
      </c>
      <c r="F9" s="2" t="s">
        <v>40</v>
      </c>
      <c r="G9" s="1">
        <v>50</v>
      </c>
      <c r="H9" s="3">
        <v>14</v>
      </c>
      <c r="I9" s="7">
        <f t="shared" si="0"/>
        <v>700</v>
      </c>
    </row>
    <row r="10" spans="1:9" ht="29.4" thickBot="1" x14ac:dyDescent="0.35">
      <c r="A10" s="1" t="s">
        <v>41</v>
      </c>
      <c r="B10" s="1">
        <v>11</v>
      </c>
      <c r="C10" s="2" t="s">
        <v>42</v>
      </c>
      <c r="D10" s="2" t="s">
        <v>29</v>
      </c>
      <c r="E10" s="2" t="s">
        <v>30</v>
      </c>
      <c r="F10" s="2" t="s">
        <v>43</v>
      </c>
      <c r="G10" s="1">
        <v>5</v>
      </c>
      <c r="H10" s="3">
        <v>160</v>
      </c>
      <c r="I10" s="7">
        <f t="shared" si="0"/>
        <v>800</v>
      </c>
    </row>
    <row r="11" spans="1:9" ht="43.8" thickBot="1" x14ac:dyDescent="0.35">
      <c r="A11" s="1" t="s">
        <v>44</v>
      </c>
      <c r="B11" s="1">
        <v>12</v>
      </c>
      <c r="C11" s="2" t="s">
        <v>45</v>
      </c>
      <c r="D11" s="2" t="s">
        <v>21</v>
      </c>
      <c r="E11" s="2" t="s">
        <v>22</v>
      </c>
      <c r="F11" s="2" t="s">
        <v>46</v>
      </c>
      <c r="G11" s="1">
        <v>20</v>
      </c>
      <c r="H11" s="3">
        <v>45</v>
      </c>
      <c r="I11" s="7">
        <f t="shared" si="0"/>
        <v>900</v>
      </c>
    </row>
    <row r="12" spans="1:9" ht="43.8" thickBot="1" x14ac:dyDescent="0.35">
      <c r="A12" s="1" t="s">
        <v>47</v>
      </c>
      <c r="B12" s="1">
        <v>14</v>
      </c>
      <c r="C12" s="2" t="s">
        <v>48</v>
      </c>
      <c r="D12" s="2"/>
      <c r="E12" s="2" t="s">
        <v>17</v>
      </c>
      <c r="F12" s="2" t="s">
        <v>49</v>
      </c>
      <c r="G12" s="1">
        <v>30</v>
      </c>
      <c r="H12" s="3">
        <v>36.67</v>
      </c>
      <c r="I12" s="7">
        <f t="shared" si="0"/>
        <v>1100.1000000000001</v>
      </c>
    </row>
    <row r="13" spans="1:9" ht="29.4" thickBot="1" x14ac:dyDescent="0.35">
      <c r="A13" s="1" t="s">
        <v>50</v>
      </c>
      <c r="B13" s="1">
        <v>15</v>
      </c>
      <c r="C13" s="2" t="s">
        <v>51</v>
      </c>
      <c r="D13" s="2" t="s">
        <v>29</v>
      </c>
      <c r="E13" s="2" t="s">
        <v>30</v>
      </c>
      <c r="F13" s="2" t="s">
        <v>52</v>
      </c>
      <c r="G13" s="1">
        <v>35</v>
      </c>
      <c r="H13" s="3">
        <v>34.29</v>
      </c>
      <c r="I13" s="7">
        <f t="shared" si="0"/>
        <v>1200.1499999999999</v>
      </c>
    </row>
    <row r="14" spans="1:9" ht="29.4" thickBot="1" x14ac:dyDescent="0.35">
      <c r="A14" s="1" t="s">
        <v>53</v>
      </c>
      <c r="B14" s="1">
        <v>17</v>
      </c>
      <c r="C14" s="2" t="s">
        <v>54</v>
      </c>
      <c r="D14" s="2" t="s">
        <v>16</v>
      </c>
      <c r="E14" s="2" t="s">
        <v>12</v>
      </c>
      <c r="F14" s="2" t="s">
        <v>55</v>
      </c>
      <c r="G14" s="1">
        <v>40</v>
      </c>
      <c r="H14" s="3">
        <v>35</v>
      </c>
      <c r="I14" s="7">
        <f t="shared" si="0"/>
        <v>1400</v>
      </c>
    </row>
    <row r="15" spans="1:9" ht="29.4" thickBot="1" x14ac:dyDescent="0.35">
      <c r="A15" s="1" t="s">
        <v>56</v>
      </c>
      <c r="B15" s="1">
        <v>18</v>
      </c>
      <c r="C15" s="2" t="s">
        <v>57</v>
      </c>
      <c r="D15" s="2" t="s">
        <v>11</v>
      </c>
      <c r="E15" s="2" t="s">
        <v>17</v>
      </c>
      <c r="F15" s="2" t="s">
        <v>58</v>
      </c>
      <c r="G15" s="1">
        <v>45</v>
      </c>
      <c r="H15" s="3">
        <v>33.33</v>
      </c>
      <c r="I15" s="7">
        <f t="shared" si="0"/>
        <v>1499.85</v>
      </c>
    </row>
    <row r="16" spans="1:9" ht="29.4" thickBot="1" x14ac:dyDescent="0.35">
      <c r="A16" s="1" t="s">
        <v>59</v>
      </c>
      <c r="B16" s="1">
        <v>19</v>
      </c>
      <c r="C16" s="2" t="s">
        <v>60</v>
      </c>
      <c r="D16" s="2" t="s">
        <v>29</v>
      </c>
      <c r="E16" s="2" t="s">
        <v>30</v>
      </c>
      <c r="F16" s="2" t="s">
        <v>61</v>
      </c>
      <c r="G16" s="1">
        <v>50</v>
      </c>
      <c r="H16" s="3">
        <v>32</v>
      </c>
      <c r="I16" s="7">
        <f t="shared" si="0"/>
        <v>1600</v>
      </c>
    </row>
    <row r="17" spans="1:19" ht="29.4" thickBot="1" x14ac:dyDescent="0.35">
      <c r="A17" s="1" t="s">
        <v>62</v>
      </c>
      <c r="B17" s="1">
        <v>20</v>
      </c>
      <c r="C17" s="2" t="s">
        <v>63</v>
      </c>
      <c r="D17" s="2" t="s">
        <v>21</v>
      </c>
      <c r="E17" s="2" t="s">
        <v>22</v>
      </c>
      <c r="F17" s="2" t="s">
        <v>64</v>
      </c>
      <c r="G17" s="1">
        <v>55</v>
      </c>
      <c r="H17" s="3">
        <v>30.91</v>
      </c>
      <c r="I17" s="7">
        <f t="shared" si="0"/>
        <v>1700.05</v>
      </c>
    </row>
    <row r="18" spans="1:19" ht="29.4" thickBot="1" x14ac:dyDescent="0.35">
      <c r="A18" s="1" t="s">
        <v>65</v>
      </c>
      <c r="B18" s="1">
        <v>21</v>
      </c>
      <c r="C18" s="2" t="s">
        <v>66</v>
      </c>
      <c r="D18" s="2" t="s">
        <v>16</v>
      </c>
      <c r="E18" s="2" t="s">
        <v>12</v>
      </c>
      <c r="F18" s="2" t="s">
        <v>67</v>
      </c>
      <c r="G18" s="1">
        <v>60</v>
      </c>
      <c r="H18" s="3">
        <v>30</v>
      </c>
      <c r="I18" s="7">
        <f t="shared" si="0"/>
        <v>1800</v>
      </c>
    </row>
    <row r="19" spans="1:19" ht="29.4" thickBot="1" x14ac:dyDescent="0.35">
      <c r="A19" s="1" t="s">
        <v>68</v>
      </c>
      <c r="B19" s="1">
        <v>23</v>
      </c>
      <c r="C19" s="2" t="s">
        <v>69</v>
      </c>
      <c r="D19" s="2" t="s">
        <v>29</v>
      </c>
      <c r="E19" s="2" t="s">
        <v>30</v>
      </c>
      <c r="F19" s="2" t="s">
        <v>70</v>
      </c>
      <c r="G19" s="1">
        <v>65</v>
      </c>
      <c r="H19" s="3">
        <v>30.77</v>
      </c>
      <c r="I19" s="7">
        <f t="shared" si="0"/>
        <v>2000.05</v>
      </c>
    </row>
    <row r="20" spans="1:19" ht="29.4" thickBot="1" x14ac:dyDescent="0.35">
      <c r="A20" s="1" t="s">
        <v>71</v>
      </c>
      <c r="B20" s="1">
        <v>24</v>
      </c>
      <c r="C20" s="2" t="s">
        <v>72</v>
      </c>
      <c r="D20" s="2" t="s">
        <v>21</v>
      </c>
      <c r="E20" s="2" t="s">
        <v>22</v>
      </c>
      <c r="F20" s="2" t="s">
        <v>73</v>
      </c>
      <c r="G20" s="1">
        <v>70</v>
      </c>
      <c r="H20" s="3">
        <v>30</v>
      </c>
      <c r="I20" s="7">
        <f t="shared" si="0"/>
        <v>2100</v>
      </c>
    </row>
    <row r="21" spans="1:19" ht="43.8" thickBot="1" x14ac:dyDescent="0.35">
      <c r="A21" s="1" t="s">
        <v>74</v>
      </c>
      <c r="B21" s="1">
        <v>25</v>
      </c>
      <c r="C21" s="2" t="s">
        <v>75</v>
      </c>
      <c r="D21" s="2" t="s">
        <v>76</v>
      </c>
      <c r="E21" s="2" t="s">
        <v>77</v>
      </c>
      <c r="F21" s="2" t="s">
        <v>78</v>
      </c>
      <c r="G21" s="1">
        <v>75</v>
      </c>
      <c r="H21" s="3">
        <v>29.33</v>
      </c>
      <c r="I21" s="7">
        <f t="shared" si="0"/>
        <v>2199.75</v>
      </c>
    </row>
    <row r="22" spans="1:19" ht="29.4" thickBot="1" x14ac:dyDescent="0.35">
      <c r="A22" s="1" t="s">
        <v>79</v>
      </c>
      <c r="B22" s="1">
        <v>26</v>
      </c>
      <c r="C22" s="2" t="s">
        <v>80</v>
      </c>
      <c r="D22" s="2" t="s">
        <v>76</v>
      </c>
      <c r="E22" s="2" t="s">
        <v>81</v>
      </c>
      <c r="F22" s="2" t="s">
        <v>82</v>
      </c>
      <c r="G22" s="1">
        <v>80</v>
      </c>
      <c r="H22" s="3">
        <v>28.75</v>
      </c>
      <c r="I22" s="7">
        <f t="shared" si="0"/>
        <v>2300</v>
      </c>
    </row>
    <row r="23" spans="1:19" ht="29.4" thickBot="1" x14ac:dyDescent="0.35">
      <c r="A23" s="1" t="s">
        <v>83</v>
      </c>
      <c r="B23" s="1">
        <v>28</v>
      </c>
      <c r="C23" s="2" t="s">
        <v>45</v>
      </c>
      <c r="D23" s="2" t="s">
        <v>21</v>
      </c>
      <c r="E23" s="2" t="s">
        <v>84</v>
      </c>
      <c r="F23" s="2" t="s">
        <v>85</v>
      </c>
      <c r="G23" s="1">
        <v>85</v>
      </c>
      <c r="H23" s="3">
        <v>29.41</v>
      </c>
      <c r="I23" s="7">
        <f t="shared" si="0"/>
        <v>2499.85</v>
      </c>
    </row>
    <row r="24" spans="1:19" x14ac:dyDescent="0.3">
      <c r="G24" s="4">
        <f>SUM(G2:G23)</f>
        <v>965</v>
      </c>
      <c r="H24" s="12">
        <f>SUM(H2:H23)</f>
        <v>693.35</v>
      </c>
      <c r="I24" s="13">
        <f>[1]!Table1[[#This Row],[Quantity]]*[1]!Table1[[#This Row],[Price Per Unit]]</f>
        <v>669082.75</v>
      </c>
    </row>
    <row r="26" spans="1:19" x14ac:dyDescent="0.3">
      <c r="M26" s="16" t="s">
        <v>91</v>
      </c>
      <c r="N26" s="14"/>
      <c r="O26" s="14"/>
    </row>
    <row r="27" spans="1:19" x14ac:dyDescent="0.3">
      <c r="M27" s="14"/>
      <c r="N27" s="14"/>
      <c r="O27" s="14"/>
    </row>
    <row r="29" spans="1:19" x14ac:dyDescent="0.3">
      <c r="J29" s="15" t="s">
        <v>90</v>
      </c>
      <c r="K29" s="15"/>
      <c r="L29" s="15"/>
      <c r="M29" s="15"/>
      <c r="N29" s="15"/>
      <c r="O29" s="15"/>
      <c r="P29" s="15"/>
      <c r="Q29" s="15"/>
      <c r="R29" s="15"/>
      <c r="S29" s="15"/>
    </row>
    <row r="30" spans="1:19" ht="18.600000000000001" customHeight="1" x14ac:dyDescent="0.3">
      <c r="J30" s="15" t="s">
        <v>92</v>
      </c>
      <c r="K30" s="15"/>
      <c r="L30" s="15"/>
      <c r="M30" s="15"/>
      <c r="N30" s="15"/>
      <c r="O30" s="15"/>
      <c r="P30" s="15"/>
      <c r="Q30" s="15"/>
      <c r="R30" s="15"/>
      <c r="S30" s="15"/>
    </row>
    <row r="31" spans="1:19" x14ac:dyDescent="0.3">
      <c r="J31" s="15" t="s">
        <v>93</v>
      </c>
      <c r="K31" s="15"/>
      <c r="L31" s="15"/>
      <c r="M31" s="15"/>
      <c r="N31" s="15"/>
      <c r="O31" s="15"/>
      <c r="P31" s="15"/>
      <c r="Q31" s="15"/>
      <c r="R31" s="15"/>
      <c r="S31" s="15"/>
    </row>
    <row r="32" spans="1:19" x14ac:dyDescent="0.3">
      <c r="J32" s="17" t="s">
        <v>94</v>
      </c>
      <c r="K32" s="17"/>
      <c r="L32" s="17"/>
      <c r="M32" s="17"/>
      <c r="N32" s="17"/>
      <c r="O32" s="17"/>
      <c r="P32" s="17"/>
      <c r="Q32" s="17"/>
      <c r="R32" s="17"/>
      <c r="S32" s="17"/>
    </row>
    <row r="33" spans="10:19" x14ac:dyDescent="0.3">
      <c r="J33" s="15" t="s">
        <v>95</v>
      </c>
      <c r="K33" s="15"/>
      <c r="L33" s="15"/>
      <c r="M33" s="15"/>
      <c r="N33" s="15"/>
      <c r="O33" s="15"/>
      <c r="P33" s="15"/>
      <c r="Q33" s="15"/>
      <c r="R33" s="15"/>
      <c r="S33" s="15"/>
    </row>
  </sheetData>
  <mergeCells count="5">
    <mergeCell ref="J29:S29"/>
    <mergeCell ref="M26:O27"/>
    <mergeCell ref="J30:S30"/>
    <mergeCell ref="J31:S31"/>
    <mergeCell ref="J33:S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APINPC</dc:creator>
  <cp:lastModifiedBy>APINPC</cp:lastModifiedBy>
  <dcterms:created xsi:type="dcterms:W3CDTF">2025-02-28T19:48:23Z</dcterms:created>
  <dcterms:modified xsi:type="dcterms:W3CDTF">2025-02-28T20:31:02Z</dcterms:modified>
</cp:coreProperties>
</file>